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66dbe330cb88da91/COMPUTADOR SECULT/LPG/ranking/acoes criativas/"/>
    </mc:Choice>
  </mc:AlternateContent>
  <xr:revisionPtr revIDLastSave="4338" documentId="8_{87E3B6D4-AEB1-4B2A-86D4-94FB5CD14E46}" xr6:coauthVersionLast="47" xr6:coauthVersionMax="47" xr10:uidLastSave="{B32642F3-D01C-439B-9D4A-B1A84F60E522}"/>
  <bookViews>
    <workbookView xWindow="-120" yWindow="-120" windowWidth="29040" windowHeight="15720" xr2:uid="{00000000-000D-0000-FFFF-FFFF00000000}"/>
  </bookViews>
  <sheets>
    <sheet name="GERAL" sheetId="1" r:id="rId1"/>
    <sheet name="Dinâmicas" sheetId="6" r:id="rId2"/>
    <sheet name="Tratado" sheetId="3" r:id="rId3"/>
    <sheet name="Desclassificadas" sheetId="2" r:id="rId4"/>
    <sheet name="TABELAS - CLASSIFICADAS" sheetId="4" r:id="rId5"/>
    <sheet name="TABELA - DESCLASSIFICADAS" sheetId="5" r:id="rId6"/>
  </sheets>
  <externalReferences>
    <externalReference r:id="rId7"/>
  </externalReferences>
  <definedNames>
    <definedName name="_xlnm._FilterDatabase" localSheetId="3" hidden="1">Desclassificadas!$A$1:$N$1</definedName>
    <definedName name="_xlnm._FilterDatabase" localSheetId="0" hidden="1">GERAL!$A$1:$T$1049</definedName>
    <definedName name="_xlnm._FilterDatabase" localSheetId="5" hidden="1">'TABELA - DESCLASSIFICADAS'!$B$3:$I$994</definedName>
    <definedName name="_xlnm._FilterDatabase" localSheetId="4" hidden="1">'TABELAS - CLASSIFICADAS'!$B$4:$L$1067</definedName>
    <definedName name="_xlnm._FilterDatabase" localSheetId="2" hidden="1">Tratado!$A$1:$U$1049</definedName>
  </definedNames>
  <calcPr calcId="191028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67" i="4" l="1"/>
  <c r="L1066" i="4"/>
  <c r="L1065" i="4"/>
  <c r="L1064" i="4"/>
  <c r="L1063" i="4"/>
  <c r="L1062" i="4"/>
  <c r="L1061" i="4"/>
  <c r="L1060" i="4"/>
  <c r="L1059" i="4"/>
  <c r="L1058" i="4"/>
  <c r="L1057" i="4"/>
  <c r="L1056" i="4"/>
  <c r="L1055" i="4"/>
  <c r="L1054" i="4"/>
  <c r="L1053" i="4"/>
  <c r="L1052" i="4"/>
  <c r="L1051" i="4"/>
  <c r="L1050" i="4"/>
  <c r="L1049" i="4"/>
  <c r="L1048" i="4"/>
  <c r="L1047" i="4"/>
  <c r="L1046" i="4"/>
  <c r="L1045" i="4"/>
  <c r="L1044" i="4"/>
  <c r="L1043" i="4"/>
  <c r="L1042" i="4"/>
  <c r="L1041" i="4"/>
  <c r="L1040" i="4"/>
  <c r="L1039" i="4"/>
  <c r="L1038" i="4"/>
  <c r="L1037" i="4"/>
  <c r="L1036" i="4"/>
  <c r="L1035" i="4"/>
  <c r="L1034" i="4"/>
  <c r="L1033" i="4"/>
  <c r="L1032" i="4"/>
  <c r="L1031" i="4"/>
  <c r="L1030" i="4"/>
  <c r="L1029" i="4"/>
  <c r="L1028" i="4"/>
  <c r="L1027" i="4"/>
  <c r="L1026" i="4"/>
  <c r="L1025" i="4"/>
  <c r="L1024" i="4"/>
  <c r="L1023" i="4"/>
  <c r="L1022" i="4"/>
  <c r="L1021" i="4"/>
  <c r="L1020" i="4"/>
  <c r="L1019" i="4"/>
  <c r="L1018" i="4"/>
  <c r="L1017" i="4"/>
  <c r="L1016" i="4"/>
  <c r="L1015" i="4"/>
  <c r="L1014" i="4"/>
  <c r="L1013" i="4"/>
  <c r="L1012" i="4"/>
  <c r="L1011" i="4"/>
  <c r="L1010" i="4"/>
  <c r="L1009" i="4"/>
  <c r="L1008" i="4"/>
  <c r="L1007" i="4"/>
  <c r="L1006" i="4"/>
  <c r="L1005" i="4"/>
  <c r="L1004" i="4"/>
  <c r="L1003" i="4"/>
  <c r="L1002" i="4"/>
  <c r="L1001" i="4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6" i="4"/>
  <c r="L985" i="4"/>
  <c r="L984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7" i="4"/>
  <c r="L956" i="4"/>
  <c r="L955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8" i="4"/>
  <c r="L927" i="4"/>
  <c r="L926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E60" i="6"/>
  <c r="E59" i="6"/>
  <c r="E58" i="6"/>
  <c r="E57" i="6"/>
  <c r="H24" i="6"/>
  <c r="H23" i="6"/>
  <c r="H22" i="6"/>
  <c r="H30" i="6"/>
  <c r="H31" i="6"/>
  <c r="H32" i="6"/>
  <c r="G32" i="6"/>
  <c r="G31" i="6"/>
  <c r="G30" i="6"/>
  <c r="G33" i="6" s="1"/>
  <c r="F24" i="6"/>
  <c r="F23" i="6"/>
  <c r="F22" i="6"/>
  <c r="E16" i="6"/>
  <c r="G16" i="6" s="1"/>
  <c r="E15" i="6"/>
  <c r="G15" i="6" s="1"/>
  <c r="E14" i="6"/>
  <c r="G14" i="6" s="1"/>
  <c r="E13" i="6"/>
  <c r="G13" i="6" s="1"/>
  <c r="E7" i="6"/>
  <c r="E6" i="6"/>
  <c r="G6" i="6" s="1"/>
  <c r="E5" i="6"/>
  <c r="S4" i="6" l="1"/>
  <c r="R4" i="6"/>
  <c r="H33" i="6"/>
  <c r="H34" i="6" s="1"/>
  <c r="T4" i="6" l="1"/>
</calcChain>
</file>

<file path=xl/sharedStrings.xml><?xml version="1.0" encoding="utf-8"?>
<sst xmlns="http://schemas.openxmlformats.org/spreadsheetml/2006/main" count="55759" uniqueCount="8582">
  <si>
    <t>Número de inscrição</t>
  </si>
  <si>
    <t>nota_final</t>
  </si>
  <si>
    <t>PROPONENTE / GRUPO / RAZÃO SOCIAL</t>
  </si>
  <si>
    <t>TÍTULO DA PROPOSTA</t>
  </si>
  <si>
    <t>CATEGORIA</t>
  </si>
  <si>
    <t>VALOR</t>
  </si>
  <si>
    <t>CATEGORIA_REAL</t>
  </si>
  <si>
    <t>CPF / CNPJ</t>
  </si>
  <si>
    <t>CPF</t>
  </si>
  <si>
    <t>COTA</t>
  </si>
  <si>
    <t>MUNICÍPIO</t>
  </si>
  <si>
    <t>MACRORREGIÃO</t>
  </si>
  <si>
    <t>INDUTOR_TRATADO</t>
  </si>
  <si>
    <t>POSICAO</t>
  </si>
  <si>
    <t>STATUS</t>
  </si>
  <si>
    <t>LINGUAGEM</t>
  </si>
  <si>
    <t>SUBGRUPOS</t>
  </si>
  <si>
    <t>quantidade_propostas</t>
  </si>
  <si>
    <t>POSICAO_2</t>
  </si>
  <si>
    <t>STATUS2</t>
  </si>
  <si>
    <t>on-1512571462</t>
  </si>
  <si>
    <t>KARINA GALINDO</t>
  </si>
  <si>
    <t>PUBLICAÇÃO DO LIVRO "O MISTÉRIO DAS DUAS CABEÇAS"</t>
  </si>
  <si>
    <t>Faixa 2 - R$ 20.000,00 – PESSOA FÍSICA</t>
  </si>
  <si>
    <t>FAIXA 2</t>
  </si>
  <si>
    <t>xxx.877.604-xx</t>
  </si>
  <si>
    <t>AMPLA CONCORRÊNCIA</t>
  </si>
  <si>
    <t>RECIFE</t>
  </si>
  <si>
    <t>REGIÃO METROPOLITANA</t>
  </si>
  <si>
    <t>20% - Mulheres (cis/trans/travesti),</t>
  </si>
  <si>
    <t>Selecionada</t>
  </si>
  <si>
    <t>Literatura</t>
  </si>
  <si>
    <t>FAIXA 2 - REGIÃO METROPOLITANA</t>
  </si>
  <si>
    <t>SELECIONADA</t>
  </si>
  <si>
    <t>on-320023575</t>
  </si>
  <si>
    <t>JERLÂNE SILVA</t>
  </si>
  <si>
    <t>CIRCO EM CENA</t>
  </si>
  <si>
    <t>Faixa 3 - R$25.714,29 – PESSOA FÍSICA</t>
  </si>
  <si>
    <t>FAIXA 3</t>
  </si>
  <si>
    <t>xxx.979.624-xx</t>
  </si>
  <si>
    <t>Artes circenses</t>
  </si>
  <si>
    <t>FAIXA 3 - REGIÃO METROPOLITANA</t>
  </si>
  <si>
    <t>on-1789993656</t>
  </si>
  <si>
    <t>GABRIELLA ARIADNE SILVA DE FREITAS</t>
  </si>
  <si>
    <t>ENCRUZILHADA AGRESTE</t>
  </si>
  <si>
    <t>Faixa 3 - R$25.714,29 – PESSOA JURÍDICA (INCLUINDO MEI)</t>
  </si>
  <si>
    <t>18.217.705/0001-20</t>
  </si>
  <si>
    <t>PESSOA NEGRA</t>
  </si>
  <si>
    <t>CARUARU</t>
  </si>
  <si>
    <t>AGRESTE</t>
  </si>
  <si>
    <t>20% - Pessoa preta, parda e indígena (identidade racial/cor),</t>
  </si>
  <si>
    <t>Música</t>
  </si>
  <si>
    <t>FAIXA 3 - AGRESTE</t>
  </si>
  <si>
    <t>on-542596398</t>
  </si>
  <si>
    <t>NATÁLIA MEIRA</t>
  </si>
  <si>
    <t>CARNAVAL DO FUTURO</t>
  </si>
  <si>
    <t>xxx.877.914-xx</t>
  </si>
  <si>
    <t>JABOATÃO DOS GUARARAPES</t>
  </si>
  <si>
    <t>SUPLENTE</t>
  </si>
  <si>
    <t>on-40899929</t>
  </si>
  <si>
    <t>ANA SOFIA SANTANA DE OLIVEIRA</t>
  </si>
  <si>
    <t>MUKUA</t>
  </si>
  <si>
    <t>xxx.097.714-xx</t>
  </si>
  <si>
    <t>Fotografia</t>
  </si>
  <si>
    <t>on-73478199</t>
  </si>
  <si>
    <t>NÚCLEO DE EXPERIMENTAÇÕES EM TEATRO DO OPRIMIDO - NEXTO</t>
  </si>
  <si>
    <t>MULHERES QUE CARREGAM HOMENS - CIRCULAÇÃO PERNAMBUCO</t>
  </si>
  <si>
    <t>Faixa 3 - R$25.714,29 – GRUPOS E COLETIVOS SEM CONSTITUIÇÃO JURÍDICA REPRESENTADO POR PESSOA FÍSICA</t>
  </si>
  <si>
    <t>xxx.377.774-xx</t>
  </si>
  <si>
    <t>Artes do teatro</t>
  </si>
  <si>
    <t>on-93091890</t>
  </si>
  <si>
    <t>S.R. FIBROSE</t>
  </si>
  <si>
    <t>GIROS DE MUGANGA (MÁSCARAS E MASCARADOS NOS CAMINHOS DAS FEIRAS)</t>
  </si>
  <si>
    <t>Faixa 2 - R$ 20.000,00 – PESSOA JURÍDICA (INCLUINDO MEI)</t>
  </si>
  <si>
    <t>28.845.009/0001-12</t>
  </si>
  <si>
    <t>IGARASSU</t>
  </si>
  <si>
    <t>Artes visuais</t>
  </si>
  <si>
    <t>on-1800371523</t>
  </si>
  <si>
    <t>EMANUELA FRUTUOSO ROCHA</t>
  </si>
  <si>
    <t>FEIRAS LITERÁRIAS DA AFETOTECA</t>
  </si>
  <si>
    <t>xxx.722.074-xx</t>
  </si>
  <si>
    <t>on-1863060177</t>
  </si>
  <si>
    <t>TEREZA HELENA</t>
  </si>
  <si>
    <t>SÃO JOSÉ DO EGITO, MEU AMOR</t>
  </si>
  <si>
    <t>xxx.913.164-xx</t>
  </si>
  <si>
    <t>SÃO JOSÉ DO EGITO</t>
  </si>
  <si>
    <t>SERTÃO</t>
  </si>
  <si>
    <t>Artesanato</t>
  </si>
  <si>
    <t>FAIXA 2 - SERTÃO</t>
  </si>
  <si>
    <t>on-1120237391</t>
  </si>
  <si>
    <t>BISORO</t>
  </si>
  <si>
    <t>TODAS ARMADURAS QUE FIZ PRA IR EMBORA DAQUI</t>
  </si>
  <si>
    <t>xxx.464.774-xx</t>
  </si>
  <si>
    <t>CAMARAGIBE</t>
  </si>
  <si>
    <t>Moda</t>
  </si>
  <si>
    <t>on-1688601395</t>
  </si>
  <si>
    <t>ALVARO ALMEIDA LIMA</t>
  </si>
  <si>
    <t>BESTIÁRIO PERNAMBUCANO: MONSTROLOGIA SERTANEJA</t>
  </si>
  <si>
    <t>Faixa 1 - R$ 10.000,00 – PESSOA FÍSICA</t>
  </si>
  <si>
    <t>FAIXA 1</t>
  </si>
  <si>
    <t>xxx.010.014-xx</t>
  </si>
  <si>
    <t>PETROLINA</t>
  </si>
  <si>
    <t>FAIXA 1 - SERTÃO</t>
  </si>
  <si>
    <t>on-984640219</t>
  </si>
  <si>
    <t>COCO DE SEU MANÉ</t>
  </si>
  <si>
    <t>DA MÉTRICA AO RITMO - VIVÊNCIAS DO COCO VOLTADO</t>
  </si>
  <si>
    <t>Faixa 2 - R$ 20.000,00 – GRUPOS E COLETIVOS SEM CONSTITUIÇÃO JURÍDICA REPRESENTADO POR PESSOA FÍSICA</t>
  </si>
  <si>
    <t>xxx.782.144-xx</t>
  </si>
  <si>
    <t>OLINDA</t>
  </si>
  <si>
    <t>Cultura Popular</t>
  </si>
  <si>
    <t>on-1488612771</t>
  </si>
  <si>
    <t>MADALENAS INTERIORANAS</t>
  </si>
  <si>
    <t>YBIRÁ E AS SEMENTES DE ALGAROBA</t>
  </si>
  <si>
    <t>xxx.220.234-xx</t>
  </si>
  <si>
    <t>FAIXA 2 - AGRESTE</t>
  </si>
  <si>
    <t>on-826497301</t>
  </si>
  <si>
    <t>MARIA AMANDA MARTÍNEZ ELVIR</t>
  </si>
  <si>
    <t>FAVELAR.SI: UM OLHAR PERIFÉRICO</t>
  </si>
  <si>
    <t>xxx.913.044-xx</t>
  </si>
  <si>
    <t>on-543570548</t>
  </si>
  <si>
    <t>MAESTRO DUDA</t>
  </si>
  <si>
    <t>MAESTRO DUDA, UMA VISÃO NORDESTINA</t>
  </si>
  <si>
    <t>xxx.539.704-xx</t>
  </si>
  <si>
    <t>on-299707996</t>
  </si>
  <si>
    <t>IVANAR NUNES</t>
  </si>
  <si>
    <t>NOSSOS CAMINHOS</t>
  </si>
  <si>
    <t>xxx.710.254-xx</t>
  </si>
  <si>
    <t>GARANHUNS</t>
  </si>
  <si>
    <t>FAIXA 1 - AGRESTE</t>
  </si>
  <si>
    <t>on-346105916</t>
  </si>
  <si>
    <t>LANE LUZ</t>
  </si>
  <si>
    <t>SER RIZOMA CIRCULAÇÃO RECIFE - ONGS, COMUNIDADES E ESPAÇOS FEMININOS</t>
  </si>
  <si>
    <t>xxx.492.494-xx</t>
  </si>
  <si>
    <t>Artes da dança</t>
  </si>
  <si>
    <t>on-1102603633</t>
  </si>
  <si>
    <t>AUGUSTA FERRAZ</t>
  </si>
  <si>
    <t>SOBRE OS OMBROS DE BÁRBARA – DRAMATURGIA</t>
  </si>
  <si>
    <t>xxx.876.404-xx</t>
  </si>
  <si>
    <t>on-1552037501</t>
  </si>
  <si>
    <t>CATHA ROSENDO</t>
  </si>
  <si>
    <t>ACORDA RIO - MEMÓRIAS DE UMA TRAVESSIA</t>
  </si>
  <si>
    <t>xxx.713.394-xx</t>
  </si>
  <si>
    <t>on-688071349</t>
  </si>
  <si>
    <t>ALDA MEDEIROS</t>
  </si>
  <si>
    <t>PROJETO DE CIRCULAÇÃO NACIONAL BOI DA MACUCA “VIDA VIAJANTE” (RJ E SP CARNAVAL 2024) - COMPLEMENTO FINANCEIRO</t>
  </si>
  <si>
    <t>xxx.197.444-xx</t>
  </si>
  <si>
    <t>on-646605960</t>
  </si>
  <si>
    <t>HAYANNA SALDANHA</t>
  </si>
  <si>
    <t>ARTBOOK AZULEJAR: POR OUTROS CAMINHOS DE FÉ</t>
  </si>
  <si>
    <t>xxx.924.754-xx</t>
  </si>
  <si>
    <t>PAULISTA</t>
  </si>
  <si>
    <t>on-1337148358</t>
  </si>
  <si>
    <t>MESTRE DIEGO</t>
  </si>
  <si>
    <t>ÁLBUM BOI TRELOSO</t>
  </si>
  <si>
    <t>xxx.813.274-xx</t>
  </si>
  <si>
    <t>on-1314852669</t>
  </si>
  <si>
    <t>ROOSEVELT NETO</t>
  </si>
  <si>
    <t>HISTÓRIAS ENCANTADAS DO PORTAL DO SERTÃO</t>
  </si>
  <si>
    <t>xxx.216.494-xx</t>
  </si>
  <si>
    <t>ARCOVERDE</t>
  </si>
  <si>
    <t>on-2062159553</t>
  </si>
  <si>
    <t>LORDE JIMMY</t>
  </si>
  <si>
    <t>O GUIA E AS CRIANÇAS PERDIDAS</t>
  </si>
  <si>
    <t>xxx.844.174-xx</t>
  </si>
  <si>
    <t>on-1045300984</t>
  </si>
  <si>
    <t>RAQUEL PAZ</t>
  </si>
  <si>
    <t>GRAVAÇÃO DE EP COM REGISTROS AUDIOVISUAIS - "E SE BACH FOSSE PERNAMBUCANO?": VIOLA DE ARCO FALANDO BARROCO PERNAMBUQUÊS - POR RAQUEL PAZ</t>
  </si>
  <si>
    <t>xxx.072.644-xx</t>
  </si>
  <si>
    <t>on-370742448</t>
  </si>
  <si>
    <t>FERNANDA LIMÃO</t>
  </si>
  <si>
    <t>SEGUNDA EDIÇÃO DO LIVRO "OLHOS DE NUVEM"</t>
  </si>
  <si>
    <t>xxx.726.484-xx</t>
  </si>
  <si>
    <t>on-1586980055</t>
  </si>
  <si>
    <t>GABI DA PELE PRETA</t>
  </si>
  <si>
    <t>TUMBEIRO</t>
  </si>
  <si>
    <t>xxx.798.124-xx</t>
  </si>
  <si>
    <t>on-991429475</t>
  </si>
  <si>
    <t>EULINA FRAGA</t>
  </si>
  <si>
    <t>CORDEL EM CORES E VERSOS: CELEBRANDO A ESCRITA FEMININA EM PERNAMBUCO</t>
  </si>
  <si>
    <t>xxx.432.584-xx</t>
  </si>
  <si>
    <t>on-1377009167</t>
  </si>
  <si>
    <t>ULISSES</t>
  </si>
  <si>
    <t>GRAVAÇÃO E LANÇAMENTO DO EP MERGULHO, DE ULISSES</t>
  </si>
  <si>
    <t>xxx.597.864-xx</t>
  </si>
  <si>
    <t>on-1018635266</t>
  </si>
  <si>
    <t>MAURICEA SANTANA</t>
  </si>
  <si>
    <t>• LANÇAMENTO DO LIVRO "A POTÊNCIA DO SER MULHER"</t>
  </si>
  <si>
    <t>xxx.306.854-xx</t>
  </si>
  <si>
    <t>on-76381143</t>
  </si>
  <si>
    <t>RAFAEL AMANCIO</t>
  </si>
  <si>
    <t>O REI DAS ESPUMAS</t>
  </si>
  <si>
    <t>xxx.944.584-xx</t>
  </si>
  <si>
    <t>on-95822430</t>
  </si>
  <si>
    <t>TRUP ERRANTE</t>
  </si>
  <si>
    <t>FABULOSAS HISTÓRIAS DO RIO OPARÁ</t>
  </si>
  <si>
    <t>xxx.914.434-xx</t>
  </si>
  <si>
    <t>FAIXA 3 - SERTÃO</t>
  </si>
  <si>
    <t>on-32982615</t>
  </si>
  <si>
    <t>GRUPO ZECA CIRANDEIRO</t>
  </si>
  <si>
    <t>A FORÇA CULTURAL DA MATA NORTE - CD  DE ZECA CIRANDEIRO E A CIRANDA POPULAR DE PAUDALHO</t>
  </si>
  <si>
    <t>xxx.258.674-xx</t>
  </si>
  <si>
    <t>PAUDALHO</t>
  </si>
  <si>
    <t>ZONA DA MATA</t>
  </si>
  <si>
    <t>FAIXA 3 - ZONA DA MATA</t>
  </si>
  <si>
    <t>on-1776701951</t>
  </si>
  <si>
    <t>ASSOCIACAO CULTURAL JUNINA PORTAL DO SERTAO</t>
  </si>
  <si>
    <t>CULTURA JUNINA: DIÁLOGOS TEMÁTICOS MEDIADOS</t>
  </si>
  <si>
    <t>37.509.679/0001-59</t>
  </si>
  <si>
    <t>on-502682400</t>
  </si>
  <si>
    <t>COLETIVO MUTIRÃO</t>
  </si>
  <si>
    <t>INTERNET DAS COISAS</t>
  </si>
  <si>
    <t>xxx.068.364-xx</t>
  </si>
  <si>
    <t>Design</t>
  </si>
  <si>
    <t>on-1985944356</t>
  </si>
  <si>
    <t>EDU SOARES</t>
  </si>
  <si>
    <t>COCO DE RODA:   NARRATIVAS, MEMÓRIA COLETIVA E RECONHECIMENTO CULTURAL</t>
  </si>
  <si>
    <t>xxx.660.184-xx</t>
  </si>
  <si>
    <t>on-467282397</t>
  </si>
  <si>
    <t>RAFAEL VINICIUS SILVA SANTOS</t>
  </si>
  <si>
    <t>EXPOSIÇÃO PARA FAZER DANÇAR AS LINHAS</t>
  </si>
  <si>
    <t>19.452.582/0001-75</t>
  </si>
  <si>
    <t>on-377820119</t>
  </si>
  <si>
    <t>JOÃO PAULO DE LIMA</t>
  </si>
  <si>
    <t>ESPETÁCULO IYÁ OMI</t>
  </si>
  <si>
    <t>xxx.199.914-xx</t>
  </si>
  <si>
    <t>ESCADA</t>
  </si>
  <si>
    <t>FAIXA 2 - ZONA DA MATA</t>
  </si>
  <si>
    <t>on-113341777</t>
  </si>
  <si>
    <t>THAES ARRUDA</t>
  </si>
  <si>
    <t>EXPOSIÇÃO DE ARTE TÊXTIL “ADMIRÁVEIS ADAPTAÇÕES” POR THAES ARRUDA</t>
  </si>
  <si>
    <t>xxx.630.985-xx</t>
  </si>
  <si>
    <t>on-277572109</t>
  </si>
  <si>
    <t>ERIVALDO LUIZ</t>
  </si>
  <si>
    <t>CALENDÁRIO CULTURAL ANUAL DO GRUPO ANGOLA CAPOEIRA MÃE</t>
  </si>
  <si>
    <t>xxx.525.804-xx</t>
  </si>
  <si>
    <t>on-1842299046</t>
  </si>
  <si>
    <t>JR MENDES</t>
  </si>
  <si>
    <t>PROJETO QUILOMBOS:"UM RESGATE SOCIOCULTURAL".</t>
  </si>
  <si>
    <t>xxx.871.334-xx</t>
  </si>
  <si>
    <t>ALAGOINHA</t>
  </si>
  <si>
    <t>on-156636199</t>
  </si>
  <si>
    <t>CIRANDA IMPERIAL</t>
  </si>
  <si>
    <t>1º ALBUM (CD) DA CIRANDA IMPERIAL</t>
  </si>
  <si>
    <t>xxx.623.684-xx</t>
  </si>
  <si>
    <t>on-676677600</t>
  </si>
  <si>
    <t>SIMONE LUIZINES</t>
  </si>
  <si>
    <t>INVENTÁRIO MARIA CARMEM: ENTRE INTERDIÇÃO E LIBERTAÇÃO</t>
  </si>
  <si>
    <t>xxx.528.864-xx</t>
  </si>
  <si>
    <t>on-743334951</t>
  </si>
  <si>
    <t>NIVALDO CARVALHO</t>
  </si>
  <si>
    <t>FRÁGIL: MANUSEIE COM CUIDADO</t>
  </si>
  <si>
    <t>xxx.879.184-xx</t>
  </si>
  <si>
    <t>on-1878526684</t>
  </si>
  <si>
    <t>MARIA EMILIA VASCONCELOS</t>
  </si>
  <si>
    <t>GIRAPODCAST</t>
  </si>
  <si>
    <t>xxx.368.404-xx</t>
  </si>
  <si>
    <t>on-1699483784</t>
  </si>
  <si>
    <t>THERA BLUE</t>
  </si>
  <si>
    <t>THERA BLUE - SHOW AZUL</t>
  </si>
  <si>
    <t>xxx.710.134-xx</t>
  </si>
  <si>
    <t>on-814378749</t>
  </si>
  <si>
    <t>OMOLÚ TOMISOLÁ</t>
  </si>
  <si>
    <t>PROJETO TECENDO SABERES AFROINDÍGENAS</t>
  </si>
  <si>
    <t>xxx.271.974-xx</t>
  </si>
  <si>
    <t>FAIXA 1 - REGIÃO METROPOLITANA</t>
  </si>
  <si>
    <t>on-578043925</t>
  </si>
  <si>
    <t>MAGALLY TAVARRES</t>
  </si>
  <si>
    <t>AS MIL E UMA NOITES GONZAGUIANAS</t>
  </si>
  <si>
    <t>xxx.843.294-xx</t>
  </si>
  <si>
    <t>on-139686976</t>
  </si>
  <si>
    <t>CECI GOEY</t>
  </si>
  <si>
    <t>TERRITÓRIOS-CORPA EM EXPRESSÃO: MULHERES DE QUILOMBOS DE GARANHUNS EM TEATRARIA</t>
  </si>
  <si>
    <t>xxx.155.760-xx</t>
  </si>
  <si>
    <t>on-9981370</t>
  </si>
  <si>
    <t>RAIANE ANDRADE</t>
  </si>
  <si>
    <t>PAUDALHO: REGISTROS CULTURAIS E HISTÓRICOS</t>
  </si>
  <si>
    <t>xxx.588.414-xx</t>
  </si>
  <si>
    <t>CARPINA</t>
  </si>
  <si>
    <t>Patrimônio</t>
  </si>
  <si>
    <t>FAIXA 1 - ZONA DA MATA</t>
  </si>
  <si>
    <t>on-637681992</t>
  </si>
  <si>
    <t>ALYSON ROBERTO DE OLIVEIRA SILVA 08784068400</t>
  </si>
  <si>
    <t>CANTO DO CANTO - FORRÓ POR TODO CANTO</t>
  </si>
  <si>
    <t>Faixa 1 - R$ 10.000,00 – PESSOA JURÍDICA (INCLUINDO MEI)</t>
  </si>
  <si>
    <t>37.417.927/0001-31</t>
  </si>
  <si>
    <t>on-850484480</t>
  </si>
  <si>
    <t>GENESIO GOMES DE OLIVEIRA JUNIOR 00944094473</t>
  </si>
  <si>
    <t>NË ROPE - TEATRO NAS ALDEIAS</t>
  </si>
  <si>
    <t>44.312.685/0001-87</t>
  </si>
  <si>
    <t>on-724726501</t>
  </si>
  <si>
    <t>MICAELLA ALCANTARA</t>
  </si>
  <si>
    <t>OS QUATRO ELEMENTOS: EXPRESSE SEUS SENTIMENTOS ATRAVÉS DO BARRO</t>
  </si>
  <si>
    <t>xxx.882.484-xx</t>
  </si>
  <si>
    <t>on-1935113455</t>
  </si>
  <si>
    <t>CLAYTON BARROS</t>
  </si>
  <si>
    <t>PRIMITIVO ATEMPORAL</t>
  </si>
  <si>
    <t>xxx.728.664-xx</t>
  </si>
  <si>
    <t>on-990589186</t>
  </si>
  <si>
    <t>RODRIGO SÁVIO</t>
  </si>
  <si>
    <t>CARPINA - HISTÓRIA E MEMÓRIA</t>
  </si>
  <si>
    <t>xxx.720.654-xx</t>
  </si>
  <si>
    <t>on-488193799</t>
  </si>
  <si>
    <t>AS SEVERINAS PRODUÇÕES ARTÍSTICAS LTDA</t>
  </si>
  <si>
    <t>FORRÓ DAS COMADRES</t>
  </si>
  <si>
    <t>46.529.963/0001-88</t>
  </si>
  <si>
    <t>SERRA TALHADA</t>
  </si>
  <si>
    <t>on-1472594105</t>
  </si>
  <si>
    <t>AGRINEZ DIANA DE MELO-ME</t>
  </si>
  <si>
    <t>HISTÓRIAS BORDADAS EM MIM, REVISITANDO OS CAMINHOS DE ANCESTRALIDADE</t>
  </si>
  <si>
    <t>28.357.616/0001-33</t>
  </si>
  <si>
    <t>on-1632854513</t>
  </si>
  <si>
    <t>JACKSON VICENTE</t>
  </si>
  <si>
    <t>EXPOSIÇÃO FOTOGRÁFICA EM OUTDOOR - TRAVESSIA</t>
  </si>
  <si>
    <t>xxx.098.844-xx</t>
  </si>
  <si>
    <t>on-1143632184</t>
  </si>
  <si>
    <t>DIÓGENES BALBINO DE ANDRADE</t>
  </si>
  <si>
    <t>VIVENCIANDO A CULTURA POPULAR: TERRA DO CAVALO MARINHO</t>
  </si>
  <si>
    <t>xxx.809.014-xx</t>
  </si>
  <si>
    <t>CONDADO</t>
  </si>
  <si>
    <t>on-1455231317</t>
  </si>
  <si>
    <t>DOUGLAS FAGNER</t>
  </si>
  <si>
    <t>IMPRESSÕS FOTOGRÁFICAS DA MINHA COMUNIDADE</t>
  </si>
  <si>
    <t>xxx.249.324-xx</t>
  </si>
  <si>
    <t>on-1278678240</t>
  </si>
  <si>
    <t>MICROEMPREENDEDOR INDIVIDUAL MEI</t>
  </si>
  <si>
    <t>LAMPIÃO E MARIA BONITA EM TEMPOS DE AIDS</t>
  </si>
  <si>
    <t>42.827.911/0001-37</t>
  </si>
  <si>
    <t>on-733758486</t>
  </si>
  <si>
    <t>MIKE MARTINS</t>
  </si>
  <si>
    <t>MAGICANDO BUÍQUE</t>
  </si>
  <si>
    <t>xxx.241.944-xx</t>
  </si>
  <si>
    <t>BUÍQUE</t>
  </si>
  <si>
    <t>on-693921549</t>
  </si>
  <si>
    <t>DRUVALINA DE SOUZA BORGES</t>
  </si>
  <si>
    <t>LIVRO O DISCURSOS DO PROFESSOR TAVARES</t>
  </si>
  <si>
    <t>xxx.859.594-xx</t>
  </si>
  <si>
    <t>OURICURI</t>
  </si>
  <si>
    <t>on-1584685348</t>
  </si>
  <si>
    <t>ALINE AWA</t>
  </si>
  <si>
    <t>FARMACOPÉIA POPULAR DA CHAPADA DO ARARIPE (PE)</t>
  </si>
  <si>
    <t>xxx.843.754-xx</t>
  </si>
  <si>
    <t>Gastronomia</t>
  </si>
  <si>
    <t>on-776804932</t>
  </si>
  <si>
    <t>CAMILA DA SILVA DE OLIVEIRA 09286598440</t>
  </si>
  <si>
    <t>PERSEGUIDA: ITINERÁRIO FOTOGRÁFICO NA GRANDE RECIFE</t>
  </si>
  <si>
    <t>35.572.838/0001-34</t>
  </si>
  <si>
    <t>on-24333507</t>
  </si>
  <si>
    <t>MICAELLA PEREIRA DA SILVA</t>
  </si>
  <si>
    <t>COSTUREIRAS: ARTESÃS DA CULTURA</t>
  </si>
  <si>
    <t>19.989.264/0001-48</t>
  </si>
  <si>
    <t>on-511732175</t>
  </si>
  <si>
    <t>JOSÉ RONALDO FRANÇA DE SIQUEIRA</t>
  </si>
  <si>
    <t>INVENTÁRIO PARTICIPATIVO DOS OBJETOS DO POVO KAPINAWÁ DA ALDEIA MALHADOR</t>
  </si>
  <si>
    <t>xxx.869.464-xx</t>
  </si>
  <si>
    <t>PESSOA INDÍGENA</t>
  </si>
  <si>
    <t>15% - Povos e comunidades tradicionais, indígenas, quilombolas, de terreiro e (ou) ciganos (grupo étnico),</t>
  </si>
  <si>
    <t>on-344940236</t>
  </si>
  <si>
    <t>48.760.819 FRANCIVAL PEREIRA DE CASTRO FILHO</t>
  </si>
  <si>
    <t>PUBLICAÇÃO DE LIVRO ILUSTRADO: RIO DOCE DE ORIXÁS - CAMINHOS DE BARÁ</t>
  </si>
  <si>
    <t>48.760.819/0001-83</t>
  </si>
  <si>
    <t>on-1841778649</t>
  </si>
  <si>
    <t>CLAUDINEY DE SOUZA MENDES 07594067401</t>
  </si>
  <si>
    <t>JOCA E O MEDO</t>
  </si>
  <si>
    <t>19.328.029/0001-25</t>
  </si>
  <si>
    <t>on-1995309426</t>
  </si>
  <si>
    <t>LU TOGNON</t>
  </si>
  <si>
    <t>ESCULTURA SONORA DE BARRO</t>
  </si>
  <si>
    <t>xxx.993.968-xx</t>
  </si>
  <si>
    <t>on-6711664</t>
  </si>
  <si>
    <t>LAYANE FABIOLA DOS SANTOS SILVA COSTA</t>
  </si>
  <si>
    <t>SAGRADO MARGINAL: VESTÍGIOS DA ESPIRITUALIDADE NO COTIDIANO DA FAVELA</t>
  </si>
  <si>
    <t>xxx.112.314-xx</t>
  </si>
  <si>
    <t>on-1272056491</t>
  </si>
  <si>
    <t>DJ NEGROOVE</t>
  </si>
  <si>
    <t>A MÚSICA COMO REDUÇÃO DE DANOS E FERRAMENTA TERAPÊUTICA.</t>
  </si>
  <si>
    <t>xxx.961.374-xx</t>
  </si>
  <si>
    <t>on-2143308173</t>
  </si>
  <si>
    <t>CLARICE HOFFMANN</t>
  </si>
  <si>
    <t>A LUTA INGLÓRIA DE VÂNIA CONTRA O MAR</t>
  </si>
  <si>
    <t>xxx.476.764-xx</t>
  </si>
  <si>
    <t>on-1575700207</t>
  </si>
  <si>
    <t>HUDSON RAMOS SANTOS DAS CHAGAS</t>
  </si>
  <si>
    <t>E-BOOK DUC IN ALTUM: SEMPRE PARA O ALTO</t>
  </si>
  <si>
    <t>xxx.275.744-xx</t>
  </si>
  <si>
    <t>on-1328951523</t>
  </si>
  <si>
    <t>MONIQUE D'ANGELO</t>
  </si>
  <si>
    <t>FORRÓ NO SERTÃO</t>
  </si>
  <si>
    <t>xxx.394.864-xx</t>
  </si>
  <si>
    <t>ITAPETIM</t>
  </si>
  <si>
    <t>on-1566255757</t>
  </si>
  <si>
    <t>RODRIGO LEÃO</t>
  </si>
  <si>
    <t>CENAS DO VALE: UMA EXPOSIÇÃO VISUAL DA HISTÓRIA E BELEZA NATURAL DE PERNAMBUCO</t>
  </si>
  <si>
    <t>xxx.620.594-xx</t>
  </si>
  <si>
    <t>on-1886926699</t>
  </si>
  <si>
    <t>LUIZ CARLOS MESQUITA DE OLIVEIRA 37101250491</t>
  </si>
  <si>
    <t>LITERATRUPE APRESENTA: MODO NORDESTE</t>
  </si>
  <si>
    <t>24.262.510/0001-03</t>
  </si>
  <si>
    <t>on-507057427</t>
  </si>
  <si>
    <t>JOÃO PAULO ROSA</t>
  </si>
  <si>
    <t>HQ – O EITO : QUADRINHOS PARA CANTAR</t>
  </si>
  <si>
    <t>xxx.829.334-xx</t>
  </si>
  <si>
    <t>NAZARÉ DA MATA</t>
  </si>
  <si>
    <t>on-1403283744</t>
  </si>
  <si>
    <t>MATHEUSA DOS SANTOS</t>
  </si>
  <si>
    <t>OUTRO LUGAR</t>
  </si>
  <si>
    <t>xxx.111.342-xx</t>
  </si>
  <si>
    <t>on-415708303</t>
  </si>
  <si>
    <t>WAGNER MAX</t>
  </si>
  <si>
    <t>DANÇAS POPULARES: O EMPODERAMENTO DOS NOSSOS JOVENS</t>
  </si>
  <si>
    <t>xxx.556.054-xx</t>
  </si>
  <si>
    <t>on-1393388749</t>
  </si>
  <si>
    <t>JOSÉ EMERSON RODRIGUES DA SILVA</t>
  </si>
  <si>
    <t>CIRCULAÇÃO O SOM DAS BAQUETAS</t>
  </si>
  <si>
    <t>29.371.249/0001-95</t>
  </si>
  <si>
    <t>on-45838865</t>
  </si>
  <si>
    <t>MILA PUNTEL</t>
  </si>
  <si>
    <t>REZA A LENDA EM BELO JARDIM</t>
  </si>
  <si>
    <t>xxx.547.997-xx</t>
  </si>
  <si>
    <t>on-430534661</t>
  </si>
  <si>
    <t>CLÉBIO MARQUES</t>
  </si>
  <si>
    <t>VAMOS CIRANDAR COM A RAIZ DA MATA NORTE</t>
  </si>
  <si>
    <t>xxx.737.604-xx</t>
  </si>
  <si>
    <t>on-49299642</t>
  </si>
  <si>
    <t>THAMIRIS MENDES</t>
  </si>
  <si>
    <t>MULHERES EM CENA - RESISTÊNCIA FEMININA EM PELE DE DRAGÃO NA CARNE DE MULHER</t>
  </si>
  <si>
    <t>xxx.793.224-xx</t>
  </si>
  <si>
    <t>VITÓRIA DE SANTO ANTÃO</t>
  </si>
  <si>
    <t>on-1229534882</t>
  </si>
  <si>
    <t>ARTHUR BIGHEAD</t>
  </si>
  <si>
    <t>MÚSICA, CULTURA E ETNIA</t>
  </si>
  <si>
    <t>xxx.495.884-xx</t>
  </si>
  <si>
    <t>on-1885602946</t>
  </si>
  <si>
    <t>VERÔNICA VALENTE</t>
  </si>
  <si>
    <t>CORDEL DE AMOR E VINGANÇA - CIRCULAÇÃO DE ESPETÁCULO</t>
  </si>
  <si>
    <t>xxx.314.854-xx</t>
  </si>
  <si>
    <t>OROBÓ</t>
  </si>
  <si>
    <t>on-809062746</t>
  </si>
  <si>
    <t>SOMOS TODOS MURIBECA</t>
  </si>
  <si>
    <t>ENTRE CANAIS E PRÉDIOS DESTRUÍDOS SOMOS TODOS MURIBECA EM BUSCA DA NOSSA TERRITORIALIDADE.</t>
  </si>
  <si>
    <t>37.483.637/0001-96</t>
  </si>
  <si>
    <t>on-735932451</t>
  </si>
  <si>
    <t>ELIZABETH DE CARVALHO</t>
  </si>
  <si>
    <t>SEMENTES | EXPOSIÇÕES DE ARTES VISUAIS EM PETROLINA-PE</t>
  </si>
  <si>
    <t>xxx.798.604-xx</t>
  </si>
  <si>
    <t>on-1155470673</t>
  </si>
  <si>
    <t>COCO DE TORÉ PANDEIRO DO MESTRE</t>
  </si>
  <si>
    <t>LANÇAMENTO E PRENSAGEM DO CD "ÁGUA DA FLOR DA CORRENTE" DO COCO DE TORÉ  PANDEIRO DO MESTRE</t>
  </si>
  <si>
    <t>xxx.217.844-xx</t>
  </si>
  <si>
    <t>on-1271147086</t>
  </si>
  <si>
    <t>CRISTIANE CRISPIM</t>
  </si>
  <si>
    <t>MÁSCARAS DE INSURGÊNCIAS - VIVÊNCIA DE PROCESSO CRIATIVO EM MÁSCARAS E PERFORMANCES NO SEMIÁRIDO</t>
  </si>
  <si>
    <t>xxx.048.204-xx</t>
  </si>
  <si>
    <t>on-1980897480</t>
  </si>
  <si>
    <t>ERIKA GONÇALVES</t>
  </si>
  <si>
    <t>CIRCULAÇÃO DO ESPETÁCULO CLAMOR NEGRO- APLAUDINDO OS 20 ANOS DA LEI 10.639/2003</t>
  </si>
  <si>
    <t>xxx.665.274-xx</t>
  </si>
  <si>
    <t>ILHA DE ITAMARACÁ</t>
  </si>
  <si>
    <t>on-452490520</t>
  </si>
  <si>
    <t>FLÁVIO DAVY</t>
  </si>
  <si>
    <t>ESCULTORES DO SÃO FRANCISCO:  ESCULPINDO O PRESENTE, CRIANDO O FUTURO</t>
  </si>
  <si>
    <t>xxx.708.774-xx</t>
  </si>
  <si>
    <t>SANTA MARIA DA BOA VISTA</t>
  </si>
  <si>
    <t>on-2033276779</t>
  </si>
  <si>
    <t>LAÉRCIO OLÍMPIO DE AGUIAR</t>
  </si>
  <si>
    <t>LABORATÓRIO DO PASSO</t>
  </si>
  <si>
    <t>40.585.620/0001-54</t>
  </si>
  <si>
    <t>on-2096723516</t>
  </si>
  <si>
    <t>RALDIANNY PEREIRA DOS SANTOS</t>
  </si>
  <si>
    <t>VOZES ESCRITAS: LIVRO DE POEMAS E OFICINAS DE ESCRITA CRIATIVA</t>
  </si>
  <si>
    <t>xxx.009.914-xx</t>
  </si>
  <si>
    <t>on-27022774</t>
  </si>
  <si>
    <t>JOSY VANESSA</t>
  </si>
  <si>
    <t>NO MUNDO ENCANTADO DO JATOBÁ</t>
  </si>
  <si>
    <t>xxx.345.024-xx</t>
  </si>
  <si>
    <t>on-1410405110</t>
  </si>
  <si>
    <t>29.275.253 FRANCISCO LUDERMIR FERREIRA</t>
  </si>
  <si>
    <t>LIVRO “OCUPE ESTELITA: DAS ORIGENS À OCUPAÇÃO”</t>
  </si>
  <si>
    <t>29.275.253/0001-50</t>
  </si>
  <si>
    <t>on-429146969</t>
  </si>
  <si>
    <t>CLARA SIMAS</t>
  </si>
  <si>
    <t>FOTOLIVRO: O MEU PAI MORREU 3X</t>
  </si>
  <si>
    <t>xxx.080.944-xx</t>
  </si>
  <si>
    <t>on-1378910100</t>
  </si>
  <si>
    <t>HEVILLA FRANÇA</t>
  </si>
  <si>
    <t>PEDRA DE BALEADEIRA – LIVRO PARA AS INFÂNCIAS</t>
  </si>
  <si>
    <t>xxx.132.374-xx</t>
  </si>
  <si>
    <t>PEDRA</t>
  </si>
  <si>
    <t>on-523632863</t>
  </si>
  <si>
    <t>NATÁLIA SANTOS DA SILVA</t>
  </si>
  <si>
    <t>FEITAS: FEIRA CRIATIVA DAS TABOCAS</t>
  </si>
  <si>
    <t>xxx.031.584-xx</t>
  </si>
  <si>
    <t>on-2096106041</t>
  </si>
  <si>
    <t>STEPHANY METÓDIO</t>
  </si>
  <si>
    <t>CELEBRAÇÃO DE 10 ANOS DO "LUANDA RUANDA - HISTÓRIAS AFRICANAS"</t>
  </si>
  <si>
    <t>xxx.564.074-xx</t>
  </si>
  <si>
    <t>on-1870269520</t>
  </si>
  <si>
    <t>IRAN XUKURU</t>
  </si>
  <si>
    <t>CRIAÇÃO DO LIVRO CONTOS E ENCANTOS DO MEU CANTO -  OS REINADOS DE XUKURU DO ORORUBÁ</t>
  </si>
  <si>
    <t>xxx.257.434-xx</t>
  </si>
  <si>
    <t>PESQUEIRA</t>
  </si>
  <si>
    <t>on-1476794123</t>
  </si>
  <si>
    <t>ANNA BEATRIZ FEITOSA MERGULHÃO</t>
  </si>
  <si>
    <t>PODCAST LITERÁRIO "KARINGANA WA KARINGANA: CONTOS AFRICANOS E AFROBRASILEIROS PARA CRIANÇAS"</t>
  </si>
  <si>
    <t>xxx.649.974-xx</t>
  </si>
  <si>
    <t>on-1684759600</t>
  </si>
  <si>
    <t>GRUPO TOTEM</t>
  </si>
  <si>
    <t>ITAÊOTÁ EM PERFORMANCE</t>
  </si>
  <si>
    <t>xxx.866.514-xx</t>
  </si>
  <si>
    <t>on-624589707</t>
  </si>
  <si>
    <t>BELL PUÃ</t>
  </si>
  <si>
    <t>LIVRO À MENTE QUE SABE DE BELL PUÃ</t>
  </si>
  <si>
    <t>xxx.939.954-xx</t>
  </si>
  <si>
    <t>on-25428643</t>
  </si>
  <si>
    <t>RENNAN PEIXE</t>
  </si>
  <si>
    <t>SARAVÁ, JUREMA SAGRADA!</t>
  </si>
  <si>
    <t>xxx.060.434-xx</t>
  </si>
  <si>
    <t>on-112935845</t>
  </si>
  <si>
    <t>NATALI FERREIRA ASSUNÇÃO 06105506406</t>
  </si>
  <si>
    <t>AINDA ESCREVO PARA ELAS</t>
  </si>
  <si>
    <t>40.427.562/0001-30</t>
  </si>
  <si>
    <t>on-572263873</t>
  </si>
  <si>
    <t>WASHINGTON FELIPE DA SILVA</t>
  </si>
  <si>
    <t>PROJETO VIVA DONA SELMA</t>
  </si>
  <si>
    <t>xxx.819.604-xx</t>
  </si>
  <si>
    <t>on-1694106393</t>
  </si>
  <si>
    <t>41.686.340 MATEUS GUEDES DE FIGUEIREDO LIMA</t>
  </si>
  <si>
    <t>MAPA DOS BAOBÁS</t>
  </si>
  <si>
    <t>41.686.340/0001-03</t>
  </si>
  <si>
    <t>on-1673011672</t>
  </si>
  <si>
    <t>GABRIELA OLIVEIRA</t>
  </si>
  <si>
    <t>A DIVINA &amp; O ESPLENDOR - UMA FARSA FORÇADA (MONTAGEM TEATRAL)</t>
  </si>
  <si>
    <t>xxx.088.644-xx</t>
  </si>
  <si>
    <t>on-706033654</t>
  </si>
  <si>
    <t>30.541.431 MARGARIDA GOMES DA SILVA</t>
  </si>
  <si>
    <t>FESTEJO PRA SANTANA NANÃ</t>
  </si>
  <si>
    <t>30.541.431/0001-26</t>
  </si>
  <si>
    <t>on-1331972795</t>
  </si>
  <si>
    <t>NILZA LIMA</t>
  </si>
  <si>
    <t>COSTURANDO E COLORINDO O COQUE</t>
  </si>
  <si>
    <t>xxx.656.734-xx</t>
  </si>
  <si>
    <t>on-388062230</t>
  </si>
  <si>
    <t>FRANCINES DE SOUSA MONTEIRO</t>
  </si>
  <si>
    <t>TE DOU A MINHA PALAVRA</t>
  </si>
  <si>
    <t>xxx.232.503-xx</t>
  </si>
  <si>
    <t>on-526519566</t>
  </si>
  <si>
    <t>JAMILE HIAST</t>
  </si>
  <si>
    <t>II EXPOSIÇÃO FOTOGRÁFICA: AS RAÍZES DE SANTA CRUZ DO CAPIBARIBE.</t>
  </si>
  <si>
    <t>xxx.908.414-xx</t>
  </si>
  <si>
    <t>SANTA CRUZ DO CAPIBARIBE</t>
  </si>
  <si>
    <t>on-1415869796</t>
  </si>
  <si>
    <t>RESISTEATRO</t>
  </si>
  <si>
    <t>GANHANDO AS PRAÇAS COM O ESPETÁCULO: “VIDA, EM PLENITUDE ÉS TAMBÉM SONHO MEU!”</t>
  </si>
  <si>
    <t>xxx.482.964-xx</t>
  </si>
  <si>
    <t>on-592395237</t>
  </si>
  <si>
    <t>ALICE DE ALENCAR</t>
  </si>
  <si>
    <t>MEMÓRIAS TERRENAS</t>
  </si>
  <si>
    <t>xxx.554.048-xx</t>
  </si>
  <si>
    <t>on-1522804204</t>
  </si>
  <si>
    <t>DANDARONA</t>
  </si>
  <si>
    <t>xxx.114.014-xx</t>
  </si>
  <si>
    <t>on-811283688</t>
  </si>
  <si>
    <t>LUIS RAMOS</t>
  </si>
  <si>
    <t>ARQUEOLOGIA VIVA</t>
  </si>
  <si>
    <t>xxx.726.804-xx</t>
  </si>
  <si>
    <t>on-326529234</t>
  </si>
  <si>
    <t>MELO</t>
  </si>
  <si>
    <t>COMPUTADORES FAZEM ARTE</t>
  </si>
  <si>
    <t>xxx.493.654-xx</t>
  </si>
  <si>
    <t>on-1921147260</t>
  </si>
  <si>
    <t>MARIA MARICOTA ARTESANATO</t>
  </si>
  <si>
    <t>EMPODERAMENTO E TRADIÇÃO: CRIANDO BONECAS DE PANO NA ZONA RURAL E COMUNIDADES DO AGRESTE DE PERNAMBUCO.</t>
  </si>
  <si>
    <t>xxx.365.884-xx</t>
  </si>
  <si>
    <t>BOM JARDIM</t>
  </si>
  <si>
    <t>on-1889946792</t>
  </si>
  <si>
    <t>LULINHA DA KOMBI</t>
  </si>
  <si>
    <t>BLOCO KOMBI DO REGGAE</t>
  </si>
  <si>
    <t>xxx.316.704-xx</t>
  </si>
  <si>
    <t>on-1195967944</t>
  </si>
  <si>
    <t>WILLANA ALMEIDA</t>
  </si>
  <si>
    <t>PERFIL SONORO - JAZZ PERNAMBUCANO</t>
  </si>
  <si>
    <t>xxx.905.564-xx</t>
  </si>
  <si>
    <t>on-1312426798</t>
  </si>
  <si>
    <t>MINI CRIATURAS ANIMADAS</t>
  </si>
  <si>
    <t>MINI CRIATURAS OCUPAM AS PRAÇAS E PARQUES DO ESTADO</t>
  </si>
  <si>
    <t>xxx.696.104-xx</t>
  </si>
  <si>
    <t>on-495280663</t>
  </si>
  <si>
    <t>TONY ARTE</t>
  </si>
  <si>
    <t>O MURALISMO DE TONY ARTE E A IDENTIDADE DOS MARACATUS RURAIS</t>
  </si>
  <si>
    <t>xxx.165.724-xx</t>
  </si>
  <si>
    <t>on-1077099774</t>
  </si>
  <si>
    <t>THIAGO FREITAS</t>
  </si>
  <si>
    <t>O PERU DO CÃO COXO</t>
  </si>
  <si>
    <t>xxx.285.354-xx</t>
  </si>
  <si>
    <t>LIMOEIRO</t>
  </si>
  <si>
    <t>on-602885170</t>
  </si>
  <si>
    <t>MAESTRO EDSON RODRIGUES</t>
  </si>
  <si>
    <t>DO FREVO AO JAZZ</t>
  </si>
  <si>
    <t>xxx.960.194-xx</t>
  </si>
  <si>
    <t>on-1035289235</t>
  </si>
  <si>
    <t>KIKA FARIAS</t>
  </si>
  <si>
    <t>DONA MOCINHA EM AN.DANÇAS POR PERNAMBUCO</t>
  </si>
  <si>
    <t>xxx.636.304-xx</t>
  </si>
  <si>
    <t>ARTES DO TEATRO</t>
  </si>
  <si>
    <t>on-1926966578</t>
  </si>
  <si>
    <t>CILA CORRÊA</t>
  </si>
  <si>
    <t>SEMENTES MÁGICAS, O CORPO COMO LINGUAGEM</t>
  </si>
  <si>
    <t>xxx.843.207-xx</t>
  </si>
  <si>
    <t>on-1975340250</t>
  </si>
  <si>
    <t>NENA QUEIROGA</t>
  </si>
  <si>
    <t>NENA QUEIROGA CANTA LUIZ BANDEIRA</t>
  </si>
  <si>
    <t>xxx.300.894-xx</t>
  </si>
  <si>
    <t>on-177886742</t>
  </si>
  <si>
    <t>PATRÍCIA BREDA</t>
  </si>
  <si>
    <t>ARATUZINHO EM ROBÔS HUMANOS</t>
  </si>
  <si>
    <t>xxx.878.454-xx</t>
  </si>
  <si>
    <t>on-1911832164</t>
  </si>
  <si>
    <t>MICAELLA FLAVIA ALCANTARA DA SILVA 07788248452</t>
  </si>
  <si>
    <t>MINI MARATONA DE CERÂMICA</t>
  </si>
  <si>
    <t>37.617.894/0001-73</t>
  </si>
  <si>
    <t>on-1597835089</t>
  </si>
  <si>
    <t>OLGA FALCAO FERRARIO 09697392498</t>
  </si>
  <si>
    <t>INTERVALO</t>
  </si>
  <si>
    <t>19.654.202/0001-85</t>
  </si>
  <si>
    <t>on-1213163026</t>
  </si>
  <si>
    <t>LEONARDO ROGÉRIO DA SILVA</t>
  </si>
  <si>
    <t>PENSADORES: NOVOS POETAS BUIQUENSES</t>
  </si>
  <si>
    <t>xxx.762.284-xx</t>
  </si>
  <si>
    <t>on-1223456934</t>
  </si>
  <si>
    <t>LAURA SIVINI AZEREDO 05220534408</t>
  </si>
  <si>
    <t>"LAURA"</t>
  </si>
  <si>
    <t>12.086.547/0001-30</t>
  </si>
  <si>
    <t>on-1187187311</t>
  </si>
  <si>
    <t>BATUCADA ATÔMICA</t>
  </si>
  <si>
    <t>BATUCADA ATÔMICA - PERNAMBUCO EMBAIXO DOS PÉS E MINHA MENTE NA IMENSIDÃO</t>
  </si>
  <si>
    <t>xxx.078.974-xx</t>
  </si>
  <si>
    <t>on-2088716050</t>
  </si>
  <si>
    <t>JOYBE SAAB</t>
  </si>
  <si>
    <t>TRANS NO FREVO</t>
  </si>
  <si>
    <t>xxx.077.834-xx</t>
  </si>
  <si>
    <t>on-135880465</t>
  </si>
  <si>
    <t>GIOVANNI BERNARDO DA SILVA</t>
  </si>
  <si>
    <t>PRESERVAÇÃO PATRIMONIAL MATERIAL E IMATERIAL: UM ATO DE AMOR E CIDADANIA</t>
  </si>
  <si>
    <t>xxx.362.924-xx</t>
  </si>
  <si>
    <t>on-15746837</t>
  </si>
  <si>
    <t>DANILO DAMASCENO</t>
  </si>
  <si>
    <t>PROJETO DE VALORIZAÇÃO CULTURAL: RETRATANDO A TRADIÇÃO DOS BACAMARTEIROS NO AGRESTE DE PERNAMBUCO</t>
  </si>
  <si>
    <t>xxx.791.404-xx</t>
  </si>
  <si>
    <t>on-1794666765</t>
  </si>
  <si>
    <t>COCO RAÍZES DO COQUE</t>
  </si>
  <si>
    <t>GRAVAÇÃO DO EP "RAÍZES NO MUNDO" DO COCO RAÍZES DO COQUE</t>
  </si>
  <si>
    <t>xxx.101.714-xx</t>
  </si>
  <si>
    <t>on-1257068406</t>
  </si>
  <si>
    <t>FLORA ASSUMPÇÃO</t>
  </si>
  <si>
    <t>PROCESSOS CRIATIVOS EM ARTES VISUAIS A PARTIR DA NOÇÃO DE TEMPLO ENQUANTO SANTUÁRIOS ARTÍSTICOS NAS OBRAS DE FRANCISCO BRENNAND NO BRASIL E DE ANTONI GAUDÍ NA ESPANHA</t>
  </si>
  <si>
    <t>xxx.725.346-xx</t>
  </si>
  <si>
    <t>Suplente</t>
  </si>
  <si>
    <t>artes visuais</t>
  </si>
  <si>
    <t>on-1317696770</t>
  </si>
  <si>
    <t>TAFTXO FULNI-Ô</t>
  </si>
  <si>
    <t>SATHLE YAXDJO -</t>
  </si>
  <si>
    <t>xxx.093.164-xx</t>
  </si>
  <si>
    <t>ÁGUAS BELAS</t>
  </si>
  <si>
    <t>on-716536047</t>
  </si>
  <si>
    <t>JOSÉ MATHEUS BEZERRA FLORENCIO 70898052475</t>
  </si>
  <si>
    <t>CONEXÃO CORDILHEIRA: MÚSICA, PERIFERIA E VISIBILIDADE</t>
  </si>
  <si>
    <t>40.838.717/0001-21</t>
  </si>
  <si>
    <t>on-222258149</t>
  </si>
  <si>
    <t>PRISCILA TAMAR</t>
  </si>
  <si>
    <t>FORRÓ DE CABEÇA E A DIFUSÃO DA CULTURA DE RABECA</t>
  </si>
  <si>
    <t>xxx.316.184-xx</t>
  </si>
  <si>
    <t>on-2007256750</t>
  </si>
  <si>
    <t>IVALDO MENDONÇA</t>
  </si>
  <si>
    <t>TRAVA</t>
  </si>
  <si>
    <t>xxx.442.354-xx</t>
  </si>
  <si>
    <t>on-135430122</t>
  </si>
  <si>
    <t>IRAN JR</t>
  </si>
  <si>
    <t>LIVROS DOS SABERES AMBIENTAIS</t>
  </si>
  <si>
    <t>xxx.154.234-xx</t>
  </si>
  <si>
    <t>on-1291200118</t>
  </si>
  <si>
    <t>36.396.084 CAMILA RODRIGUES DA SILVA</t>
  </si>
  <si>
    <t>NOTÍCIAS DO DILÚVIO – UM CANTO A CANUDOS – CIRCULAÇÃO REGIONAL</t>
  </si>
  <si>
    <t>36.396.084/0001-71</t>
  </si>
  <si>
    <t>on-571951176</t>
  </si>
  <si>
    <t>CARLA LIMA</t>
  </si>
  <si>
    <t>FITEIROS DE ARTE</t>
  </si>
  <si>
    <t>xxx.639.594-xx</t>
  </si>
  <si>
    <t>on-668890865</t>
  </si>
  <si>
    <t>ULISSES AZEVEDO</t>
  </si>
  <si>
    <t>MPB SERTÃO</t>
  </si>
  <si>
    <t>xxx.364.203-xx</t>
  </si>
  <si>
    <t>SALGUEIRO</t>
  </si>
  <si>
    <t>on-1922656440</t>
  </si>
  <si>
    <t>DANUZA MORAIS</t>
  </si>
  <si>
    <t>OLINDUB: UMA CONEXÃO MUSICAL PERNAMBUCO-JAMAICA</t>
  </si>
  <si>
    <t>xxx.922.904-xx</t>
  </si>
  <si>
    <t>on-25510804</t>
  </si>
  <si>
    <t>MATHEUS ALVARENGA</t>
  </si>
  <si>
    <t>RECITAL OPERÍSTICO - A VOZ DA RESISTÊNCIA: HOMENAGEM AO DIA INTERNACIONAL DE PESSOAS AFRODESCENDENTES</t>
  </si>
  <si>
    <t>xxx.334.414-xx</t>
  </si>
  <si>
    <t>Ópera</t>
  </si>
  <si>
    <t>on-979377390</t>
  </si>
  <si>
    <t>MARCELO AGRA</t>
  </si>
  <si>
    <t>CIRCULAÇÃO DE ESPETÁCULO TEATRAL: LUGAR ALGUM (TEATRO DE RUA)</t>
  </si>
  <si>
    <t>xxx.007.974-xx</t>
  </si>
  <si>
    <t>on-1093414864</t>
  </si>
  <si>
    <t>ODAILTA ALVES</t>
  </si>
  <si>
    <t>PUBLICAÇÃO DO LIVRO "O ANIVERSÁRIO DE LIA DE ITAMARACÁ"</t>
  </si>
  <si>
    <t>xxx.211.954-xx</t>
  </si>
  <si>
    <t>on-264832347</t>
  </si>
  <si>
    <t>LIA</t>
  </si>
  <si>
    <t>CATIMBAU RUPESTRE</t>
  </si>
  <si>
    <t>xxx.337.734-xx</t>
  </si>
  <si>
    <t>on-1512449439</t>
  </si>
  <si>
    <t>MARIA LAURA VIEIRA CAVALCANTI VIANA</t>
  </si>
  <si>
    <t>MEU LUGAR, MEU OLHAR: JANELAS PARA A CULTURA SERTANEJA: CABROBÓ</t>
  </si>
  <si>
    <t>xxx.057.964-xx</t>
  </si>
  <si>
    <t>CABROBÓ</t>
  </si>
  <si>
    <t>on-170866752</t>
  </si>
  <si>
    <t>INTEGRARTE - CENTRO PRÓ-INTEGRAÇÃO, CIDADANIA E ARTE</t>
  </si>
  <si>
    <t>O BAILE DO MENINO DEUS CIRCULANDO PELAS ESCOLAS</t>
  </si>
  <si>
    <t>04.638.448/0001-96</t>
  </si>
  <si>
    <t>on-2136099038</t>
  </si>
  <si>
    <t>MICHAEL GOMES</t>
  </si>
  <si>
    <t>CIRCULAÇÃO CIA OGUM ODÉ</t>
  </si>
  <si>
    <t>xxx.147.554-xx</t>
  </si>
  <si>
    <t>on-1874211161</t>
  </si>
  <si>
    <t>MIRAEL LIMA</t>
  </si>
  <si>
    <t>DOBRANDO A MADEIRA E AS CORDAS DEDILHADAS DO VIOLÃO</t>
  </si>
  <si>
    <t>xxx.231.634-xx</t>
  </si>
  <si>
    <t>BELO JARDIM</t>
  </si>
  <si>
    <t>on-1194271466</t>
  </si>
  <si>
    <t>DJ LUPE</t>
  </si>
  <si>
    <t>CUME - CIRCUITO URBANO DE MÚSICA ELETRÔNICA</t>
  </si>
  <si>
    <t>xxx.024.774-xx</t>
  </si>
  <si>
    <t>on-1965293708</t>
  </si>
  <si>
    <t>47.235.852 GUILHERME QUEIROZ ALLAIN TEIXEIRA</t>
  </si>
  <si>
    <t>ATOS DE HABITAR - ONDE A VIDA INSISTE</t>
  </si>
  <si>
    <t>47.235.852/0001-21</t>
  </si>
  <si>
    <t>on-906761643</t>
  </si>
  <si>
    <t>NICOLE SILVA</t>
  </si>
  <si>
    <t>BALLET DOS SONHOS</t>
  </si>
  <si>
    <t>xxx.422.774-xx</t>
  </si>
  <si>
    <t>on-1062558830</t>
  </si>
  <si>
    <t>LYS VALENTIM</t>
  </si>
  <si>
    <t>ABRE A MATRACA</t>
  </si>
  <si>
    <t>xxx.454.124-xx</t>
  </si>
  <si>
    <t>on-621819244</t>
  </si>
  <si>
    <t>DIORGE SANTOS</t>
  </si>
  <si>
    <t>OYÁ: MULHER-BÚFALO E SENHORA DOS VENTOS</t>
  </si>
  <si>
    <t>xxx.754.174-xx</t>
  </si>
  <si>
    <t>on-1025198623</t>
  </si>
  <si>
    <t>37.474.789 MONICA VALERIA COSTA CARIBE</t>
  </si>
  <si>
    <t>MÃOS QUE CONSTROEM</t>
  </si>
  <si>
    <t>37.474.789/0001-22</t>
  </si>
  <si>
    <t>on-2095520627</t>
  </si>
  <si>
    <t>DOM SANTANA</t>
  </si>
  <si>
    <t>EP. DE PÉS</t>
  </si>
  <si>
    <t>xxx.298.344-xx</t>
  </si>
  <si>
    <t>SÃO LOURENÇO DA MATA</t>
  </si>
  <si>
    <t>on-175902567</t>
  </si>
  <si>
    <t>MARCELA SOUZA</t>
  </si>
  <si>
    <t>SAMBADA DO COCO DA RESISTÊNCIA - EDIÇÃO ESPECIAL OBIRIM</t>
  </si>
  <si>
    <t>xxx.122.364-xx</t>
  </si>
  <si>
    <t>on-1051678541</t>
  </si>
  <si>
    <t>RAQUEL DE MELO SANTANA</t>
  </si>
  <si>
    <t>CANTO E ESPANTO O TEU QUEBRANTO - EP DE RAQUEL SANTANA</t>
  </si>
  <si>
    <t>xxx.821.084-xx</t>
  </si>
  <si>
    <t>on-783383802</t>
  </si>
  <si>
    <t>SOU ATIVA COMO PESSOA JURÍDICA, NA ÁREA DA MÚSICA OU SEJA DO TEATRO MUSICAL  E COMO PRODUÇÃO MUSICAL INSCRITA NO CNPJ</t>
  </si>
  <si>
    <t>PROJETO CULTURAL: AS CANTIGAS DE RODA DAS  ASMENINAS  &amp; CIA</t>
  </si>
  <si>
    <t>43.751.294/0001-04</t>
  </si>
  <si>
    <t>on-1084371577</t>
  </si>
  <si>
    <t>CINTHIA CLARA</t>
  </si>
  <si>
    <t>MOINHO DO ABSURDO</t>
  </si>
  <si>
    <t>xxx.370.234-xx</t>
  </si>
  <si>
    <t>on-1163206824</t>
  </si>
  <si>
    <t>KARYNNA SPINELLI</t>
  </si>
  <si>
    <t>MOJIBÁ - EP KARYNNA SPINELLI</t>
  </si>
  <si>
    <t>xxx.806.774-xx</t>
  </si>
  <si>
    <t>on-1096971678</t>
  </si>
  <si>
    <t>FELIPE MAGO DE ANDRADE</t>
  </si>
  <si>
    <t>MUSICÁLIA (E-BOOK)</t>
  </si>
  <si>
    <t>xxx.639.924-xx</t>
  </si>
  <si>
    <t>on-2038122583</t>
  </si>
  <si>
    <t>SUZANA KALLINE SANTOS DE SOUZA</t>
  </si>
  <si>
    <t>CONECTANDO SABERES: VIVÊNCIAS AFRO-DIASPÓRICAS</t>
  </si>
  <si>
    <t>35.777.368/0001-45</t>
  </si>
  <si>
    <t>on-682314621</t>
  </si>
  <si>
    <t>KELLY SAURA</t>
  </si>
  <si>
    <t>PHOTO PHÓSSIL</t>
  </si>
  <si>
    <t>xxx.931.244-xx</t>
  </si>
  <si>
    <t>on-922380335</t>
  </si>
  <si>
    <t>MESTRE CARNEIRO</t>
  </si>
  <si>
    <t>ENCONTRO DE CAPOEIRISTA EM VICÊNCIA</t>
  </si>
  <si>
    <t>xxx.576.864-xx</t>
  </si>
  <si>
    <t>VICÊNCIA</t>
  </si>
  <si>
    <t>on-1582849570</t>
  </si>
  <si>
    <t>TIAGO LUIS DE ALMEIDA SILVA 07372542464</t>
  </si>
  <si>
    <t>PODCAST REGGAE PELO REGGAE - ESPECIAL REGGAE PERNAMBUCANO</t>
  </si>
  <si>
    <t>32.320.748/0001-68</t>
  </si>
  <si>
    <t>MÚSICA</t>
  </si>
  <si>
    <t>on-1454131786</t>
  </si>
  <si>
    <t>ROSE QUIRINNO</t>
  </si>
  <si>
    <t>O DIÁRIO QUASE RIDICULO DE AURORA</t>
  </si>
  <si>
    <t>xxx.047.954-xx</t>
  </si>
  <si>
    <t>on-636119429</t>
  </si>
  <si>
    <t>MAGDA ALVES</t>
  </si>
  <si>
    <t>CIRCUITO MALATECA ITINERANTE</t>
  </si>
  <si>
    <t>xxx.851.654-xx</t>
  </si>
  <si>
    <t>on-1751133979</t>
  </si>
  <si>
    <t>ANCINHO DO ESTRELA</t>
  </si>
  <si>
    <t>NO BAQUE DA MINHA NAÇÃO - OFICINA DE MARACATU</t>
  </si>
  <si>
    <t>xxx.698.614-xx</t>
  </si>
  <si>
    <t>on-1766333979</t>
  </si>
  <si>
    <t>PASSARINHA</t>
  </si>
  <si>
    <t>OMI - SUBSTÂNCIA ANCESTRAL, TEMPLO DA MEMÓRIA</t>
  </si>
  <si>
    <t>xxx.790.484-xx</t>
  </si>
  <si>
    <t>on-19343256</t>
  </si>
  <si>
    <t>SUHELLEN SIFFY</t>
  </si>
  <si>
    <t>ANTONIO COUTINHO, O VELHO XAVECO: LEGADO DO PATRIMÔNIO VIVO</t>
  </si>
  <si>
    <t>xxx.516.744-xx</t>
  </si>
  <si>
    <t>on-1311317457</t>
  </si>
  <si>
    <t>CAMILA RODRIGUES</t>
  </si>
  <si>
    <t>CHICO E FLOR CONTRA OS MONSTROS NA ILHA DO FOGO – TEMPORADA LOCAL</t>
  </si>
  <si>
    <t>xxx.144.394-xx</t>
  </si>
  <si>
    <t>on-875460020</t>
  </si>
  <si>
    <t>KAREN LIMA</t>
  </si>
  <si>
    <t>PERFIL FOTOETNOGRÁFICO DE REZADEIRAS DO SERTÃO</t>
  </si>
  <si>
    <t>xxx.490.284-xx</t>
  </si>
  <si>
    <t>on-1887372450</t>
  </si>
  <si>
    <t>POLEGAR</t>
  </si>
  <si>
    <t>EVENTO DE CAPOEIRA  3º MANDINGA MENINO</t>
  </si>
  <si>
    <t>xxx.681.304-xx</t>
  </si>
  <si>
    <t>on-1470519914</t>
  </si>
  <si>
    <t>BIMBO</t>
  </si>
  <si>
    <t>FIGURINO COURO QUENTE</t>
  </si>
  <si>
    <t>xxx.945.044-xx</t>
  </si>
  <si>
    <t>on-1067329296</t>
  </si>
  <si>
    <t>CIKA FAVEL</t>
  </si>
  <si>
    <t>"RAÍZES E ENCANTOS: CONECTANDO CULTURAS POR MEIO DO TEATRO, CAPOEIRA ANGOLA E UMA MITOLOGIA DO AGRESTE PERNAMBUCANO."</t>
  </si>
  <si>
    <t>xxx.062.299-xx</t>
  </si>
  <si>
    <t>on-1370766633</t>
  </si>
  <si>
    <t>HAMMAI ASSIS</t>
  </si>
  <si>
    <t>MONTAGEM DA PERFORMANCE CIRCENSE “A TEMPESTADE E A GUERRA” - JORNADA PELOS ARQUÉTIPOS E NARRATIVAS DE YANSÃ E OGUN</t>
  </si>
  <si>
    <t>xxx.193.014-xx</t>
  </si>
  <si>
    <t>on-1564544483</t>
  </si>
  <si>
    <t>NANDA ESMERALDA</t>
  </si>
  <si>
    <t>ESPETÁCULO “ORIXÁS – 3.ª EDIÇÃO – A ESPADA QUE ABRE CAMINHOS"</t>
  </si>
  <si>
    <t>xxx.244.654-xx</t>
  </si>
  <si>
    <t>on-126435280</t>
  </si>
  <si>
    <t>AS JANUÁRIAS</t>
  </si>
  <si>
    <t>FORRÓ MISTURADO – AS JANUÁRIAS E AMIGOS</t>
  </si>
  <si>
    <t>xxx.803.454-xx</t>
  </si>
  <si>
    <t>on-1336622192</t>
  </si>
  <si>
    <t>FABIO SILVA</t>
  </si>
  <si>
    <t>ADEREÇOS QJZ</t>
  </si>
  <si>
    <t>xxx.780.114-xx</t>
  </si>
  <si>
    <t>on-1053760405</t>
  </si>
  <si>
    <t>CLARICE HOFFMANN MOUTINHO 65347676434</t>
  </si>
  <si>
    <t>MULHERES E RESISTÊNCIAS (1935-1945)</t>
  </si>
  <si>
    <t>37.374.533/0001-43</t>
  </si>
  <si>
    <t>on-770795238</t>
  </si>
  <si>
    <t>CASSIO B SOARES</t>
  </si>
  <si>
    <t>SEU CIÇO E A CIÊNCIA, MODA, PAULO FREIRE, PADRE CÍCERO, MANGUEBEAT E POR AÍ VAI.</t>
  </si>
  <si>
    <t>39.158.805/0001-01</t>
  </si>
  <si>
    <t>on-100151885</t>
  </si>
  <si>
    <t>RENATO FILIPE DE MOURA FRANCA 08001131440</t>
  </si>
  <si>
    <t>VERSALIZANDO IMAGENS NA ESTRADA</t>
  </si>
  <si>
    <t>19.334.107/0001-02</t>
  </si>
  <si>
    <t>CABO DE SANTO AGOSTINHO</t>
  </si>
  <si>
    <t>on-1617828604</t>
  </si>
  <si>
    <t>MARIA CEU</t>
  </si>
  <si>
    <t>PUBLICAÇÃO DO LIVRO DE POEMAS “...E O LABIRINTO VIROU CORDÃO.”.</t>
  </si>
  <si>
    <t>xxx.588.403-xx</t>
  </si>
  <si>
    <t>on-2072713570</t>
  </si>
  <si>
    <t>MARINA DIDIER</t>
  </si>
  <si>
    <t>EXISTÊNCIAS E RESISTÊNCIAS: MULHERES ARTISTAS EM RECIFE</t>
  </si>
  <si>
    <t>xxx.914.234-xx</t>
  </si>
  <si>
    <t>on-1841191696</t>
  </si>
  <si>
    <t>UMES - UNIAO METROPOLITANA DE ESTUDANTES SECUNDARISTAS</t>
  </si>
  <si>
    <t>UMES ITINERANTE</t>
  </si>
  <si>
    <t>74.145.822/0001-05</t>
  </si>
  <si>
    <t>on-97873072</t>
  </si>
  <si>
    <t>MARIELENA FONSECA</t>
  </si>
  <si>
    <t>VERSOS RIBEIRINHOS</t>
  </si>
  <si>
    <t>xxx.575.844-xx</t>
  </si>
  <si>
    <t>on-830023697</t>
  </si>
  <si>
    <t>GRACINHA DO SAMBA</t>
  </si>
  <si>
    <t>"A RAIZ DO SAMBA"</t>
  </si>
  <si>
    <t>xxx.159.614-xx</t>
  </si>
  <si>
    <t>on-2054501062</t>
  </si>
  <si>
    <t>LANY</t>
  </si>
  <si>
    <t>CEMENTES DE SERRA TALHADA</t>
  </si>
  <si>
    <t>xxx.419.545-xx</t>
  </si>
  <si>
    <t>on-1683172102</t>
  </si>
  <si>
    <t>PAULA MENDES</t>
  </si>
  <si>
    <t>APRESENTAÇÃO DO ESPETÁCULO TEATRAL “AS BRUXAS DE SALÉM” NA CIDADE DE PETROLINA: DESCENTRALIZAÇÃO CULTURAL E INTERCÂMBIOS INTER-REGIONAIS NO ESTADO DE PERNAMBUCO (EIXO SERTÃO)</t>
  </si>
  <si>
    <t>xxx.044.383-xx</t>
  </si>
  <si>
    <t>on-513616337</t>
  </si>
  <si>
    <t>MESTRE CABOCLO THÉLIO DANIEL</t>
  </si>
  <si>
    <t>14º ANIVERSÁRIO DO MARACATU LEÃO DA BOA VISTA</t>
  </si>
  <si>
    <t>xxx.790.944-xx</t>
  </si>
  <si>
    <t>on-1838576021</t>
  </si>
  <si>
    <t>VALDIR OLIVEIRA</t>
  </si>
  <si>
    <t>TRIÂNGULO LUNAR</t>
  </si>
  <si>
    <t>xxx.510.404-xx</t>
  </si>
  <si>
    <t>on-6185167</t>
  </si>
  <si>
    <t>ALLANNA EVENLY</t>
  </si>
  <si>
    <t>"ARRASTA-PÉ PE: NAS COMUNIDADES"</t>
  </si>
  <si>
    <t>xxx.202.134-xx</t>
  </si>
  <si>
    <t>on-1040468637</t>
  </si>
  <si>
    <t>ALDY BANDEIRA</t>
  </si>
  <si>
    <t>GRAVAÇÃO E LANÇAMENTO DO EP "APENAS UM POEMA", DO ARTISTA ALDY BANDEIRA.</t>
  </si>
  <si>
    <t>xxx.192.494-xx</t>
  </si>
  <si>
    <t>on-811556061</t>
  </si>
  <si>
    <t>JUNIOR VIÉGAS</t>
  </si>
  <si>
    <t>FREVO ONLINE</t>
  </si>
  <si>
    <t>xxx.753.894-xx</t>
  </si>
  <si>
    <t>on-1557493281</t>
  </si>
  <si>
    <t>LETÍCIA SIMÕES</t>
  </si>
  <si>
    <t>AS VIAGENS DE AZUL</t>
  </si>
  <si>
    <t>xxx.653.095-xx</t>
  </si>
  <si>
    <t>on-1375215704</t>
  </si>
  <si>
    <t>RAOMS SOARES</t>
  </si>
  <si>
    <t>ITA OKUTA- AS PEDRAS NA DANÇA DO TEMPO</t>
  </si>
  <si>
    <t>xxx.940.394-xx</t>
  </si>
  <si>
    <t>SIRINHAÉM</t>
  </si>
  <si>
    <t>on-1867713827</t>
  </si>
  <si>
    <t>MARINA SOARES</t>
  </si>
  <si>
    <t>ENSAIO FOTOGRÁFICO E FOTOFILME SINAL DE PASSAGEM</t>
  </si>
  <si>
    <t>xxx.414.114-xx</t>
  </si>
  <si>
    <t>on-701791635</t>
  </si>
  <si>
    <t>GERLANE GELL</t>
  </si>
  <si>
    <t>GERLANE GELL - 40 ANOS DE SAMBA</t>
  </si>
  <si>
    <t>xxx.157.254-xx</t>
  </si>
  <si>
    <t>on-485425816</t>
  </si>
  <si>
    <t>JERÔNIMO COSTA</t>
  </si>
  <si>
    <t>ARTE EM CASCA – O BIOARTESANATO COMO UMA IDENTIDADE SÓCIO-CULTURAL</t>
  </si>
  <si>
    <t>xxx.770.234-xx</t>
  </si>
  <si>
    <t>on-1911692289</t>
  </si>
  <si>
    <t>LUCIA SANTOS</t>
  </si>
  <si>
    <t>ARTE PERNAMBUCO: COLECIONISMO E APOIO À CULTURA</t>
  </si>
  <si>
    <t>xxx.153.424-xx</t>
  </si>
  <si>
    <t>on-1402474706</t>
  </si>
  <si>
    <t>GEISIARA LIMA DE SOUSA</t>
  </si>
  <si>
    <t>MULHERES, SABERES ANCESTRAIS E CURA</t>
  </si>
  <si>
    <t>xxx.732.294-xx</t>
  </si>
  <si>
    <t>TIMBAÚBA</t>
  </si>
  <si>
    <t>on-217055256</t>
  </si>
  <si>
    <t>UHÉLIO GONÇALVES</t>
  </si>
  <si>
    <t>DONAS DA HISTÓRIA</t>
  </si>
  <si>
    <t>xxx.777.324-xx</t>
  </si>
  <si>
    <t>AGRESTINA</t>
  </si>
  <si>
    <t>on-1445930926</t>
  </si>
  <si>
    <t>BRUNO SOARES</t>
  </si>
  <si>
    <t>BACAMARTE - NOSSA HISTÓRIA NÃO PODE MORRER</t>
  </si>
  <si>
    <t>xxx.175.364-xx</t>
  </si>
  <si>
    <t>LAGOA DOS GATOS</t>
  </si>
  <si>
    <t>on-792200419</t>
  </si>
  <si>
    <t>JUNINHO DO COCO</t>
  </si>
  <si>
    <t>CD JUNINHO DO COCO E O CANTO DO PÁSSARO ACAUÃ</t>
  </si>
  <si>
    <t>xxx.803.804-xx</t>
  </si>
  <si>
    <t>on-1028877409</t>
  </si>
  <si>
    <t>RAFAELA VALENÇA</t>
  </si>
  <si>
    <t>MULHER-PALAVRA, ARTISTA DE SI: PUBLICAÇÃO DE LIVRO IMPRESSO E AUDIOBOOK</t>
  </si>
  <si>
    <t>xxx.655.124-xx</t>
  </si>
  <si>
    <t>on-282147797</t>
  </si>
  <si>
    <t>WILSON CHINA</t>
  </si>
  <si>
    <t>CORDEL CANTADO E DECLAMADO</t>
  </si>
  <si>
    <t>xxx.954.974-xx</t>
  </si>
  <si>
    <t>LAJEDO</t>
  </si>
  <si>
    <t>on-1476334979</t>
  </si>
  <si>
    <t>MANCHA NEGRA</t>
  </si>
  <si>
    <t>JOGO DO RESGATE</t>
  </si>
  <si>
    <t>xxx.406.064-xx</t>
  </si>
  <si>
    <t>on-1735855414</t>
  </si>
  <si>
    <t>MACARATU DE BAQUE SOLTO GALO DOURADO</t>
  </si>
  <si>
    <t>O GALO SAMBA ENQUANTO CANTA</t>
  </si>
  <si>
    <t>35.655.580/0001-30</t>
  </si>
  <si>
    <t>LAGOA DE ITAENGA</t>
  </si>
  <si>
    <t>on-438793975</t>
  </si>
  <si>
    <t>ALICE GERICÓ</t>
  </si>
  <si>
    <t>CONTAÇÃO</t>
  </si>
  <si>
    <t>xxx.605.744-xx</t>
  </si>
  <si>
    <t>on-2052943598</t>
  </si>
  <si>
    <t>COLETIVO TRIPPÉ</t>
  </si>
  <si>
    <t>DEBAIXO D’ÁGUA PELO SERTÃO DO SÃO FRANCISCO</t>
  </si>
  <si>
    <t>xxx.462.534-xx</t>
  </si>
  <si>
    <t>on-633012908</t>
  </si>
  <si>
    <t>28.445.180 INES FRANCO MAIA</t>
  </si>
  <si>
    <t>SALTO INCLUSIVO</t>
  </si>
  <si>
    <t>28.445.180/0001-34</t>
  </si>
  <si>
    <t>on-710027407</t>
  </si>
  <si>
    <t>COLETIVO MARÉ</t>
  </si>
  <si>
    <t>CRIAÇÃO "VOZES ECOAM"</t>
  </si>
  <si>
    <t>xxx.494.854-xx</t>
  </si>
  <si>
    <t>on-1406171542</t>
  </si>
  <si>
    <t>DRICA AYUB</t>
  </si>
  <si>
    <t>CURSO CORPO EM ESCUTA: A POLIRRITMIA COMO PROCEDIMENTO DE CRIAÇÃO</t>
  </si>
  <si>
    <t>xxx.476.184-xx</t>
  </si>
  <si>
    <t>on-434861655</t>
  </si>
  <si>
    <t>AMANDA CLÉLIA</t>
  </si>
  <si>
    <t>AS MENINAS, COMÉDIA DE DUAS POR ELAS E PARA ELAS.</t>
  </si>
  <si>
    <t>xxx.721.634-xx</t>
  </si>
  <si>
    <t>on-1187848440</t>
  </si>
  <si>
    <t>VALDEMAR NETO</t>
  </si>
  <si>
    <t>VALDEMAR NETO - O AGRESTE QUE HABITA EM MIM</t>
  </si>
  <si>
    <t>xxx.214.014-xx</t>
  </si>
  <si>
    <t>on-1809452487</t>
  </si>
  <si>
    <t>LAUDICÉA DE ARRUDA SANTOS</t>
  </si>
  <si>
    <t>"RAÍZES LITERÁRIAS: CONTANDO SONHOS NOS PARQUES DO RECIFE"_</t>
  </si>
  <si>
    <t>43.901.718/0001-61</t>
  </si>
  <si>
    <t>on-1036921203</t>
  </si>
  <si>
    <t>MAYARA MILLANE</t>
  </si>
  <si>
    <t>UM BERÇO</t>
  </si>
  <si>
    <t>xxx.384.544-xx</t>
  </si>
  <si>
    <t>BREJO DA MADRE DE DEUS</t>
  </si>
  <si>
    <t>on-461702542</t>
  </si>
  <si>
    <t>KESSIO BERARDINELLY</t>
  </si>
  <si>
    <t>A DANÇA PERTO DE VOCÊ 2ª EDIÇÃO</t>
  </si>
  <si>
    <t>xxx.629.594-xx</t>
  </si>
  <si>
    <t>AFOGADOS DA INGAZEIRA</t>
  </si>
  <si>
    <t>on-822552171</t>
  </si>
  <si>
    <t>VITÓRIA MARYELLEN BATISTA SANTOS</t>
  </si>
  <si>
    <t>PASSARINHO PASSARADA</t>
  </si>
  <si>
    <t>48.432.481/0001-30</t>
  </si>
  <si>
    <t>on-43664389</t>
  </si>
  <si>
    <t>GILMAR GENIVAL DA SILVA</t>
  </si>
  <si>
    <t>LÁ VEM O CIRCO: PRATICAS CIRCENSES NO AGRESTE PERNAMBUCANO</t>
  </si>
  <si>
    <t>28.264.458/0001-77</t>
  </si>
  <si>
    <t>JUREMA</t>
  </si>
  <si>
    <t>on-1984963140</t>
  </si>
  <si>
    <t>JUVINO ÁGNER</t>
  </si>
  <si>
    <t>SENHORA DE ENGENHO  - ENTRE A CRUZ E A TORÁ (MANUTENÇÃO DE TEMPORADA)</t>
  </si>
  <si>
    <t>xxx.725.084-xx</t>
  </si>
  <si>
    <t>on-520320543</t>
  </si>
  <si>
    <t>PAULA K.</t>
  </si>
  <si>
    <t>TEXTURAS URBANAS</t>
  </si>
  <si>
    <t>xxx.721.718-xx</t>
  </si>
  <si>
    <t>on-1140397566</t>
  </si>
  <si>
    <t>PAI HETONY DE AYRÁ</t>
  </si>
  <si>
    <t>TAMBORES DO AMANHÃ.</t>
  </si>
  <si>
    <t>xxx.142.184-xx</t>
  </si>
  <si>
    <t>on-466885626</t>
  </si>
  <si>
    <t>TRUPE CIRCULUZ</t>
  </si>
  <si>
    <t>A MALA COM HISTORIAS  - CIRCULAÇÃO BIBLIOTECAS COMUNITÁRIAS</t>
  </si>
  <si>
    <t>xxx.573.084-xx</t>
  </si>
  <si>
    <t>on-1548900769</t>
  </si>
  <si>
    <t>EDSON MÁRIO DA SILVA</t>
  </si>
  <si>
    <t>CARPINA EM DESTAQUE</t>
  </si>
  <si>
    <t>xxx.427.984-xx</t>
  </si>
  <si>
    <t>on-1650465572</t>
  </si>
  <si>
    <t>MARIA JULIANA DE AGUIAR 07401239477</t>
  </si>
  <si>
    <t>LIVRO A LUCIDEZ DAS MULHERES LOUCAS E LOUCURA DAS MULHERES LÚCIDAS</t>
  </si>
  <si>
    <t>31.017.252/0001-57</t>
  </si>
  <si>
    <t>on-835155938</t>
  </si>
  <si>
    <t>HÁLLIDA ARAÚJO</t>
  </si>
  <si>
    <t>DOIS DE OURO, ENTRE O SOL E A LUA.</t>
  </si>
  <si>
    <t>xxx.897.564-xx</t>
  </si>
  <si>
    <t>RIO FORMOSO</t>
  </si>
  <si>
    <t>on-2031508689</t>
  </si>
  <si>
    <t>JULIANA PINHEIRO</t>
  </si>
  <si>
    <t>SORRISO AMBULANTE: RETRATOS E HISTÓRIAS PARA SORRIR</t>
  </si>
  <si>
    <t>xxx.952.104-xx</t>
  </si>
  <si>
    <t>on-473711538</t>
  </si>
  <si>
    <t>MAYARA VITÓRIA DA SILVA</t>
  </si>
  <si>
    <t>SAMBADA NO TERREIRO</t>
  </si>
  <si>
    <t>xxx.634.324-xx</t>
  </si>
  <si>
    <t>on-92418557</t>
  </si>
  <si>
    <t>LUNA VITROLIRA</t>
  </si>
  <si>
    <t>PRIMEIRO LIVRO DE GLOSAS DO GRUPO MULHERES DE REPENTE.</t>
  </si>
  <si>
    <t>xxx.998.964-xx</t>
  </si>
  <si>
    <t>on-957043198</t>
  </si>
  <si>
    <t>CAMILLA LAPA</t>
  </si>
  <si>
    <t>LAMBE LAMBE - HISTÓRIAS SAPATÃO</t>
  </si>
  <si>
    <t>xxx.148.644-xx</t>
  </si>
  <si>
    <t>on-1789019957</t>
  </si>
  <si>
    <t>PETROS JOSÉ DA ROCHA BRANDÃO</t>
  </si>
  <si>
    <t>ANIVERSÁRIO DE 55 ANOS DA TROÇA CARNAVALESCA MISTA A PORCA</t>
  </si>
  <si>
    <t>xxx.113.284-xx</t>
  </si>
  <si>
    <t>on-1073568847</t>
  </si>
  <si>
    <t>GISELE CARVALLO REGINATTO MACHADO</t>
  </si>
  <si>
    <t>ENTRELINHAS</t>
  </si>
  <si>
    <t>37.375.700/0001-70</t>
  </si>
  <si>
    <t>on-314511930</t>
  </si>
  <si>
    <t>MARIANA GRANJA</t>
  </si>
  <si>
    <t>CARUARU EM MEMÓRIA: UMA JORNADA FOTOGRÁFICA PRESENTE</t>
  </si>
  <si>
    <t>xxx.618.384-xx</t>
  </si>
  <si>
    <t>on-1288795406</t>
  </si>
  <si>
    <t>WELANE LIMA</t>
  </si>
  <si>
    <t>MADURA E VERDE- FRUTIFICAR EM VEZ DE OBJETIFICAR.</t>
  </si>
  <si>
    <t>xxx.471.044-xx</t>
  </si>
  <si>
    <t>on-656414411</t>
  </si>
  <si>
    <t>MARIA ISABELY MAÍDA NOBERTO DA SILVA</t>
  </si>
  <si>
    <t>RETRATOS DO INTERIOR</t>
  </si>
  <si>
    <t>xxx.894.784-xx</t>
  </si>
  <si>
    <t>BONITO</t>
  </si>
  <si>
    <t>on-1039866410</t>
  </si>
  <si>
    <t>PÓLEN</t>
  </si>
  <si>
    <t>MÁSCARAS DE SONHOS</t>
  </si>
  <si>
    <t>xxx.352.764-xx</t>
  </si>
  <si>
    <t>on-1501037245</t>
  </si>
  <si>
    <t>KIRONNY RIBEIRO</t>
  </si>
  <si>
    <t>UMA NOVA HISTÓRIA - KIRONNY RIBEIRO</t>
  </si>
  <si>
    <t>xxx.372.424-xx</t>
  </si>
  <si>
    <t>on-1803293089</t>
  </si>
  <si>
    <t>PRISCILA FERRAZ</t>
  </si>
  <si>
    <t>RAÍZES E ASAS</t>
  </si>
  <si>
    <t>xxx.972.044-xx</t>
  </si>
  <si>
    <t>on-268988474</t>
  </si>
  <si>
    <t>EVERTON MELO</t>
  </si>
  <si>
    <t>RAÍZES DA JUREMA: A ÁRVORE SAGRADA COMO SÍMBOLO DA IDENTIDADE CULTURAL AFRO-INDÍGENA</t>
  </si>
  <si>
    <t>xxx.115.624-xx</t>
  </si>
  <si>
    <t>on-1341530094</t>
  </si>
  <si>
    <t>40.778.082 BEATRIZ ARCOVERDE DE OLIVEIRA</t>
  </si>
  <si>
    <t>SIMPÓSIO: CANIBALIZAR "O POPULAR" - REPRESENTAÇÕES DA CULTURA POPULAR NA ARTE CONTEMPORÂNEA"</t>
  </si>
  <si>
    <t>40.778.082/0001-14</t>
  </si>
  <si>
    <t>on-729773826</t>
  </si>
  <si>
    <t>ORQUESTRA D`METADE</t>
  </si>
  <si>
    <t>CONCERTO AULA – RECORDANDO CAPIBA</t>
  </si>
  <si>
    <t>Faixa 1 - R$ 10.000,00 – GRUPOS E COLETIVOS SEM CONSTITUIÇÃO JURÍDICA REPRESENTADO POR PESSOA FÍSICA</t>
  </si>
  <si>
    <t>xxx.946.204-xx</t>
  </si>
  <si>
    <t>SURUBIM</t>
  </si>
  <si>
    <t>on-403863452</t>
  </si>
  <si>
    <t>CANHOTO</t>
  </si>
  <si>
    <t>"O CANTO DA NOSSA CIDADE"</t>
  </si>
  <si>
    <t>xxx.782.894-xx</t>
  </si>
  <si>
    <t>on-2113799024</t>
  </si>
  <si>
    <t>SOCIEDADE MUSICAL 5 DE NOVEMBRO</t>
  </si>
  <si>
    <t>HOJE TEM FREVO NA COMUNIDADE</t>
  </si>
  <si>
    <t>10.165.405/0001-33</t>
  </si>
  <si>
    <t>on-1374316688</t>
  </si>
  <si>
    <t>ANA NILZA COSTA DE OLIVEIRA</t>
  </si>
  <si>
    <t>GRAVAÇÃO DO SHOW ANA COSTA - RAIZ DO SERTÃO</t>
  </si>
  <si>
    <t>15.524.319/0001-93</t>
  </si>
  <si>
    <t>on-2032667313</t>
  </si>
  <si>
    <t>BRUNA MASCARO</t>
  </si>
  <si>
    <t>COREOCATÁLOGO: PUBLICANDO DANÇAS</t>
  </si>
  <si>
    <t>xxx.781.804-xx</t>
  </si>
  <si>
    <t>on-1855859274</t>
  </si>
  <si>
    <t>CORINE SANTOS FAGUNDES PEREIRA</t>
  </si>
  <si>
    <t>LINHA DE RISCO -  HQ</t>
  </si>
  <si>
    <t>45.367.337/0001-70</t>
  </si>
  <si>
    <t>on-789806545</t>
  </si>
  <si>
    <t>JUSSARA PEREIRA</t>
  </si>
  <si>
    <t>FEIRA CULTURAL DE ABREU E LIMA: SABORES E ARTES REGIONAIS</t>
  </si>
  <si>
    <t>xxx.031.461-xx</t>
  </si>
  <si>
    <t>on-1562919251</t>
  </si>
  <si>
    <t>ANDERSON MIGUEL DA SILVA ADAO</t>
  </si>
  <si>
    <t>ENCANTO E POESIA - 2º ALBUM DE ANDERSON MIGUEL E A CIRANDA RAIZ DA MATA NORTE</t>
  </si>
  <si>
    <t>29.251.538/0001-50</t>
  </si>
  <si>
    <t>on-390033790</t>
  </si>
  <si>
    <t>MICHELLE NORONHA</t>
  </si>
  <si>
    <t>SABORES DO AGRESTE</t>
  </si>
  <si>
    <t>xxx.555.614-xx</t>
  </si>
  <si>
    <t>on-529875833</t>
  </si>
  <si>
    <t>FAUSTO PAIVA</t>
  </si>
  <si>
    <t>AQUÍFERA - RESIDÊNCIA ARTÍSTICA INTERLINGUAGEM NO VALE DO CATIMBAU</t>
  </si>
  <si>
    <t>xxx.640.884-xx</t>
  </si>
  <si>
    <t>on-477431748</t>
  </si>
  <si>
    <t>IVO DE SERTÂNIA</t>
  </si>
  <si>
    <t>ARTESANATO: TRADIÇÃO, INCLUSÃO E RENDA</t>
  </si>
  <si>
    <t>xxx.148.424-xx</t>
  </si>
  <si>
    <t>SERTÂNIA</t>
  </si>
  <si>
    <t>on-840239913</t>
  </si>
  <si>
    <t>GALDINO DO ROLETE  MESTRE PERCUSSÃO</t>
  </si>
  <si>
    <t>MESTRES DA CULTURA POPULAR NA PERCUSSÃO INCLUSIVA</t>
  </si>
  <si>
    <t>xxx.197.604-xx</t>
  </si>
  <si>
    <t>on-1761300234</t>
  </si>
  <si>
    <t>MARIA CLARA CAMAROTTI</t>
  </si>
  <si>
    <t>CONTRAPESO - CRIAÇÃO DE DRAMATURGIA</t>
  </si>
  <si>
    <t>xxx.741.454-xx</t>
  </si>
  <si>
    <t>on-471088070</t>
  </si>
  <si>
    <t>FUNDACAO NILO COELHO</t>
  </si>
  <si>
    <t>REISADO PADRE JUAN FRANCISCO</t>
  </si>
  <si>
    <t>10.728.681/0001-62</t>
  </si>
  <si>
    <t>on-294607216</t>
  </si>
  <si>
    <t>BATALHA DA CONVENÇÃO</t>
  </si>
  <si>
    <t>BATALHAÇÃO DA CONVENÇÃO</t>
  </si>
  <si>
    <t>xxx.385.864-xx</t>
  </si>
  <si>
    <t>on-922037485</t>
  </si>
  <si>
    <t>COMPANHIA ANASALADA DE VARIEDADES</t>
  </si>
  <si>
    <t>VIVÊNCIA CRIATIVA EM PALHAÇARIA: “A CONSTRUÇÃO DO PALHAÇO”</t>
  </si>
  <si>
    <t>xxx.951.518-xx</t>
  </si>
  <si>
    <t>on-1508590846</t>
  </si>
  <si>
    <t>MURILO FRANÇA DJ</t>
  </si>
  <si>
    <t>EP VIRTUAL SUPER VONTADE DE VOAR DO ARTISTA MURILO FRANÇA DJ</t>
  </si>
  <si>
    <t>xxx.367.714-xx</t>
  </si>
  <si>
    <t>on-230186218</t>
  </si>
  <si>
    <t>LARISSA LISBOA</t>
  </si>
  <si>
    <t>GRAVAÇÃO, EDIÇÃO E DIVULGAÇÃO DO "A ARTE DA GRAVAÇÃO", DE LARISSA LISBOA</t>
  </si>
  <si>
    <t>xxx.063.364-xx</t>
  </si>
  <si>
    <t>on-2067083138</t>
  </si>
  <si>
    <t>ANALICE CROCCIA MACEDO SILVA 05453839430</t>
  </si>
  <si>
    <t>DA TINTA À PALAVRA - CONSTRUÇÃO DE TEXTO PARA CENA</t>
  </si>
  <si>
    <t>27.835.712/0001-87</t>
  </si>
  <si>
    <t>on-1010115741</t>
  </si>
  <si>
    <t>OLEGÁRIO LUCENA</t>
  </si>
  <si>
    <t>SHOW DE LANÇAMENTO- OLEGÁRIO LUCENA</t>
  </si>
  <si>
    <t>xxx.906.154-xx</t>
  </si>
  <si>
    <t>on-458780315</t>
  </si>
  <si>
    <t>DJ RIMAS INC</t>
  </si>
  <si>
    <t>PRODUÇÃO DO EP “LAB DELXS - VIVÊNCIA MUSICAL CRIATIVA”</t>
  </si>
  <si>
    <t>xxx.109.964-xx</t>
  </si>
  <si>
    <t>on-1239838207</t>
  </si>
  <si>
    <t>36.381.298 JULIA AUDREY DE PAULA</t>
  </si>
  <si>
    <t>FIOS BRINCANTES: POEMINHAS DE FORÇA E AFETO SOBRE A CULTURA AFRO-BRASILEIRA</t>
  </si>
  <si>
    <t>36.381.298/0001-74</t>
  </si>
  <si>
    <t>on-541798889</t>
  </si>
  <si>
    <t>TALITHA ACCIOLY</t>
  </si>
  <si>
    <t>ELAS</t>
  </si>
  <si>
    <t>xxx.907.724-xx</t>
  </si>
  <si>
    <t>on-2043547585</t>
  </si>
  <si>
    <t>JÁDSON DA HORA</t>
  </si>
  <si>
    <t>DE QUE É FEITA A CAPOEIRA?</t>
  </si>
  <si>
    <t>xxx.253.984-xx</t>
  </si>
  <si>
    <t>on-1359420973</t>
  </si>
  <si>
    <t>LAISE SOUZA</t>
  </si>
  <si>
    <t>“REPRESENTATIVIDADE IORUBÁ - VERMELHO E BRANCO”</t>
  </si>
  <si>
    <t>xxx.025.114-xx</t>
  </si>
  <si>
    <t>on-1655705028</t>
  </si>
  <si>
    <t>JÚLIA MORIM DE MELO</t>
  </si>
  <si>
    <t>MEMÓRIAS, NARRATIVAS E REPRESENTATIVIDADE: PATRIMÔNIO IMATERIAL E MUSEUS EM PERNAMBUCO</t>
  </si>
  <si>
    <t>xxx.185.324-xx</t>
  </si>
  <si>
    <t>on-337004804</t>
  </si>
  <si>
    <t>51.698.691 PAULA BEATRIZ REIS DE MELO</t>
  </si>
  <si>
    <t>PARA NÃO ESQUECER</t>
  </si>
  <si>
    <t>51.698.691/0001-80</t>
  </si>
  <si>
    <t>on-1163344144</t>
  </si>
  <si>
    <t>MILENA TRAVASSOS</t>
  </si>
  <si>
    <t>SEMELHANÇA E AFINIDADE</t>
  </si>
  <si>
    <t>xxx.085.984-xx</t>
  </si>
  <si>
    <t>on-2069061063</t>
  </si>
  <si>
    <t>MARIA DE FATIMA NUNES PAULINO 30487374487</t>
  </si>
  <si>
    <t>RETALHOS SUSTENTÁVEIS: ESTÉTICA DO CANGAÇO E AS MULHERES SANTACRUZENSES</t>
  </si>
  <si>
    <t>20.070.128/0001-39</t>
  </si>
  <si>
    <t>on-949290662</t>
  </si>
  <si>
    <t>ISABELLY MOREIRA</t>
  </si>
  <si>
    <t>TERCEIRA TEMPORADA DO PODCAST A VOZ DA POESIA</t>
  </si>
  <si>
    <t>xxx.279.504-xx</t>
  </si>
  <si>
    <t>on-2063214716</t>
  </si>
  <si>
    <t>CAMILA BASTOS</t>
  </si>
  <si>
    <t>TESOURO DE TORÓ - UMA LEITURA DRAMATIZADA</t>
  </si>
  <si>
    <t>xxx.705.744-xx</t>
  </si>
  <si>
    <t>on-688291282</t>
  </si>
  <si>
    <t>HELENA CRISTINA</t>
  </si>
  <si>
    <t>EP ANCESTRAL HELENA CRISTINA</t>
  </si>
  <si>
    <t>xxx.009.334-xx</t>
  </si>
  <si>
    <t>on-1395224322</t>
  </si>
  <si>
    <t>ALESSANDRO SILVA</t>
  </si>
  <si>
    <t>MONSTRO SOCIAL</t>
  </si>
  <si>
    <t>xxx.996.024-xx</t>
  </si>
  <si>
    <t>on-25262110</t>
  </si>
  <si>
    <t>ANNA CAROLINA NOGUEIRA</t>
  </si>
  <si>
    <t>VENTANIA - AUDIOLIVRO DE ANNA CAROLINA NOGUEIRA</t>
  </si>
  <si>
    <t>xxx.697.544-xx</t>
  </si>
  <si>
    <t>on-215497591</t>
  </si>
  <si>
    <t>RAI ETNIA</t>
  </si>
  <si>
    <t>LINHAS E ÂNGULOS URBANOS - UMA PESQUISA ÉTNICA</t>
  </si>
  <si>
    <t>xxx.708.724-xx</t>
  </si>
  <si>
    <t>on-529205674</t>
  </si>
  <si>
    <t>CLAUDIO SERGIO RIBEIRO CORREIA 97037320463</t>
  </si>
  <si>
    <t>RABECA INSTRUMENTAL</t>
  </si>
  <si>
    <t>13.316.530/0001-95</t>
  </si>
  <si>
    <t>on-1108418830</t>
  </si>
  <si>
    <t>BIANCA PIMENTEL</t>
  </si>
  <si>
    <t>ATELIECO JACARÉ - TRANSFORMANDO TUDO NO MÊS DO MEIO AMBIENTE</t>
  </si>
  <si>
    <t>xxx.826.584-xx</t>
  </si>
  <si>
    <t>on-675632466</t>
  </si>
  <si>
    <t>A A LUNA DOS SANTOS</t>
  </si>
  <si>
    <t>COMENDO DE COCO - A MÚSICA DA TRADIÇÃO</t>
  </si>
  <si>
    <t>20.220.016/0001-17</t>
  </si>
  <si>
    <t>on-762333066</t>
  </si>
  <si>
    <t>MAURÍCIO CASTRO</t>
  </si>
  <si>
    <t>SOBRETRAMAS</t>
  </si>
  <si>
    <t>xxx.966.894-xx</t>
  </si>
  <si>
    <t>5% - Pessoa Idosa (com a idade igual ou superior a 60 (sessenta) anos,</t>
  </si>
  <si>
    <t>on-1364688297</t>
  </si>
  <si>
    <t>VITÓRIA VATROI</t>
  </si>
  <si>
    <t>MAGMA - A NOITE QUE VI O FOGO</t>
  </si>
  <si>
    <t>xxx.998.954-xx</t>
  </si>
  <si>
    <t>on-1502438859</t>
  </si>
  <si>
    <t>TACIANA ENES PEIXOTO GUIMARÃES</t>
  </si>
  <si>
    <t>ELAS NA PRODUÇÃO CULTURAL- VIVÊNCIA CRIATIVA</t>
  </si>
  <si>
    <t>35.814.347/0001-52</t>
  </si>
  <si>
    <t>on-1151081792</t>
  </si>
  <si>
    <t>CAMILA RAYANE BATISTA DA SILVA</t>
  </si>
  <si>
    <t>ALMANAQUE SOBRE A MODA DO MARACATU RURAL</t>
  </si>
  <si>
    <t>xxx.137.324-xx</t>
  </si>
  <si>
    <t>on-1831013990</t>
  </si>
  <si>
    <t>MAYA AMAPÔ</t>
  </si>
  <si>
    <t>TRAÇANDO ROTAS DE LIVRAMENTO</t>
  </si>
  <si>
    <t>xxx.175.354-xx</t>
  </si>
  <si>
    <t>on-894566688</t>
  </si>
  <si>
    <t>JÉSSICA MENDES</t>
  </si>
  <si>
    <t>MIÚDO MUNDO - OFICINA DE TEATRO LAMBE-LAMBE PARA MULHERES SENESCENTES - TERCEIRA EDIÇÃO</t>
  </si>
  <si>
    <t>xxx.961.134-xx</t>
  </si>
  <si>
    <t>on-789339784</t>
  </si>
  <si>
    <t>ORUNMILLA MOURA DE SANTANA</t>
  </si>
  <si>
    <t>ORUNMILLÁ</t>
  </si>
  <si>
    <t>30.752.429/0001-04</t>
  </si>
  <si>
    <t>on-708394066</t>
  </si>
  <si>
    <t>SANDOVAL FERREIRA</t>
  </si>
  <si>
    <t>NO BATENTE DA POESIA</t>
  </si>
  <si>
    <t>xxx.875.964-xx</t>
  </si>
  <si>
    <t>on-1230968766</t>
  </si>
  <si>
    <t>VANDA KAPINAWÁ</t>
  </si>
  <si>
    <t>REGANDO ALIMENTAÇÃO VIVA - GASTRONOMIA KAPINAWÁ NA CONTEMPORANEIDADE</t>
  </si>
  <si>
    <t>xxx.105.518-xx</t>
  </si>
  <si>
    <t>on-399860948</t>
  </si>
  <si>
    <t>RIÁH</t>
  </si>
  <si>
    <t>SHOW DO DISCO RETINTA</t>
  </si>
  <si>
    <t>xxx.845.574-xx</t>
  </si>
  <si>
    <t>on-1567060991</t>
  </si>
  <si>
    <t>MAJU</t>
  </si>
  <si>
    <t>MAJU - SINGLE</t>
  </si>
  <si>
    <t>xxx.787.994-xx</t>
  </si>
  <si>
    <t>on-22828202</t>
  </si>
  <si>
    <t>50.646.832 BRUNA RAYSSA TAVARES NASCIMENTO</t>
  </si>
  <si>
    <t>GRAVAÇÃO, FINALIZAÇÃO E LANÇAMENTO DIGITAL DO DISCO "ENQUANTO O CAOS ME INVADE"</t>
  </si>
  <si>
    <t>50.646.832/0001-58</t>
  </si>
  <si>
    <t>on-643839747</t>
  </si>
  <si>
    <t>ANA LETICIA LOPES DA SILVA SANTOS 11176410407</t>
  </si>
  <si>
    <t>SAUDADE D'ÔCE: AO SOM DE ELBA RAMALHO</t>
  </si>
  <si>
    <t>19.751.776/0001-71</t>
  </si>
  <si>
    <t>on-264454969</t>
  </si>
  <si>
    <t>WAGNER ALBINO DA SILVA 04754078497</t>
  </si>
  <si>
    <t>GRAVAÇÃO DO EP DE NÓS</t>
  </si>
  <si>
    <t>28.164.951/0001-15</t>
  </si>
  <si>
    <t>on-1464283417</t>
  </si>
  <si>
    <t>ADRIANA VIRGINIA DO NASCIMENTO MENDES 09310107480</t>
  </si>
  <si>
    <t>MUTUÊ MALUNGA</t>
  </si>
  <si>
    <t>23.172.082/0001-57</t>
  </si>
  <si>
    <t>CULTURA POPULAR</t>
  </si>
  <si>
    <t>on-409535993</t>
  </si>
  <si>
    <t>26.707.225 DAVID HENRIQUE NUNES DE LIMA</t>
  </si>
  <si>
    <t>TABACARIA DO MAGO APRESENTA - 6º EDIÇÃO</t>
  </si>
  <si>
    <t>26.707.225/0001-76</t>
  </si>
  <si>
    <t>on-1982547488</t>
  </si>
  <si>
    <t>SABRINA DO COCO</t>
  </si>
  <si>
    <t>HOMENAGEM A  MINHA AVÓ SELMA DO COCO</t>
  </si>
  <si>
    <t>xxx.121.924-xx</t>
  </si>
  <si>
    <t>on-619712837</t>
  </si>
  <si>
    <t>BIA ENCANTADA</t>
  </si>
  <si>
    <t>A ARTE DA CONSCIENTIZAÇÃO</t>
  </si>
  <si>
    <t>xxx.291.449-xx</t>
  </si>
  <si>
    <t>on-2126067668</t>
  </si>
  <si>
    <t>RENATA BEZERRA DE SOUZA 06600257440</t>
  </si>
  <si>
    <t>PASSEIO CULTURAL – UM CONTO, UM CANTO</t>
  </si>
  <si>
    <t>21.514.863/0001-57</t>
  </si>
  <si>
    <t>on-2100961728</t>
  </si>
  <si>
    <t>ANTÔNIO MOURA</t>
  </si>
  <si>
    <t>NAVIMUNDI</t>
  </si>
  <si>
    <t>xxx.897.232-xx</t>
  </si>
  <si>
    <t>on-305813609</t>
  </si>
  <si>
    <t>ADEILTO OLIVEIRA</t>
  </si>
  <si>
    <t>CANTORIA EM CADA CANTO DA CIDADE</t>
  </si>
  <si>
    <t>xxx.477.284-xx</t>
  </si>
  <si>
    <t>on-991255302</t>
  </si>
  <si>
    <t>TACTIANA BRAGA</t>
  </si>
  <si>
    <t>POÉTICAS VISUAIS - 50 ANOS DE ARTE DE SEBASTIÃO PEDROSA</t>
  </si>
  <si>
    <t>xxx.200.164-xx</t>
  </si>
  <si>
    <t>on-888739994</t>
  </si>
  <si>
    <t>MARCONI BISPO</t>
  </si>
  <si>
    <t>A MALDIÇÃO MULATA — UM ENSAIO ABERTO.</t>
  </si>
  <si>
    <t>xxx.347.464-xx</t>
  </si>
  <si>
    <t>on-1640048134</t>
  </si>
  <si>
    <t>VANESSA SUEIDY</t>
  </si>
  <si>
    <t>3 MOVIMENTOS</t>
  </si>
  <si>
    <t>xxx.165.684-xx</t>
  </si>
  <si>
    <t>on-1925006137</t>
  </si>
  <si>
    <t>BRUNA LEITE</t>
  </si>
  <si>
    <t>1ª MOSTRA COMPETITIVA DE GRUPOS DE PASSISTAS DE FREVO DE PERNAMBUCO</t>
  </si>
  <si>
    <t>xxx.876.064-xx</t>
  </si>
  <si>
    <t>on-692455610</t>
  </si>
  <si>
    <t>36.874.301 TAMARA GOMES PACHECO SOBREIRA</t>
  </si>
  <si>
    <t>CIRANDA DE SABERES</t>
  </si>
  <si>
    <t>36.874.301/0001-91</t>
  </si>
  <si>
    <t>on-1077429554</t>
  </si>
  <si>
    <t>AMY ALMEIDA</t>
  </si>
  <si>
    <t>PORTAL DO LIVRO PERNAMBUCANO</t>
  </si>
  <si>
    <t>xxx.861.374-xx</t>
  </si>
  <si>
    <t>on-1262437068</t>
  </si>
  <si>
    <t>VANESSA SERENA</t>
  </si>
  <si>
    <t>LESBIANIDADE AGRESTINA</t>
  </si>
  <si>
    <t>xxx.347.254-xx</t>
  </si>
  <si>
    <t>on-1408787436</t>
  </si>
  <si>
    <t>RENATO MEDEIROS FERRAZ BATISTA 04251538439</t>
  </si>
  <si>
    <t>'RENATO BLUES BAND'</t>
  </si>
  <si>
    <t>17.323.625/0001-97</t>
  </si>
  <si>
    <t>on-1548895082</t>
  </si>
  <si>
    <t>VERA LUCIA GUERRA DE LUCENA 55165559491</t>
  </si>
  <si>
    <t>CANTIGA À PEDRA DO REINO</t>
  </si>
  <si>
    <t>37.884.461/0001-84</t>
  </si>
  <si>
    <t>on-1218324943</t>
  </si>
  <si>
    <t>DIEGO SORIANO AMORIM 06340606431</t>
  </si>
  <si>
    <t>JOGOS DA TERRA</t>
  </si>
  <si>
    <t>39.604.638/0001-77</t>
  </si>
  <si>
    <t>on-131666893</t>
  </si>
  <si>
    <t>RAQUEL MELO</t>
  </si>
  <si>
    <t>NOITE DO BREGAFORRONEJO NA VÁRZEA</t>
  </si>
  <si>
    <t>xxx.329.754-xx</t>
  </si>
  <si>
    <t>on-585842729</t>
  </si>
  <si>
    <t>KEDMA MACÊDO</t>
  </si>
  <si>
    <t>DACHAU</t>
  </si>
  <si>
    <t>xxx.464.584-xx</t>
  </si>
  <si>
    <t>on-340343325</t>
  </si>
  <si>
    <t>SIBELLI DE CARVALHO ALVES 01408791455</t>
  </si>
  <si>
    <t>VISIBILIDADE INDÍGENA - SIBA PURI</t>
  </si>
  <si>
    <t>34.827.038/0001-54</t>
  </si>
  <si>
    <t>on-865609622</t>
  </si>
  <si>
    <t>CHRIS ASFORA</t>
  </si>
  <si>
    <t>SENTIDOS</t>
  </si>
  <si>
    <t>xxx.742.154-xx</t>
  </si>
  <si>
    <t>on-1366912253</t>
  </si>
  <si>
    <t>CIRCO DO MONTE</t>
  </si>
  <si>
    <t>CIRCOLINDA NAS ESCOLAS</t>
  </si>
  <si>
    <t>xxx.644.560-xx</t>
  </si>
  <si>
    <t>5% - Pessoa não cisgênero, ou outra variabilidade (Ler a descrição) ,</t>
  </si>
  <si>
    <t>on-1713466510</t>
  </si>
  <si>
    <t>N. M. LIMA</t>
  </si>
  <si>
    <t>LIVRO: O JAZIGO</t>
  </si>
  <si>
    <t>xxx.481.033-xx</t>
  </si>
  <si>
    <t>on-568675919</t>
  </si>
  <si>
    <t>MAYA SILVA</t>
  </si>
  <si>
    <t>NAS TRAMAS DA ANCESTRALIDADE</t>
  </si>
  <si>
    <t>xxx.957.344-xx</t>
  </si>
  <si>
    <t>IPOJUCA</t>
  </si>
  <si>
    <t>on-303057662</t>
  </si>
  <si>
    <t>SIDNEY ROCHA</t>
  </si>
  <si>
    <t>PODCAST GRANDES NOMES DA LITERATURA</t>
  </si>
  <si>
    <t>xxx.240.924-xx</t>
  </si>
  <si>
    <t>on-221207632</t>
  </si>
  <si>
    <t>FABIANA SANTIAGO FERREIRA039935573439</t>
  </si>
  <si>
    <t>PRODUÇÃO, GRAVAÇÃO E DISTRIBUIÇÃO DO EP DESABROCHAR  - FABIANA SANTIAGO</t>
  </si>
  <si>
    <t>16.541.845/0001-24</t>
  </si>
  <si>
    <t>on-2116383089</t>
  </si>
  <si>
    <t>GILSON LOPES</t>
  </si>
  <si>
    <t>O REI DA PAZ</t>
  </si>
  <si>
    <t>xxx.878.734-xx</t>
  </si>
  <si>
    <t>on-1379625042</t>
  </si>
  <si>
    <t>JOÃO HENRIQUE FERRAZ</t>
  </si>
  <si>
    <t>PODCAST ARQUIVO PÚBLICO 80 ANOS – A MEMÓRIA DE PERNAMBUCO</t>
  </si>
  <si>
    <t>xxx.182.664-xx</t>
  </si>
  <si>
    <t>on-1762086665</t>
  </si>
  <si>
    <t>MÔNICA KAROLINE ALEXANDRE DA SILVA</t>
  </si>
  <si>
    <t>OFICINA DE PASTEL SECO E NANQUIM</t>
  </si>
  <si>
    <t>xxx.225.364-xx</t>
  </si>
  <si>
    <t>on-2066367435</t>
  </si>
  <si>
    <t>ELOYLSON GOMES JESUINO</t>
  </si>
  <si>
    <t>FORMAÇÃO DO CANDEEIRO JUNINO, MANTENDO A CHAMA DO SÃO JOÃO ACESA.</t>
  </si>
  <si>
    <t>xxx.982.604-xx</t>
  </si>
  <si>
    <t>on-317396560</t>
  </si>
  <si>
    <t>SAMARA</t>
  </si>
  <si>
    <t>CÍRCULOS ENCANTADORES: LEVAR A MAGIA DO CIRCO ÀS ESCOLAS PÚBLICAS</t>
  </si>
  <si>
    <t>xxx.893.354-xx</t>
  </si>
  <si>
    <t>TABIRA</t>
  </si>
  <si>
    <t>on-436215941</t>
  </si>
  <si>
    <t>CAROLINE ARCOVERDE</t>
  </si>
  <si>
    <t>PESQUISA DRAMATÚRGICA - ÉTER</t>
  </si>
  <si>
    <t>xxx.951.734-xx</t>
  </si>
  <si>
    <t>on-236736862</t>
  </si>
  <si>
    <t>CHRISTAL GALERIA LTDA.</t>
  </si>
  <si>
    <t>PROGRAMA DE RESIDÊNCIA TERRITÓRIOS PINA</t>
  </si>
  <si>
    <t>12.446.218/0001-53</t>
  </si>
  <si>
    <t>on-685598690</t>
  </si>
  <si>
    <t>CICERO EVERTON BARBOSA DANTAS</t>
  </si>
  <si>
    <t>BASTIDORES DA CRIAÇÃO JUNINA</t>
  </si>
  <si>
    <t>xxx.455.084-xx</t>
  </si>
  <si>
    <t>on-945757055</t>
  </si>
  <si>
    <t>MARIA JOSÉ</t>
  </si>
  <si>
    <t>LIVRO INFANTIL GIRA, PIÃO!</t>
  </si>
  <si>
    <t>xxx.882.354-xx</t>
  </si>
  <si>
    <t>on-989678719</t>
  </si>
  <si>
    <t>BAKO MACHADO</t>
  </si>
  <si>
    <t>CARNAVAL CULTURAL DE PERNAMBUCO PARA COLORIR – 3ª EDIÇÃO</t>
  </si>
  <si>
    <t>xxx.239.824-xx</t>
  </si>
  <si>
    <t>on-1127045290</t>
  </si>
  <si>
    <t>INDYRA TOLENTINO MOREIRA 09743055452</t>
  </si>
  <si>
    <t>CARRANCUDO</t>
  </si>
  <si>
    <t>43.757.907/0001-02</t>
  </si>
  <si>
    <t>on-341257118</t>
  </si>
  <si>
    <t>CAMILA MARTINELLI ALVES DA SILVA</t>
  </si>
  <si>
    <t>CABELÂNDIA</t>
  </si>
  <si>
    <t>45.366.301/0001-71</t>
  </si>
  <si>
    <t>on-594757615</t>
  </si>
  <si>
    <t>BRUNNO MORAIS</t>
  </si>
  <si>
    <t>FAZ MEU EP AÍ</t>
  </si>
  <si>
    <t>xxx.223.974-xx</t>
  </si>
  <si>
    <t>on-459678265</t>
  </si>
  <si>
    <t>CLARA NOGUEIRA</t>
  </si>
  <si>
    <t>O QUE ELES CHAMAM DE AMOR</t>
  </si>
  <si>
    <t>xxx.163.874-xx</t>
  </si>
  <si>
    <t>on-213731754</t>
  </si>
  <si>
    <t>GABRIEL CARETA</t>
  </si>
  <si>
    <t>PROCESSO CRIATIVO DO ESPETÁCULO: O CARROCEIRO</t>
  </si>
  <si>
    <t>xxx.446.185-xx</t>
  </si>
  <si>
    <t>on-407459668</t>
  </si>
  <si>
    <t>MARCOS BURNOV</t>
  </si>
  <si>
    <t>PRETO REGGAE</t>
  </si>
  <si>
    <t>xxx.780.034-xx</t>
  </si>
  <si>
    <t>on-880637532</t>
  </si>
  <si>
    <t>SIMONE BEZERRA DE BARROS JERICÓ</t>
  </si>
  <si>
    <t>FORTALECIMENTO DA CULTURA BOAVISTANA</t>
  </si>
  <si>
    <t>xxx.874.474-xx</t>
  </si>
  <si>
    <t>on-183575192</t>
  </si>
  <si>
    <t>ARTUR MAIA</t>
  </si>
  <si>
    <t>OFICINA DE PANDEIRO COM CONTRA-MESTRE ARTUR MAIA</t>
  </si>
  <si>
    <t>xxx.497.144-xx</t>
  </si>
  <si>
    <t>on-1179272873</t>
  </si>
  <si>
    <t>DIEGO DRÃO</t>
  </si>
  <si>
    <t>TRANSMUTAR-SE EM VÍCIO PARA VIVER DO ÓCIO: A ESSÊNCIA MUSICAL DE DIEGO DRÃO EM DIREÇÃO AO PRIMEIRO ÁLBUM</t>
  </si>
  <si>
    <t>xxx.884.304-xx</t>
  </si>
  <si>
    <t>on-671498783</t>
  </si>
  <si>
    <t>ADRYANA CAVALLCANTE ROZENDO</t>
  </si>
  <si>
    <t>COLEÇÃO ENCAIXE - MONUMENTOS DE PERNAMBUCO</t>
  </si>
  <si>
    <t>xxx.512.084-xx</t>
  </si>
  <si>
    <t>on-249367655</t>
  </si>
  <si>
    <t>LORENNA BENJAMIN</t>
  </si>
  <si>
    <t>MULHERES ARRANJADORAS, COMPOSITORAS, CANTORAS E INSTRUMENTISTAS CABENSES.</t>
  </si>
  <si>
    <t>xxx.952.864-xx</t>
  </si>
  <si>
    <t>on-862723587</t>
  </si>
  <si>
    <t>CINELI DE OGUM</t>
  </si>
  <si>
    <t>EP DO COCO JUREMADO</t>
  </si>
  <si>
    <t>xxx.554.004-xx</t>
  </si>
  <si>
    <t>on-202703648</t>
  </si>
  <si>
    <t>SHIVO ARAÚJO</t>
  </si>
  <si>
    <t>MÃOS QUE TRANSFORMAM</t>
  </si>
  <si>
    <t>xxx.229.844-xx</t>
  </si>
  <si>
    <t>on-547948326</t>
  </si>
  <si>
    <t>VANESSA PEREIRA</t>
  </si>
  <si>
    <t>ARTE EM MOVIMENTO: ANDANÇAS ARTÍSTICAS</t>
  </si>
  <si>
    <t>xxx.502.984-xx</t>
  </si>
  <si>
    <t>on-1484594868</t>
  </si>
  <si>
    <t>LUNA</t>
  </si>
  <si>
    <t>OFICINA DE RITMOS PERNAMBUCANOS, SAÚDE E TRADIÇÃO PARA MULHERES EM SUA DIVERSIDADE</t>
  </si>
  <si>
    <t>xxx.600.614-xx</t>
  </si>
  <si>
    <t>on-974474042</t>
  </si>
  <si>
    <t>LANAIDE MAGALHÃES</t>
  </si>
  <si>
    <t>ARTE RECICLA III</t>
  </si>
  <si>
    <t>xxx.889.704-xx</t>
  </si>
  <si>
    <t>on-552027662</t>
  </si>
  <si>
    <t>ANDRÉ VITOR BRANDÃO</t>
  </si>
  <si>
    <t>NEGO D'ÁGUA</t>
  </si>
  <si>
    <t>xxx.349.154-xx</t>
  </si>
  <si>
    <t>on-1118833076</t>
  </si>
  <si>
    <t>LÓ</t>
  </si>
  <si>
    <t>EP CÔCO DAS ESTRELAS</t>
  </si>
  <si>
    <t>xxx.735.014-xx</t>
  </si>
  <si>
    <t>on-1448426253</t>
  </si>
  <si>
    <t>CAIO PINHEIRO</t>
  </si>
  <si>
    <t>VERMELHO COR DA TERRA - CAIO PINHEIRO</t>
  </si>
  <si>
    <t>xxx.207.544-xx</t>
  </si>
  <si>
    <t>on-345912089</t>
  </si>
  <si>
    <t>FELIPE OLIVEIRA DA PAIXÃO</t>
  </si>
  <si>
    <t>VIVÊNCIA AFRO RURAL: TURISMO CRIATIVO, CULTURA E MEIO AMBIENTE</t>
  </si>
  <si>
    <t>xxx.790.824-xx</t>
  </si>
  <si>
    <t>on-915106882</t>
  </si>
  <si>
    <t>JOÃO MORAIS</t>
  </si>
  <si>
    <t>VEM PRA RODA SAMBA DE SÃO JORGE.</t>
  </si>
  <si>
    <t>xxx.974.964-xx</t>
  </si>
  <si>
    <t>on-1259233071</t>
  </si>
  <si>
    <t>RAFAEL LUIZ PIMENTEL DE ALMEIDA</t>
  </si>
  <si>
    <t>GRAVAÇÃO DO DISCO ANCESTRAIS DA BANDA  OKALONAM</t>
  </si>
  <si>
    <t>xxx.829.694-xx</t>
  </si>
  <si>
    <t>on-1890714700</t>
  </si>
  <si>
    <t>JU VIEIRA</t>
  </si>
  <si>
    <t>GRAVAÇÃO DO EP – JU VIEIRA</t>
  </si>
  <si>
    <t>xxx.785.194-xx</t>
  </si>
  <si>
    <t>on-380456517</t>
  </si>
  <si>
    <t>PEDRO</t>
  </si>
  <si>
    <t>FIGURINOS QJZ</t>
  </si>
  <si>
    <t>xxx.038.714-xx</t>
  </si>
  <si>
    <t>on-1530489620</t>
  </si>
  <si>
    <t>FERNANDA LUZ</t>
  </si>
  <si>
    <t>GRAVAÇÃO DO EP DA ‘’ SOTAQUES’’ UMA MISTURA CULTURAL</t>
  </si>
  <si>
    <t>xxx.489.014-xx</t>
  </si>
  <si>
    <t>on-471411435</t>
  </si>
  <si>
    <t>RAPHAEL COSTA DE MELO ALBUQUERQUE 05699506438</t>
  </si>
  <si>
    <t>DAS CONSTRUÇÕES - TURNÊ TEATROS PE</t>
  </si>
  <si>
    <t>43.675.169/0001-54</t>
  </si>
  <si>
    <t>on-1657696970</t>
  </si>
  <si>
    <t>MARCELLO RANGEL DE SOUZA MARINHO</t>
  </si>
  <si>
    <t>QUEM ALIMENTA UTOPIA, SACIA A SOCIEDADE</t>
  </si>
  <si>
    <t>xxx.242.844-xx</t>
  </si>
  <si>
    <t>on-116482412</t>
  </si>
  <si>
    <t>MARCILIO SANTOS</t>
  </si>
  <si>
    <t>ENTRE O PASSADO E O PRESENTE - AS MEMÓRIAS E AS RUÍNAS DA IGREJA DE NOSSA SENHORA DOS PRAZERES DOS MARANGUAPES</t>
  </si>
  <si>
    <t>xxx.480.094-xx</t>
  </si>
  <si>
    <t>on-877793807</t>
  </si>
  <si>
    <t>MÔNICA ALMEIDA ARAÚJO NOGUEIRA</t>
  </si>
  <si>
    <t>PATRIMÔNIO CULTURAL E POVOS DE TERREIRO: CARTILHA DE EDUCAÇÃO PATRIMONIAL</t>
  </si>
  <si>
    <t>xxx.448.394-xx</t>
  </si>
  <si>
    <t>on-746917849</t>
  </si>
  <si>
    <t>ZÉ MARIO</t>
  </si>
  <si>
    <t>TRIBUTO AOS MESTRES NORDESTINOS</t>
  </si>
  <si>
    <t>xxx.877.124-xx</t>
  </si>
  <si>
    <t>on-1789343749</t>
  </si>
  <si>
    <t>DANIELA FERNANDES DA CAMARA 62067796453</t>
  </si>
  <si>
    <t>MULHERES DE SOL E SANGUE NAS ESCOLAS</t>
  </si>
  <si>
    <t>13.992.630/0001-31</t>
  </si>
  <si>
    <t>on-486952133</t>
  </si>
  <si>
    <t>J ANNDRADE</t>
  </si>
  <si>
    <t>MOSTEJA - MEMÓRIAS</t>
  </si>
  <si>
    <t>xxx.830.174-xx</t>
  </si>
  <si>
    <t>on-1634107354</t>
  </si>
  <si>
    <t>THAÍS MARTINS</t>
  </si>
  <si>
    <t>OFICINA LIVRE DE INICIAÇÃO AO CROCHÊ - ENTRELINHAS E VERSOS</t>
  </si>
  <si>
    <t>xxx.180.424-xx</t>
  </si>
  <si>
    <t>on-560870479</t>
  </si>
  <si>
    <t>40.230.669 EMERSON PAULO SILVA FARIAS</t>
  </si>
  <si>
    <t>CONFRARIA SONORA | SELETIVA AGRESTE</t>
  </si>
  <si>
    <t>40.230.669/0001-94</t>
  </si>
  <si>
    <t>on-1823754776</t>
  </si>
  <si>
    <t>JOÃO DO PÍFE</t>
  </si>
  <si>
    <t>CELEBRAÇÃO DOS 95 ANOS DA BANDA DE PÍFANO DOIS IRMÃO COM MESTRE JOÃO DO PIFE</t>
  </si>
  <si>
    <t>xxx.598.474-xx</t>
  </si>
  <si>
    <t>on-179071636</t>
  </si>
  <si>
    <t>HOSI</t>
  </si>
  <si>
    <t>FOTOESTAMPAS DA IGARASSU</t>
  </si>
  <si>
    <t>xxx.276.934-xx</t>
  </si>
  <si>
    <t>on-57022733</t>
  </si>
  <si>
    <t>MEYKSON SEBRANELLI</t>
  </si>
  <si>
    <t>DANÇANDO NA 232</t>
  </si>
  <si>
    <t>xxx.910.384-xx</t>
  </si>
  <si>
    <t>GRAVATÁ</t>
  </si>
  <si>
    <t>on-10094067</t>
  </si>
  <si>
    <t>MERCIA CAVALCANTE DE LIRA LUMBA LIVRARIA</t>
  </si>
  <si>
    <t>PROJETO LIRA NAS ESCOLAS: CAMINHOS DA IMAGINAÇÃO</t>
  </si>
  <si>
    <t>22.485.879/0001-41</t>
  </si>
  <si>
    <t>on-240145757</t>
  </si>
  <si>
    <t>AMANDA CLELIA CAETANO ALVES DA SILVA 08172163401</t>
  </si>
  <si>
    <t>MEGABANDINA – CONTANDO E CANTANDO A CULTURA POPULAR.</t>
  </si>
  <si>
    <t>23.345.129/0001-37</t>
  </si>
  <si>
    <t>on-655969570</t>
  </si>
  <si>
    <t>VANESSA DOS SANTOS MARQUES 05857312418</t>
  </si>
  <si>
    <t>ESCRITOS COM AXÉ</t>
  </si>
  <si>
    <t>36.415.148/0001-34</t>
  </si>
  <si>
    <t>on-2138585937</t>
  </si>
  <si>
    <t>MARCELO DANTAS</t>
  </si>
  <si>
    <t>VERSOS PARA UMA EDUCAÇÃO MIDIÁTICA</t>
  </si>
  <si>
    <t>xxx.848.674-xx</t>
  </si>
  <si>
    <t>on-518220256</t>
  </si>
  <si>
    <t>LYANA VASCONCELOS</t>
  </si>
  <si>
    <t>FEIRA ROMÃ</t>
  </si>
  <si>
    <t>xxx.401.964-xx</t>
  </si>
  <si>
    <t>on-573321662</t>
  </si>
  <si>
    <t>MARIA EDUARDA PEREIRA BATISTA</t>
  </si>
  <si>
    <t>BOCA DE LIVRO - 1ª EDIÇÃO</t>
  </si>
  <si>
    <t>xxx.891.154-xx</t>
  </si>
  <si>
    <t>on-476120414</t>
  </si>
  <si>
    <t>B52 DESENVOLVIMENTO CULTURAL</t>
  </si>
  <si>
    <t>O VITRAL DOS TRÓPICOS - MAPEAMENTO DAS OBRASS - MAPEAMENTO</t>
  </si>
  <si>
    <t>03.339.414/0001-38</t>
  </si>
  <si>
    <t>on-935018675</t>
  </si>
  <si>
    <t>GESIS MORAIS</t>
  </si>
  <si>
    <t>CROCHETEIRAS EM REDE</t>
  </si>
  <si>
    <t>xxx.104.454-xx</t>
  </si>
  <si>
    <t>on-758274938</t>
  </si>
  <si>
    <t>LENO PEREIRA</t>
  </si>
  <si>
    <t>PONTA DE RUA</t>
  </si>
  <si>
    <t>xxx.449.474-xx</t>
  </si>
  <si>
    <t>on-1236547514</t>
  </si>
  <si>
    <t>REBECA SANTA CRUZ</t>
  </si>
  <si>
    <t>CONTOS DE CORDEL: AS AVENTURAS DE LUIZA E TINEL – CIRCULAÇÃO TEATRO INFANTIL</t>
  </si>
  <si>
    <t>xxx.273.094-xx</t>
  </si>
  <si>
    <t>on-1612139222</t>
  </si>
  <si>
    <t>GUTENBERG FRANKLIN SANTOS DA SILVA</t>
  </si>
  <si>
    <t>EP - VISÃO DO TEMPO</t>
  </si>
  <si>
    <t>xxx.145.594-xx</t>
  </si>
  <si>
    <t>on-1580206336</t>
  </si>
  <si>
    <t>17.349.752 SILVANA MENEZES DE SOUZA 45020191434</t>
  </si>
  <si>
    <t>LITERALIDADES - VIVÊNCIAS LITERÁRIAS COM A 3A IDADE</t>
  </si>
  <si>
    <t>17.349.752/0001-65</t>
  </si>
  <si>
    <t>on-1359838250</t>
  </si>
  <si>
    <t>LUCIANA BARBOSA DA SILVA 06100485460</t>
  </si>
  <si>
    <t>DA PRODUÇÃO A AÇÃO: UM CICLO DE LIVES SOBRE OS BASTIDORES DA CENA PERNAMBUCANA</t>
  </si>
  <si>
    <t>19.202.898/0001-09</t>
  </si>
  <si>
    <t>on-590753415</t>
  </si>
  <si>
    <t>LÚDEN CIA DE DANÇA</t>
  </si>
  <si>
    <t>FREVO 117 ANOS - CICLOFREVO</t>
  </si>
  <si>
    <t>xxx.035.584-xx</t>
  </si>
  <si>
    <t>on-361237848</t>
  </si>
  <si>
    <t>42.046.764 NATHALIA CARVALHO FERREIRA</t>
  </si>
  <si>
    <t>NA COR DA COHAB</t>
  </si>
  <si>
    <t>42.046.764/0001-68</t>
  </si>
  <si>
    <t>on-544869512</t>
  </si>
  <si>
    <t>COMISSÃO DA JUVENTUDE QUILOMBOLA DE ATOLEIRO</t>
  </si>
  <si>
    <t>RAÍZES ANCESTRAIS DO QUILOMBO ATOLEIRO: LUGAR DE CULTURA, RESISTÊNCIA E REPRESENTATIVIDADE</t>
  </si>
  <si>
    <t>xxx.213.484-xx</t>
  </si>
  <si>
    <t>CAETÉS</t>
  </si>
  <si>
    <t>on-1417365766</t>
  </si>
  <si>
    <t>ANNE CAROLINE SANTOS</t>
  </si>
  <si>
    <t>CHEGA MAIS</t>
  </si>
  <si>
    <t>xxx.210.614-xx</t>
  </si>
  <si>
    <t>on-312870240</t>
  </si>
  <si>
    <t>JORGE SILVA DO RECIFE</t>
  </si>
  <si>
    <t>JORGE SILVA DO RECIFE: NA VOZ DO AUTOR.</t>
  </si>
  <si>
    <t>xxx.554.204-xx</t>
  </si>
  <si>
    <t>on-1433426597</t>
  </si>
  <si>
    <t>31.949.511 MARIA LUCIANA RODRIGUES DE OLIVEIRA</t>
  </si>
  <si>
    <t>ANINHA EM A MAGIA DO SONHO- O LIVRO</t>
  </si>
  <si>
    <t>31.949.511/0001-88</t>
  </si>
  <si>
    <t>GRANITO</t>
  </si>
  <si>
    <t>on-1296510100</t>
  </si>
  <si>
    <t>MESTRE BOA GENTE</t>
  </si>
  <si>
    <t>SAMBADA DE SAO PEDRO</t>
  </si>
  <si>
    <t>xxx.588.954-xx</t>
  </si>
  <si>
    <t>on-1936598999</t>
  </si>
  <si>
    <t>RÚBIA BATISTA</t>
  </si>
  <si>
    <t>EDITORIAL "CORTE DA CANA"</t>
  </si>
  <si>
    <t>xxx.410.074-xx</t>
  </si>
  <si>
    <t>TRACUNHAÉM</t>
  </si>
  <si>
    <t>on-531306373</t>
  </si>
  <si>
    <t>HABIB E VALERIA</t>
  </si>
  <si>
    <t>SOMBRAS SAMBANDO NA SEDE DO BOI PINTADO</t>
  </si>
  <si>
    <t>xxx.019.424-xx</t>
  </si>
  <si>
    <t>on-1352821536</t>
  </si>
  <si>
    <t>GUERRA</t>
  </si>
  <si>
    <t>CYBER REC 081</t>
  </si>
  <si>
    <t>xxx.122.374-xx</t>
  </si>
  <si>
    <t>on-1784175275</t>
  </si>
  <si>
    <t>JOÃO ARTUR</t>
  </si>
  <si>
    <t>MARACATU DE BAQUE SOLTO DA ZONA DA MATA NORTE DE PERNAMBUCO E SEUS GUERREIROS QUE ENCANTAM O MUNDO</t>
  </si>
  <si>
    <t>xxx.582.734-xx</t>
  </si>
  <si>
    <t>on-569930996</t>
  </si>
  <si>
    <t>PHILIPPE SOUZA</t>
  </si>
  <si>
    <t>NÃO JOGUE LIXO</t>
  </si>
  <si>
    <t>xxx.380.784-xx</t>
  </si>
  <si>
    <t>on-1075150698</t>
  </si>
  <si>
    <t>46.112.448 JULIANA SOUTO CAVALCANTI</t>
  </si>
  <si>
    <t>ESPELHO DE BRINCANTES</t>
  </si>
  <si>
    <t>46.112.448/0001-06</t>
  </si>
  <si>
    <t>on-546258058</t>
  </si>
  <si>
    <t>ALEX WALDORF</t>
  </si>
  <si>
    <t>FIGURINO QUADRILHA JUNINA ZABUMBA</t>
  </si>
  <si>
    <t>xxx.708.494-xx</t>
  </si>
  <si>
    <t>on-1766012999</t>
  </si>
  <si>
    <t>CARLOS HENRIQUE</t>
  </si>
  <si>
    <t>VORTEX</t>
  </si>
  <si>
    <t>xxx.915.843-xx</t>
  </si>
  <si>
    <t>on-354160916</t>
  </si>
  <si>
    <t>GIL</t>
  </si>
  <si>
    <t>CD - BATIDAS DA TRADIÇÃO - O ENCANTO DO MARACATU”</t>
  </si>
  <si>
    <t>xxx.786.524-xx</t>
  </si>
  <si>
    <t>on-850417425</t>
  </si>
  <si>
    <t>JOSY LOPES</t>
  </si>
  <si>
    <t>CIRCULAÇÃO TRI.KE.TÁ</t>
  </si>
  <si>
    <t>xxx.306.294-xx</t>
  </si>
  <si>
    <t>on-1310393762</t>
  </si>
  <si>
    <t>MALU NEVES</t>
  </si>
  <si>
    <t>TECENDO A CENA</t>
  </si>
  <si>
    <t>xxx.808.774-xx</t>
  </si>
  <si>
    <t>on-584007962</t>
  </si>
  <si>
    <t>LUDMILA PESSOA</t>
  </si>
  <si>
    <t>CORPO FÉRTIL</t>
  </si>
  <si>
    <t>xxx.129.364-xx</t>
  </si>
  <si>
    <t>on-1974814380</t>
  </si>
  <si>
    <t>ZIDO</t>
  </si>
  <si>
    <t>ARTESANATO SUSTENTÁVEL: TRANSFORMANDO RECICLAGEM EM TESOUROS CRIATIVOS COM CONSCIENTIZAÇÃO</t>
  </si>
  <si>
    <t>xxx.310.794-xx</t>
  </si>
  <si>
    <t>on-1239044125</t>
  </si>
  <si>
    <t>FABIANA SANTIAGO</t>
  </si>
  <si>
    <t>SHOW DE LANÇAMENTO DO EP-DESABROCHAR - FABIANA SANTIAGO</t>
  </si>
  <si>
    <t>xxx.935.734-xx</t>
  </si>
  <si>
    <t>on-9204451</t>
  </si>
  <si>
    <t>MAGDA SOCORRO DA SILVA</t>
  </si>
  <si>
    <t>VIVA -ARTE E SUSTENTABILIDADE</t>
  </si>
  <si>
    <t>18.395.469/0001-32</t>
  </si>
  <si>
    <t>on-255802515</t>
  </si>
  <si>
    <t>JANELAS PARA NAVEGAR MUNDO EM TEMPORADA DE ACOLHIMENTO</t>
  </si>
  <si>
    <t>xxx.775.324-xx</t>
  </si>
  <si>
    <t>on-958611251</t>
  </si>
  <si>
    <t>INALDETE PINHEIRO DE ANDRADE</t>
  </si>
  <si>
    <t>PUBLICAÇÃO DO LIVRO PIXAIM</t>
  </si>
  <si>
    <t>xxx.525.504-xx</t>
  </si>
  <si>
    <t>on-714221741</t>
  </si>
  <si>
    <t>MARIA PAULA COSTA RÊGO</t>
  </si>
  <si>
    <t>EXPEDIÇÃO FULNI-Ô</t>
  </si>
  <si>
    <t>xxx.808.584-xx</t>
  </si>
  <si>
    <t>on-719740471</t>
  </si>
  <si>
    <t>PROPÁGULO</t>
  </si>
  <si>
    <t>IMPRESSÃO E ACESSIBILIZAÇÃO DA REVISTA PROPÁGULO</t>
  </si>
  <si>
    <t>xxx.613.264-xx</t>
  </si>
  <si>
    <t>on-1654799710</t>
  </si>
  <si>
    <t>GIL SILVA</t>
  </si>
  <si>
    <t>CIRCULAÇÃO "DIÁRIO DE UM PASSISTA"</t>
  </si>
  <si>
    <t>xxx.949.824-xx</t>
  </si>
  <si>
    <t>Não me enquadro em nenhuma das situações que dão direito ao percentual de indução na pontuação.</t>
  </si>
  <si>
    <t>on-1365920896</t>
  </si>
  <si>
    <t>DJAELTON QUIRINO</t>
  </si>
  <si>
    <t>PODCAST DRAMÁTICA LEITURA</t>
  </si>
  <si>
    <t>xxx.880.064-xx</t>
  </si>
  <si>
    <t>on-991305308</t>
  </si>
  <si>
    <t>JOSÉ PAULO LOPES DE ALMEIDA 10642785406</t>
  </si>
  <si>
    <t>CATIRINAS - VISITANDO TERREIROS PERNAMBUCANOS</t>
  </si>
  <si>
    <t>40.644.123/0001-80</t>
  </si>
  <si>
    <t>on-2101107716</t>
  </si>
  <si>
    <t>FELIX LIMONGE</t>
  </si>
  <si>
    <t>SAUDAÇÕES ECOLÓGICAS</t>
  </si>
  <si>
    <t>xxx.551.034-xx</t>
  </si>
  <si>
    <t>on-452529530</t>
  </si>
  <si>
    <t>EDUARDO LIRA</t>
  </si>
  <si>
    <t>AÇAPIG: FOGO, BARRO E ARTE/ARQUEOLOGIA</t>
  </si>
  <si>
    <t>xxx.424.834-xx</t>
  </si>
  <si>
    <t>on-689857901</t>
  </si>
  <si>
    <t>ASSOCIAÇÃO COMPASSOS CIA. DE DANÇAS</t>
  </si>
  <si>
    <t>ENTRE BRINQUEDOS E SAPATOS</t>
  </si>
  <si>
    <t>02.376.431/0001-82</t>
  </si>
  <si>
    <t>on-688019063</t>
  </si>
  <si>
    <t>LUCAS DE MENDONCA FURTUNATO</t>
  </si>
  <si>
    <t>"NÃO ENTREGO!": GRAVAÇÃO DE SINGLE DA ORQUESTRA DE BOLSO PARA O CARNAVAL DE 2024</t>
  </si>
  <si>
    <t>41.737.536/0001-71</t>
  </si>
  <si>
    <t>on-2138190051</t>
  </si>
  <si>
    <t>NATALIA AGLA ANGELIM DE OLIVEIRA 70676904475</t>
  </si>
  <si>
    <t>HISTORINHAS PESCADAS</t>
  </si>
  <si>
    <t>33.835.023/0001-75</t>
  </si>
  <si>
    <t>on-1505843456</t>
  </si>
  <si>
    <t>MARACATU ESTRELA DA TARDE</t>
  </si>
  <si>
    <t>RAÍZES EM MOVIMENTO: UMA VIVÊNCIA EM MARACATU RURAL</t>
  </si>
  <si>
    <t>11.127.913/0001-90</t>
  </si>
  <si>
    <t>on-699140095</t>
  </si>
  <si>
    <t>VICTOR FRANÇA</t>
  </si>
  <si>
    <t>SAMBADA DO CÔCO DOS AMLUNGOS</t>
  </si>
  <si>
    <t>xxx.862.864-xx</t>
  </si>
  <si>
    <t>on-148974651</t>
  </si>
  <si>
    <t>BALLET NOSSA COR</t>
  </si>
  <si>
    <t>CORPO BRINCANTE</t>
  </si>
  <si>
    <t>xxx.319.234-xx</t>
  </si>
  <si>
    <t>on-62587385</t>
  </si>
  <si>
    <t>LUANA COSTA</t>
  </si>
  <si>
    <t>LITERATURA DE FUNDO DE QUINTAL: VOZES FEMININAS</t>
  </si>
  <si>
    <t>xxx.947.724-xx</t>
  </si>
  <si>
    <t>BODOCÓ</t>
  </si>
  <si>
    <t>on-1807301553</t>
  </si>
  <si>
    <t>DUDA FREYRE</t>
  </si>
  <si>
    <t>DOA, VOA! - MOVIMENTOS EM PESQUISA</t>
  </si>
  <si>
    <t>xxx.852.534-xx</t>
  </si>
  <si>
    <t>on-301157632</t>
  </si>
  <si>
    <t>MARILISE FRÓES</t>
  </si>
  <si>
    <t>EXPOSIÇÃO ARTÍSTICA UM BICHO SOLTO ANTI SOCIAL</t>
  </si>
  <si>
    <t>xxx.548.620-xx</t>
  </si>
  <si>
    <t>on-484530701</t>
  </si>
  <si>
    <t>ISADORA LIMA</t>
  </si>
  <si>
    <t>COMO SE FOSSE</t>
  </si>
  <si>
    <t>xxx.672.574-xx</t>
  </si>
  <si>
    <t>on-1052781096</t>
  </si>
  <si>
    <t>CYNTHYA DIAS</t>
  </si>
  <si>
    <t>HISTÓRIAS EM CENA: APRESENTAÇÃO DE TEATRO PLAYBACK NA ESCOLA</t>
  </si>
  <si>
    <t>xxx.404.864-xx</t>
  </si>
  <si>
    <t>on-1133672040</t>
  </si>
  <si>
    <t>MARIANE BARROS</t>
  </si>
  <si>
    <t>ADAPTAÇÃO PARA O TEATRO DE "A MENINA QUE ENGOLIU UM CÉU ESTRELADO"</t>
  </si>
  <si>
    <t>xxx.738.984-xx</t>
  </si>
  <si>
    <t>on-1250314689</t>
  </si>
  <si>
    <t>WALLACE CRUZ</t>
  </si>
  <si>
    <t>MONTAGEM TEATRAL “SAMBA: HISTÓRIAS NA PONTA DA LÍNGUA”</t>
  </si>
  <si>
    <t>xxx.572.034-xx</t>
  </si>
  <si>
    <t>on-1361667546</t>
  </si>
  <si>
    <t>CARLA ISABEL</t>
  </si>
  <si>
    <t>PATCHWORK  E UPCYCLING, VIVÊNCIA CRIATIVA NO ILÊ AXÉ TALABI</t>
  </si>
  <si>
    <t>xxx.741.364-xx</t>
  </si>
  <si>
    <t>on-1501390253</t>
  </si>
  <si>
    <t>HRUBESCH JERICÓ DA CRUZ</t>
  </si>
  <si>
    <t>TEATRO POPULAR DA JUVENTUDE</t>
  </si>
  <si>
    <t>xxx.265.304-xx</t>
  </si>
  <si>
    <t>on-1369585981</t>
  </si>
  <si>
    <t>ALBINO BARU</t>
  </si>
  <si>
    <t>A BELEZA DE RECOMEÇAR</t>
  </si>
  <si>
    <t>xxx.820.624-xx</t>
  </si>
  <si>
    <t>on-419696227</t>
  </si>
  <si>
    <t>ROSIMERE ALENCAR</t>
  </si>
  <si>
    <t>POESIAS DE UMA VIDA</t>
  </si>
  <si>
    <t>xxx.010.314-xx</t>
  </si>
  <si>
    <t>on-118632811</t>
  </si>
  <si>
    <t>DOMINIQUE</t>
  </si>
  <si>
    <t>JARDIM DAS POSSIBILIDADES</t>
  </si>
  <si>
    <t>xxx.106.714-xx</t>
  </si>
  <si>
    <t>on-1479491785</t>
  </si>
  <si>
    <t>43.150.312 ANDERSON KLEYTON BATISTA DE MENEZES</t>
  </si>
  <si>
    <t>SOM D'TERREIRO - OFICINAS DE PERCUSSÃO</t>
  </si>
  <si>
    <t>43.150.312/0001-94</t>
  </si>
  <si>
    <t>on-1355237866</t>
  </si>
  <si>
    <t>ELIZABETH BANDEIRA DE MELO SANTOS</t>
  </si>
  <si>
    <t>JORNALISMO DE ARTE EM PERNAMBUCO</t>
  </si>
  <si>
    <t>xxx.283.644-xx</t>
  </si>
  <si>
    <t>on-1671376691</t>
  </si>
  <si>
    <t>JOÃO ANTONIO SOARES FILHO</t>
  </si>
  <si>
    <t>GONZAGA DUB</t>
  </si>
  <si>
    <t>xxx.619.594-xx</t>
  </si>
  <si>
    <t>on-891566591</t>
  </si>
  <si>
    <t>GISELE CARVALLO</t>
  </si>
  <si>
    <t>VISÕES DE O CÃO SEM PLUMAS</t>
  </si>
  <si>
    <t>xxx.175.398-xx</t>
  </si>
  <si>
    <t>on-1863650533</t>
  </si>
  <si>
    <t>MATEUS BRAGA</t>
  </si>
  <si>
    <t>A DAMA DO BARRO - UM ESPETÁCULO DE 100 ANOS</t>
  </si>
  <si>
    <t>xxx.537.384-xx</t>
  </si>
  <si>
    <t>on-1058105984</t>
  </si>
  <si>
    <t>CASSIO RANIERE RIBEIRO DA SILVA 08339763466</t>
  </si>
  <si>
    <t>CARTOGRAFIA AFETIVA: GUIA DE CIRCUITOS CULTURAIS NA CIDADE</t>
  </si>
  <si>
    <t>43.325.046/0001-93</t>
  </si>
  <si>
    <t>on-2141275959</t>
  </si>
  <si>
    <t>SASQUAT MAN</t>
  </si>
  <si>
    <t>10 ANOS DE ALFAZEMA</t>
  </si>
  <si>
    <t>xxx.328.974-xx</t>
  </si>
  <si>
    <t>on-841162139</t>
  </si>
  <si>
    <t>YTALO SANTANA</t>
  </si>
  <si>
    <t>MEU NINHO</t>
  </si>
  <si>
    <t>xxx.268.234-xx</t>
  </si>
  <si>
    <t>on-1326141296</t>
  </si>
  <si>
    <t>GLEISON LUIZ DA SILVA NASCIMENTO 10260890421</t>
  </si>
  <si>
    <t>PANAPANÁ NA RUA DA AURORA</t>
  </si>
  <si>
    <t>27.274.956/0001-38</t>
  </si>
  <si>
    <t>on-290784920</t>
  </si>
  <si>
    <t>SOFIA HUNKA</t>
  </si>
  <si>
    <t>CATALOGO NATURIZE-SE: FRUTOS PERNAMBUCANOS</t>
  </si>
  <si>
    <t>xxx.819.514-xx</t>
  </si>
  <si>
    <t>on-241046426</t>
  </si>
  <si>
    <t>45.064.898 ANDRESA BEZERRA DE SANTANA</t>
  </si>
  <si>
    <t>MEMÓRIA E MATERIALIDADE NO PATRIMÔNIO AZULEJAR DE PERNAMBUCO</t>
  </si>
  <si>
    <t>45.064.898/0001-08</t>
  </si>
  <si>
    <t>on-501492621</t>
  </si>
  <si>
    <t>ELIZETE GALVÃO</t>
  </si>
  <si>
    <t>RECITAL - ARTE E LUTA - AS MULHERES NA ÓPERA</t>
  </si>
  <si>
    <t>xxx.564.164-xx</t>
  </si>
  <si>
    <t>on-982730221</t>
  </si>
  <si>
    <t>ERVELYN CRISLAINE FERREIRA DE MELO LIMA</t>
  </si>
  <si>
    <t>MAPEIO DO ARTESANATO POPULAR DO ALTO PAJEÚ</t>
  </si>
  <si>
    <t>xxx.558.394-xx</t>
  </si>
  <si>
    <t>on-547111690</t>
  </si>
  <si>
    <t>AURA GABRIELA MAXIMILIANO SOUZA</t>
  </si>
  <si>
    <t>"TERREIRO DE VÓ”</t>
  </si>
  <si>
    <t>xxx.479.158-xx</t>
  </si>
  <si>
    <t>on-1268389763</t>
  </si>
  <si>
    <t>RAQUEL OLIVEIRA</t>
  </si>
  <si>
    <t>ESPETÁCULO DOLORES</t>
  </si>
  <si>
    <t>xxx.688.684-xx</t>
  </si>
  <si>
    <t>on-1687838072</t>
  </si>
  <si>
    <t>ANA CORDEIRO</t>
  </si>
  <si>
    <t>“DO QUE A BOCA CALA E O PEITO CHAMA”: PRODUÇÃO E LANÇAMENTO DE UM LIVRO INDEPENDENTE DE POESIA</t>
  </si>
  <si>
    <t>xxx.523.084-xx</t>
  </si>
  <si>
    <t>on-1770154918</t>
  </si>
  <si>
    <t>ANA GABRIELA DE ANDRADE</t>
  </si>
  <si>
    <t>TECENDO POTÊNCIAS</t>
  </si>
  <si>
    <t>xxx.909.614-xx</t>
  </si>
  <si>
    <t>on-1013917100</t>
  </si>
  <si>
    <t>ANA CAROLINA MARTINS DE BARROS</t>
  </si>
  <si>
    <t>UNA - ESQUARTEJADA - 10 ANOS</t>
  </si>
  <si>
    <t>36.530.969/0001-11</t>
  </si>
  <si>
    <t>on-2101700932</t>
  </si>
  <si>
    <t>YAN VINÍCIUS</t>
  </si>
  <si>
    <t>TINA SHOW</t>
  </si>
  <si>
    <t>xxx.804.214-xx</t>
  </si>
  <si>
    <t>on-1394286957</t>
  </si>
  <si>
    <t>HEMERSON MOURA</t>
  </si>
  <si>
    <t>O MARIDO DOMADO</t>
  </si>
  <si>
    <t>xxx.127.304-xx</t>
  </si>
  <si>
    <t>on-252727284</t>
  </si>
  <si>
    <t>ALLAN DE FREITAS 37468906831</t>
  </si>
  <si>
    <t>A FLOR DO MAMULENGO - CIRCULAÇÃO RMR</t>
  </si>
  <si>
    <t>45.029.159/0001-77</t>
  </si>
  <si>
    <t>on-2097964842</t>
  </si>
  <si>
    <t>HEAD PRODUCOES DE FILMES LTDA</t>
  </si>
  <si>
    <t>FOTOGARATUJAS – EXPOSIÇÃO</t>
  </si>
  <si>
    <t>15.464.299/0001-02</t>
  </si>
  <si>
    <t>on-2069968643</t>
  </si>
  <si>
    <t>PAULO ROBERTO PEREIRA DOS SANTOS</t>
  </si>
  <si>
    <t>BEIRA DE MAR E SERTÃO – PAULO MATRICÓ</t>
  </si>
  <si>
    <t>14.910.758/0001-71</t>
  </si>
  <si>
    <t>5% - Pessoa com Deficiência,</t>
  </si>
  <si>
    <t>on-1905672020</t>
  </si>
  <si>
    <t>LENICE GOMES</t>
  </si>
  <si>
    <t>HISTÓRIAS NA CALÇADA</t>
  </si>
  <si>
    <t>xxx.766.294-xx</t>
  </si>
  <si>
    <t>on-2006990683</t>
  </si>
  <si>
    <t>MATHEUS STHOLLY</t>
  </si>
  <si>
    <t>NO COMPASSO DOS MOVIMENTOS</t>
  </si>
  <si>
    <t>xxx.926.194-xx</t>
  </si>
  <si>
    <t>on-1096425440</t>
  </si>
  <si>
    <t>DADO</t>
  </si>
  <si>
    <t>ART HOP: JOGO NARRATIVO EM MANGUETOWN</t>
  </si>
  <si>
    <t>xxx.501.712-xx</t>
  </si>
  <si>
    <t>on-64431730</t>
  </si>
  <si>
    <t>EDSON BATISTA</t>
  </si>
  <si>
    <t>OFICINA DE MODELAGEM COM BARRO VOLTADA A CRIANÇAS E ADOLESCENTES ALUNOS DA REDE PÚBLICA DE ENSINO DO MUNICÍPIO DE TRACUNHAÉM</t>
  </si>
  <si>
    <t>xxx.670.884-xx</t>
  </si>
  <si>
    <t>on-957615505</t>
  </si>
  <si>
    <t>KARINNE COSTA</t>
  </si>
  <si>
    <t>MUSEU DOS SONHOS VIVOS</t>
  </si>
  <si>
    <t>xxx.037.904-xx</t>
  </si>
  <si>
    <t>on-192881267</t>
  </si>
  <si>
    <t>ISABELLE VIEIRA RODRIGUES</t>
  </si>
  <si>
    <t>PROJETO DE ARTESANATO DE BARRO: RAÍZES IMPRESSAS DO ALTO DO MOURA</t>
  </si>
  <si>
    <t>xxx.522.834-xx</t>
  </si>
  <si>
    <t>on-1676088742</t>
  </si>
  <si>
    <t>COMTEXTO ASSESSORIA DE COMUNICACAO LTDA</t>
  </si>
  <si>
    <t>II ENCONTAR – MOSTRA DE CONTAÇÃO DE HISTÓRIAS (SEGUNDA EDIÇÃO)</t>
  </si>
  <si>
    <t>18.892.258/0001-05</t>
  </si>
  <si>
    <t>on-568006160</t>
  </si>
  <si>
    <t>JACK CANTARELLI</t>
  </si>
  <si>
    <t>CASA DAS BUTTERFLIES</t>
  </si>
  <si>
    <t>xxx.944.294-xx</t>
  </si>
  <si>
    <t>on-1840006185</t>
  </si>
  <si>
    <t>EVERTON LEÃO</t>
  </si>
  <si>
    <t>NÓS SOMOS MADEIRA DE LEI QUE CUPIM NÃO RÓI</t>
  </si>
  <si>
    <t>xxx.908.014-xx</t>
  </si>
  <si>
    <t>on-652832858</t>
  </si>
  <si>
    <t>FÁBIO COSTA</t>
  </si>
  <si>
    <t>APRENDIZ DE CAPOEIRA: UMA LINGUAGEM CRIATIVA PARA O MOVIMENTO</t>
  </si>
  <si>
    <t>xxx.684.964-xx</t>
  </si>
  <si>
    <t>on-549401928</t>
  </si>
  <si>
    <t>BRENO LIBERATO</t>
  </si>
  <si>
    <t>OFICINA INTEGRAÇÃO CORPO &amp; MENTE: SUBJETIVAÇÃO DO GESTO POPULAR</t>
  </si>
  <si>
    <t>xxx.830.504-xx</t>
  </si>
  <si>
    <t>on-1611867360</t>
  </si>
  <si>
    <t>EDINEILSE VELOZO</t>
  </si>
  <si>
    <t>O PATRIMÔNIO CULTURAL BONITENSE SOB O OLHAR DO ARTESANATO</t>
  </si>
  <si>
    <t>xxx.163.924-xx</t>
  </si>
  <si>
    <t>on-1786797744</t>
  </si>
  <si>
    <t>MARCELO FILHO</t>
  </si>
  <si>
    <t>MULTIART: ARTE PARA TODES</t>
  </si>
  <si>
    <t>xxx.175.744-xx</t>
  </si>
  <si>
    <t>on-8014130</t>
  </si>
  <si>
    <t>MAGRÃO</t>
  </si>
  <si>
    <t>GRAVAÇÃO DE UM CLIPE EM ESTÚDIO DO ÁLBUM´´ FOGO NA PELE´´.</t>
  </si>
  <si>
    <t>xxx.340.104-xx</t>
  </si>
  <si>
    <t>on-1892352608</t>
  </si>
  <si>
    <t>SAM GONZAGA</t>
  </si>
  <si>
    <t>NARRATIVAS SUBMERSAS DO NEGO D'ÁGUA</t>
  </si>
  <si>
    <t>xxx.652.945-xx</t>
  </si>
  <si>
    <t>on-1036482607</t>
  </si>
  <si>
    <t>ALEXANDRE DE BARROS REVOREDO</t>
  </si>
  <si>
    <t>REVOREDO - FINO FIO</t>
  </si>
  <si>
    <t>36.675.406/0001-11</t>
  </si>
  <si>
    <t>on-1051552820</t>
  </si>
  <si>
    <t>VALÉCIO BRUNO</t>
  </si>
  <si>
    <t>AO PARAÍSO EM CARUARU</t>
  </si>
  <si>
    <t>xxx.793.303-xx</t>
  </si>
  <si>
    <t>on-1767374861</t>
  </si>
  <si>
    <t>MOMBOJÓ</t>
  </si>
  <si>
    <t>MOMBOJÓ SETE LETRAS</t>
  </si>
  <si>
    <t>xxx.901.734-xx</t>
  </si>
  <si>
    <t>on-668212157</t>
  </si>
  <si>
    <t>DINHO FOTOS</t>
  </si>
  <si>
    <t>MEU PRIMEIRO CONTATO COM A FOTOGRAFIA</t>
  </si>
  <si>
    <t>xxx.048.234-xx</t>
  </si>
  <si>
    <t>on-1930000129</t>
  </si>
  <si>
    <t>ALEX LEITE</t>
  </si>
  <si>
    <t>MEU CORPO EM CENA</t>
  </si>
  <si>
    <t>xxx.424.744-xx</t>
  </si>
  <si>
    <t>on-588597856</t>
  </si>
  <si>
    <t>EDUARDO ALEIXO MONTEIRO</t>
  </si>
  <si>
    <t>TEATRO COMPLETO ATÉ AGORA</t>
  </si>
  <si>
    <t>xxx.542.244-xx</t>
  </si>
  <si>
    <t>on-1145722469</t>
  </si>
  <si>
    <t>23.193.521 VITOR LIMA</t>
  </si>
  <si>
    <t>RETOMADA NÚMERO CIA DEVIR</t>
  </si>
  <si>
    <t>23.193.521/0001-08</t>
  </si>
  <si>
    <t>on-1937272346</t>
  </si>
  <si>
    <t>GUILHERME JACOBSEN</t>
  </si>
  <si>
    <t>EP DE GUILHERME JACOBSEN</t>
  </si>
  <si>
    <t>xxx.435.924-xx</t>
  </si>
  <si>
    <t>on-1019232959</t>
  </si>
  <si>
    <t>CABOCLO MESTIÇO</t>
  </si>
  <si>
    <t>PISADA MESTIÇA</t>
  </si>
  <si>
    <t>xxx.172.364-xx</t>
  </si>
  <si>
    <t>on-1598967822</t>
  </si>
  <si>
    <t>TEATRO MIÇANGA</t>
  </si>
  <si>
    <t>DESLENHAR: DO LIVRO AO PALCO, DA CENA AO CONTO</t>
  </si>
  <si>
    <t>xxx.243.634-xx</t>
  </si>
  <si>
    <t>on-1103431011</t>
  </si>
  <si>
    <t>LUCIANO BRESDEM</t>
  </si>
  <si>
    <t>PEQUENA TRILOGIA</t>
  </si>
  <si>
    <t>xxx.433.914-xx</t>
  </si>
  <si>
    <t>on-2061328930</t>
  </si>
  <si>
    <t>38.408.131/0001-85 SEBASTIAO LINDOBERG DA SILVA CAMPOS</t>
  </si>
  <si>
    <t>HQ "À SOMBRA DA PEDRA"</t>
  </si>
  <si>
    <t>38.408.131/0001-85</t>
  </si>
  <si>
    <t>on-103483528</t>
  </si>
  <si>
    <t>GUILHERME MORAES</t>
  </si>
  <si>
    <t>A GÊNESE DA CURADORIA DE ARTE NO BRASIL</t>
  </si>
  <si>
    <t>xxx.166.654-xx</t>
  </si>
  <si>
    <t>on-1249540536</t>
  </si>
  <si>
    <t>REGINA BORGES</t>
  </si>
  <si>
    <t>A GRANDE CHEIA</t>
  </si>
  <si>
    <t>xxx.513.604-xx</t>
  </si>
  <si>
    <t>JATOBÁ</t>
  </si>
  <si>
    <t>on-975337237</t>
  </si>
  <si>
    <t>DRICA</t>
  </si>
  <si>
    <t>CULTIVARTE NA FLORESTA: CAMINHANDO NAS TRILHAS DA IMAGINAÇÃO</t>
  </si>
  <si>
    <t>xxx.961.604-xx</t>
  </si>
  <si>
    <t>on-191063054</t>
  </si>
  <si>
    <t>MARIANA VALCACCIO</t>
  </si>
  <si>
    <t>NASCENTE: UMA EXPERIÊNCIA EMOCIONAL NO PROCESSO CRIATIVO DA ARTE TÊXTIL</t>
  </si>
  <si>
    <t>xxx.794.094-xx</t>
  </si>
  <si>
    <t>on-1361459651</t>
  </si>
  <si>
    <t>MÁRCIA PEQUENO</t>
  </si>
  <si>
    <t>"SOM DE CINEMA" CIRCULAÇÃO DE MÁRCIA PEQUENO</t>
  </si>
  <si>
    <t>xxx.405.674-xx</t>
  </si>
  <si>
    <t>on-611351586</t>
  </si>
  <si>
    <t>ALESSANDRA ARTEIRA</t>
  </si>
  <si>
    <t>A FORÇA E DIVERSIDADE DA MULHER SERTANEJA</t>
  </si>
  <si>
    <t>xxx.162.794-xx</t>
  </si>
  <si>
    <t>on-530853830</t>
  </si>
  <si>
    <t>BETANIA GONÇALVES</t>
  </si>
  <si>
    <t>PARA NÃO SUCUMBIR</t>
  </si>
  <si>
    <t>xxx.916.204-xx</t>
  </si>
  <si>
    <t>on-1735341614</t>
  </si>
  <si>
    <t>RAYANE KELLY</t>
  </si>
  <si>
    <t>PRODUÇÃO DE ACERVO FOTOGRÁFICO DOCUMENTAL SOBRE AS MULHERES ARTESÃS DE TRACUNHAÉM</t>
  </si>
  <si>
    <t>xxx.406.264-xx</t>
  </si>
  <si>
    <t>on-1334059905</t>
  </si>
  <si>
    <t>BERTA</t>
  </si>
  <si>
    <t>COMUNA IMPRESSA</t>
  </si>
  <si>
    <t>xxx.796.504-xx</t>
  </si>
  <si>
    <t>on-1332099813</t>
  </si>
  <si>
    <t>ANGELA BOTELHO</t>
  </si>
  <si>
    <t>DANÇA CRIATIVA PARA CRIANÇAS</t>
  </si>
  <si>
    <t>xxx.379.904-xx</t>
  </si>
  <si>
    <t>on-1887528145</t>
  </si>
  <si>
    <t>SANTIAGO</t>
  </si>
  <si>
    <t>GARGANTA INFLAMADA</t>
  </si>
  <si>
    <t>xxx.318.044-xx</t>
  </si>
  <si>
    <t>on-62604009</t>
  </si>
  <si>
    <t>CHANAROSA</t>
  </si>
  <si>
    <t>CHANAROSA ESPETÁCULO POÉTICO HÍBRIDO  INTERATIVO</t>
  </si>
  <si>
    <t>xxx.116.214-xx</t>
  </si>
  <si>
    <t>on-1068048060</t>
  </si>
  <si>
    <t>MARIA RUANA ROCHA XAVIER 08116542494</t>
  </si>
  <si>
    <t>SERTÃO DIA E NOITE</t>
  </si>
  <si>
    <t>40.291.534/0001-39</t>
  </si>
  <si>
    <t>on-1173303118</t>
  </si>
  <si>
    <t>WELLINGTON MENEZES</t>
  </si>
  <si>
    <t>"TRAJE JUNINO: DÁDIVA INCLUSIVA"</t>
  </si>
  <si>
    <t>xxx.641.024-xx</t>
  </si>
  <si>
    <t>on-508379155</t>
  </si>
  <si>
    <t>NERISVANDA ARAUJO RODRIGUES DA SILVA 06565880476</t>
  </si>
  <si>
    <t>TROMBONANDO</t>
  </si>
  <si>
    <t>46.632.424/0001-70</t>
  </si>
  <si>
    <t>on-750587443</t>
  </si>
  <si>
    <t>48.915.642 FABIANO BATISTA DE OLIVEIRA</t>
  </si>
  <si>
    <t>CD SINGLE- LIBERDADE</t>
  </si>
  <si>
    <t>48.915.642/0001-47</t>
  </si>
  <si>
    <t>on-39139259</t>
  </si>
  <si>
    <t>POLLY MARIAH</t>
  </si>
  <si>
    <t>JOVENS ESCRITORES</t>
  </si>
  <si>
    <t>xxx.414.244-xx</t>
  </si>
  <si>
    <t>CHÃ GRANDE</t>
  </si>
  <si>
    <t>on-924985131</t>
  </si>
  <si>
    <t>ALDELINE MARIA DA SILVA 10608107433</t>
  </si>
  <si>
    <t>MEMÓRIAS DE CARNAVAL</t>
  </si>
  <si>
    <t>24.775.192/0001-76</t>
  </si>
  <si>
    <t>on-676885371</t>
  </si>
  <si>
    <t>FRANCIS RUBENS</t>
  </si>
  <si>
    <t>SARAU ONLINE– “CIÊNCIAS E BELEZAS NOS SERTÕES DO NORDESTE”,</t>
  </si>
  <si>
    <t>xxx.587.074-xx</t>
  </si>
  <si>
    <t>PETROLÂNDIA</t>
  </si>
  <si>
    <t>on-1559976739</t>
  </si>
  <si>
    <t>GRUPO SEXTO SERENO</t>
  </si>
  <si>
    <t>CD SEXTO SERENO</t>
  </si>
  <si>
    <t>xxx.351.454-xx</t>
  </si>
  <si>
    <t>on-205851075</t>
  </si>
  <si>
    <t>THIAGO CORREA RAMOS 71851631453</t>
  </si>
  <si>
    <t>TORRES E MURALHAS</t>
  </si>
  <si>
    <t>18.609.698/0001-02</t>
  </si>
  <si>
    <t>on-1030370155</t>
  </si>
  <si>
    <t>THIAGO JOSÉ</t>
  </si>
  <si>
    <t>SABENÇAS</t>
  </si>
  <si>
    <t>xxx.140.744-xx</t>
  </si>
  <si>
    <t>on-282787874</t>
  </si>
  <si>
    <t>LETICIA CARVALHO FERREIRA 09397234412</t>
  </si>
  <si>
    <t>DECOLÔNIA DE FÉRIAS NA SANKOFA GALERIA: CONSTRUINDO UM FUTURO ANCESTRAL</t>
  </si>
  <si>
    <t>34.827.424/0001-46</t>
  </si>
  <si>
    <t>on-1386357309</t>
  </si>
  <si>
    <t>INAE DA SILVA 08215371485</t>
  </si>
  <si>
    <t>PEGANDO FOGO!</t>
  </si>
  <si>
    <t>35.842.544/0001-85</t>
  </si>
  <si>
    <t>on-861232405</t>
  </si>
  <si>
    <t>DAVID RODRIGUES</t>
  </si>
  <si>
    <t>DAVID RODRIGUES – 30 ANOS DE FREVO</t>
  </si>
  <si>
    <t>xxx.440.584-xx</t>
  </si>
  <si>
    <t>on-625107690</t>
  </si>
  <si>
    <t>ARITHA SOLEDADE CABRAL RIBEIRO</t>
  </si>
  <si>
    <t>UM CHÃO DE ESTRELAS</t>
  </si>
  <si>
    <t>xxx.591.054-xx</t>
  </si>
  <si>
    <t>on-484467320</t>
  </si>
  <si>
    <t>ERIKA PATRICIA</t>
  </si>
  <si>
    <t>CARI: O KICHUTE DO SERTÃO - RECEITUÁRIO EM VÍDEO-AULAS</t>
  </si>
  <si>
    <t>xxx.559.094-xx</t>
  </si>
  <si>
    <t>on-669805153</t>
  </si>
  <si>
    <t>GIOVANNA GOMES</t>
  </si>
  <si>
    <t>CONTOS DE REIS E RAINHAS.</t>
  </si>
  <si>
    <t>xxx.483.084-xx</t>
  </si>
  <si>
    <t>on-827149574</t>
  </si>
  <si>
    <t>LAIANE DOS SANTOS/ NA CAPOEIRA: JANA DA MARÉ</t>
  </si>
  <si>
    <t>4º SAMBA ANGOLA - MARÉ NA BEIRA DO RIO</t>
  </si>
  <si>
    <t>xxx.737.444-xx</t>
  </si>
  <si>
    <t>on-1695904544</t>
  </si>
  <si>
    <t>LUCIANA BIVAR</t>
  </si>
  <si>
    <t>COMUNIDADE EM DANÇA</t>
  </si>
  <si>
    <t>xxx.804.724-xx</t>
  </si>
  <si>
    <t>on-2111464123</t>
  </si>
  <si>
    <t>MAGO TRIO</t>
  </si>
  <si>
    <t>MAGO TRIO: SONS DA RUA</t>
  </si>
  <si>
    <t>xxx.134.114-xx</t>
  </si>
  <si>
    <t>on-2045906489</t>
  </si>
  <si>
    <t>BRUNA DE SOUSA PEDROSA PAES 04515114417</t>
  </si>
  <si>
    <t>MAPEANDO MULHERIDADES: EXPOSIÇÃO DE MAPAS AFETIVOS</t>
  </si>
  <si>
    <t>35.206.708/0001-88</t>
  </si>
  <si>
    <t>on-783231497</t>
  </si>
  <si>
    <t>GIZELLE CELESTINO DIAS 04596586462</t>
  </si>
  <si>
    <t>TRILOGIA PERNAMBUCANA</t>
  </si>
  <si>
    <t>27.656.462/0001-18</t>
  </si>
  <si>
    <t>on-790892107</t>
  </si>
  <si>
    <t>LUZIANA NICOLAU</t>
  </si>
  <si>
    <t>ARTE EM NÓS: OFICINA DE MACRAMÊ NA ESCOLA PÚBLICA DE PAULISTA</t>
  </si>
  <si>
    <t>xxx.568.534-xx</t>
  </si>
  <si>
    <t>on-551357297</t>
  </si>
  <si>
    <t>HANS KARL BARON VON MANTEUFFEL 00813658454</t>
  </si>
  <si>
    <t>PERIFERIAS - PAISAGENS INCLUSIVAS DO RECIFE</t>
  </si>
  <si>
    <t>28.107.695/0001-24</t>
  </si>
  <si>
    <t>on-130226771</t>
  </si>
  <si>
    <t>CLAUDIONOR GERMANO</t>
  </si>
  <si>
    <t>CLAUDIONOR GERMANO - 90 CARNAVAIS</t>
  </si>
  <si>
    <t>xxx.802.894-xx</t>
  </si>
  <si>
    <t>on-1671372439</t>
  </si>
  <si>
    <t>GANGGA BARRETO</t>
  </si>
  <si>
    <t>VERDE LOUCO</t>
  </si>
  <si>
    <t>xxx.093.304-xx</t>
  </si>
  <si>
    <t>on-1123169564</t>
  </si>
  <si>
    <t>27942768 WAGNER PORTO CRUZ</t>
  </si>
  <si>
    <t>PRESEPADAS NA CASA DO MAMULENGO</t>
  </si>
  <si>
    <t>27.942.768/0001-30</t>
  </si>
  <si>
    <t>on-1978993558</t>
  </si>
  <si>
    <t>CELULA DE TEATRO</t>
  </si>
  <si>
    <t>APRESENTAÇÃO DO ESPETÁCULO TEATRAL “AS BRUXAS DE SALÉM” NAS CIDADES DE CARUARU E GARANHUNS: DESCENTRALIZAÇÃO CULTURAL E INTERCÂMBIOS INTER-REGIONAIS NO ESTADO DE PERNAMBUCO (EIXO AGRESTE)</t>
  </si>
  <si>
    <t>34.591.098/0001-10</t>
  </si>
  <si>
    <t>on-712140103</t>
  </si>
  <si>
    <t>LOURIVAL CUQUINHA</t>
  </si>
  <si>
    <t>TORNIQUETES</t>
  </si>
  <si>
    <t>xxx.401.194-xx</t>
  </si>
  <si>
    <t>on-1908611723</t>
  </si>
  <si>
    <t>GUSTAVO BETTINI</t>
  </si>
  <si>
    <t>ENTREMEIOS NA ORIGEM</t>
  </si>
  <si>
    <t>xxx.769.448-xx</t>
  </si>
  <si>
    <t>on-1768182236</t>
  </si>
  <si>
    <t>ISAIAS BELO</t>
  </si>
  <si>
    <t>COMO UMA PEDRA - EXPOSIÇÃO RECIFE</t>
  </si>
  <si>
    <t>xxx.417.394-xx</t>
  </si>
  <si>
    <t>on-2142389410</t>
  </si>
  <si>
    <t>GRILO</t>
  </si>
  <si>
    <t>HELLCIFE 2066</t>
  </si>
  <si>
    <t>xxx.074.654-xx</t>
  </si>
  <si>
    <t>on-1308706432</t>
  </si>
  <si>
    <t>VIVI DOURADO</t>
  </si>
  <si>
    <t>VIAGEM LITERARIA NAS ESCOLAS</t>
  </si>
  <si>
    <t>xxx.724.644-xx</t>
  </si>
  <si>
    <t>on-1002063180</t>
  </si>
  <si>
    <t>ASSOCIACAO DO MARACATU PIABA DOURADA DO VALE DO SIRIJI</t>
  </si>
  <si>
    <t>CIRCULAÇÃO DO MARACATU PIABA DOURADA DO VALE DO SIRIJI NO CARNAVAL 2024</t>
  </si>
  <si>
    <t>30.491.533/0001-84</t>
  </si>
  <si>
    <t>on-53698774</t>
  </si>
  <si>
    <t>48.959.075 THALYTA SILVA MONTEIRO</t>
  </si>
  <si>
    <t>REATAR</t>
  </si>
  <si>
    <t>48.959.075/0001-20</t>
  </si>
  <si>
    <t>on-953420462</t>
  </si>
  <si>
    <t>ERONILDO JANUÁRIO DA SILVA69461325487</t>
  </si>
  <si>
    <t>AGÁ  DE HERMILO - METAFICÇÃO E INTERMIDIALIDADE</t>
  </si>
  <si>
    <t>15.347.835/0001-90</t>
  </si>
  <si>
    <t>on-1352616136</t>
  </si>
  <si>
    <t>JULIANA LAPOLLI</t>
  </si>
  <si>
    <t>CORPO EM EQUILÍBRIO</t>
  </si>
  <si>
    <t>xxx.164.669-xx</t>
  </si>
  <si>
    <t>on-1562533338</t>
  </si>
  <si>
    <t>INTERIOR COLETIVO</t>
  </si>
  <si>
    <t>CIRCULAÇÃO ENCONTROS - O IDIOMA DAS ÁRVORES</t>
  </si>
  <si>
    <t>xxx.500.024-xx</t>
  </si>
  <si>
    <t>on-165307084</t>
  </si>
  <si>
    <t>NICOLE MORAES</t>
  </si>
  <si>
    <t>EVOLUÇÃO LITERÁRIA</t>
  </si>
  <si>
    <t>xxx.713.745-xx</t>
  </si>
  <si>
    <t>on-1539904265</t>
  </si>
  <si>
    <t>VICTOR TALISSON</t>
  </si>
  <si>
    <t>EXPOSIÇÃO FOLHAS ENCANTADAS DA JUREMA SAGRADA</t>
  </si>
  <si>
    <t>xxx.597.484-xx</t>
  </si>
  <si>
    <t>on-527368719</t>
  </si>
  <si>
    <t>THALIA SOUSA</t>
  </si>
  <si>
    <t>CIRCULAÇÃO DESÁGUA MARÉ</t>
  </si>
  <si>
    <t>xxx.643.114-xx</t>
  </si>
  <si>
    <t>on-47597235</t>
  </si>
  <si>
    <t>FRANÇA</t>
  </si>
  <si>
    <t>CANTORIA TRADICIONAL – UMA NOITE DE MUITA CULTURA</t>
  </si>
  <si>
    <t>xxx.383.164-xx</t>
  </si>
  <si>
    <t>on-1270955611</t>
  </si>
  <si>
    <t>GILMAR GENIVAL</t>
  </si>
  <si>
    <t>O CIRCO CHEGOU: OFICINA DE PRÁTICAS CIRCENSES</t>
  </si>
  <si>
    <t>xxx.890.874-xx</t>
  </si>
  <si>
    <t>on-339171987</t>
  </si>
  <si>
    <t>WILLIAMS SILVA</t>
  </si>
  <si>
    <t>CONFECÇÃO DO BOI BUMBA  DE FIBRA E ESPUMA</t>
  </si>
  <si>
    <t>xxx.751.494-xx</t>
  </si>
  <si>
    <t>on-578694788</t>
  </si>
  <si>
    <t>EMILI VASCONCELOS</t>
  </si>
  <si>
    <t>VIVER NO CORPO, EXPRESSAR NO MUNDO</t>
  </si>
  <si>
    <t>xxx.825.524-xx</t>
  </si>
  <si>
    <t>on-719402651</t>
  </si>
  <si>
    <t>RAFAELLA LIMA</t>
  </si>
  <si>
    <t>GRAVAÇÃO E LANÇAMENTO DO EP “NAVEGAR 2.0” DA ARTISTA “RAFAELLA LIMA”</t>
  </si>
  <si>
    <t>xxx.907.624-xx</t>
  </si>
  <si>
    <t>on-272844164</t>
  </si>
  <si>
    <t>AYLA GUADALUPE</t>
  </si>
  <si>
    <t>VIVÊNCIA ARTÍSTICA COM BORDADO</t>
  </si>
  <si>
    <t>xxx.158.014-xx</t>
  </si>
  <si>
    <t>on-219496983</t>
  </si>
  <si>
    <t>JOSÉ BRITO</t>
  </si>
  <si>
    <t>25 ANOS DE MUNGANGA</t>
  </si>
  <si>
    <t>xxx.831.354-xx</t>
  </si>
  <si>
    <t>on-188894675</t>
  </si>
  <si>
    <t>FELIPE NEVES</t>
  </si>
  <si>
    <t>O AUTO DO BOI COROADO</t>
  </si>
  <si>
    <t>xxx.394.344-xx</t>
  </si>
  <si>
    <t>on-1463631654</t>
  </si>
  <si>
    <t>ZÉ REIS</t>
  </si>
  <si>
    <t>PALAVRA SANFONADA</t>
  </si>
  <si>
    <t>xxx.482.465-xx</t>
  </si>
  <si>
    <t>on-588664300</t>
  </si>
  <si>
    <t>THOM GALIANO</t>
  </si>
  <si>
    <t>EU CÁ COM MEUS BOTÕES POR COMUNIDADE QUILOMBOLAS DE PERNAMBUCO</t>
  </si>
  <si>
    <t>xxx.348.867-xx</t>
  </si>
  <si>
    <t>on-2089888124</t>
  </si>
  <si>
    <t>MESTRE VAL</t>
  </si>
  <si>
    <t>O BRILHO DA OXUM NO SERTÃO</t>
  </si>
  <si>
    <t>xxx.351.334-xx</t>
  </si>
  <si>
    <t>on-1627739656</t>
  </si>
  <si>
    <t>FRANCISCO VICENTE NOGUEIRA</t>
  </si>
  <si>
    <t>CRIAÇÃO DO ACERVO DAS ARTES SACRAS DO MESTRE CHICO SANTEIRO</t>
  </si>
  <si>
    <t>27.305.688/0001-74</t>
  </si>
  <si>
    <t>TRIUNFO</t>
  </si>
  <si>
    <t>on-1193500662</t>
  </si>
  <si>
    <t>JONATAS ONOFRE</t>
  </si>
  <si>
    <t>JONATAS ONOFRE APRESENTA "OLHO D'ÁGUA"</t>
  </si>
  <si>
    <t>xxx.474.914-xx</t>
  </si>
  <si>
    <t>on-463882380</t>
  </si>
  <si>
    <t>WEVERTON RAMALHO</t>
  </si>
  <si>
    <t>VIVA JUNINAS!</t>
  </si>
  <si>
    <t>xxx.448.794-xx</t>
  </si>
  <si>
    <t>on-624838893</t>
  </si>
  <si>
    <t>DANIELLE JANSEN</t>
  </si>
  <si>
    <t>JÁ COMEU JATOBÁ?</t>
  </si>
  <si>
    <t>xxx.232.654-xx</t>
  </si>
  <si>
    <t>on-600385430</t>
  </si>
  <si>
    <t>LUÍSA CUNHA</t>
  </si>
  <si>
    <t>GRAVAÇÃO DO ÁLBUM DA BANDA ODIOSA</t>
  </si>
  <si>
    <t>xxx.079.264-xx</t>
  </si>
  <si>
    <t>on-347938634</t>
  </si>
  <si>
    <t>LUANA DINIZ</t>
  </si>
  <si>
    <t>RESILIENTE</t>
  </si>
  <si>
    <t>xxx.924.725-xx</t>
  </si>
  <si>
    <t>on-1498119715</t>
  </si>
  <si>
    <t>MONIQUE PAULINO</t>
  </si>
  <si>
    <t>NO MEIO DO CAMINHO TINHA UM POEMA - POESIA EM ANÚNCIO</t>
  </si>
  <si>
    <t>xxx.737.304-xx</t>
  </si>
  <si>
    <t>on-1956976583</t>
  </si>
  <si>
    <t>43.916.934 GABRIEL VICTOR MONTEIRO GUIMARAES</t>
  </si>
  <si>
    <t>CHAPÉU DO SOL DE GABRIEL GUIMARÃES</t>
  </si>
  <si>
    <t>43.916.934/0001-80</t>
  </si>
  <si>
    <t>on-235291582</t>
  </si>
  <si>
    <t>AMANDA DE OLIVEIRA SILVA</t>
  </si>
  <si>
    <t>PAVÃO MISTERIOSO - LIVRO ILUSTRADO</t>
  </si>
  <si>
    <t>xxx.135.854-xx</t>
  </si>
  <si>
    <t>on-1625834762</t>
  </si>
  <si>
    <t>CÁSSIO RANIERE</t>
  </si>
  <si>
    <t>PATRIMÔNIOCAST</t>
  </si>
  <si>
    <t>xxx.397.634-xx</t>
  </si>
  <si>
    <t>on-1086090991</t>
  </si>
  <si>
    <t>GALDINO</t>
  </si>
  <si>
    <t>GAL DA SILVA - GRAVAÇÃO DE ALBÚM E VIDEOCLIPE</t>
  </si>
  <si>
    <t>xxx.428.074-xx</t>
  </si>
  <si>
    <t>on-718537070</t>
  </si>
  <si>
    <t>IRAN CARLOS</t>
  </si>
  <si>
    <t>IRAN CARLOS 100% NORDESTINO</t>
  </si>
  <si>
    <t>xxx.744.274-xx</t>
  </si>
  <si>
    <t>on-1841242098</t>
  </si>
  <si>
    <t>POETA ALLADIM</t>
  </si>
  <si>
    <t>TRUPE POEIRA E POESIA</t>
  </si>
  <si>
    <t>xxx.616.328-xx</t>
  </si>
  <si>
    <t>on-1193558291</t>
  </si>
  <si>
    <t>JOSÉ DEMÓSTENES</t>
  </si>
  <si>
    <t>EP DE GALHO EM GALHO</t>
  </si>
  <si>
    <t>xxx.341.444-xx</t>
  </si>
  <si>
    <t>on-1650418607</t>
  </si>
  <si>
    <t>40.314.568 ROSIMAR DOMINGOS DE LIMA JUNIOR</t>
  </si>
  <si>
    <t>ENTORNO DA MESA</t>
  </si>
  <si>
    <t>40.314.568/0001-00</t>
  </si>
  <si>
    <t>on-908279038</t>
  </si>
  <si>
    <t>IGOR</t>
  </si>
  <si>
    <t>SHOW IGOR O BARBA</t>
  </si>
  <si>
    <t>xxx.892.164-xx</t>
  </si>
  <si>
    <t>on-1467552924</t>
  </si>
  <si>
    <t>ZU</t>
  </si>
  <si>
    <t>CASA GRANDE, SENZALA, CAPELA: CONSTRUÇÕES DA CANA-SE-ACUÇAR</t>
  </si>
  <si>
    <t>xxx.545.704-xx</t>
  </si>
  <si>
    <t>on-677591286</t>
  </si>
  <si>
    <t>LU RABELO</t>
  </si>
  <si>
    <t>OS ARCANOS MENORES DO CORDEL DO TAROT</t>
  </si>
  <si>
    <t>xxx.391.881-xx</t>
  </si>
  <si>
    <t>on-1993804131</t>
  </si>
  <si>
    <t>PONTOS SAGRADOS</t>
  </si>
  <si>
    <t>A JUREMA É MINHA MADRINHA</t>
  </si>
  <si>
    <t>xxx.031.414-xx</t>
  </si>
  <si>
    <t>on-580088210</t>
  </si>
  <si>
    <t>FERNANDO AUGUSTO (FASL)</t>
  </si>
  <si>
    <t>MIRAGEM SPATIAL</t>
  </si>
  <si>
    <t>xxx.678.554-xx</t>
  </si>
  <si>
    <t>on-2088004432</t>
  </si>
  <si>
    <t>AT4CI</t>
  </si>
  <si>
    <t>OFICINA  UTILIZA DE MATERIAL REUTILIZÁVEL PARA CRIAR COMPOSIÇÕES FÍSICAS E DIGITAIS.</t>
  </si>
  <si>
    <t>xxx.261.654-xx</t>
  </si>
  <si>
    <t>on-1617371221</t>
  </si>
  <si>
    <t>WILKER MATTOS</t>
  </si>
  <si>
    <t>CLICANDO HISTÓRIAS</t>
  </si>
  <si>
    <t>xxx.051.484-xx</t>
  </si>
  <si>
    <t>on-11757703</t>
  </si>
  <si>
    <t>44.866.744 ISLANNE BARBOSA DE SOUZA</t>
  </si>
  <si>
    <t>CROCHETANDO MARACATUS</t>
  </si>
  <si>
    <t>44.866.744/0001-69</t>
  </si>
  <si>
    <t>on-1776685943</t>
  </si>
  <si>
    <t>SO-FI</t>
  </si>
  <si>
    <t>SINGLE "MONUMENTO À BARBÁRIE"</t>
  </si>
  <si>
    <t>xxx.840.144-xx</t>
  </si>
  <si>
    <t>on-1525167305</t>
  </si>
  <si>
    <t>BOBY COSTA</t>
  </si>
  <si>
    <t>VALENTIM</t>
  </si>
  <si>
    <t>xxx.631.104-xx</t>
  </si>
  <si>
    <t>on-1556618394</t>
  </si>
  <si>
    <t>MOACIR JAPEARSON</t>
  </si>
  <si>
    <t>TRANSGRESSÃO E DESCOBERTA EM ORGIA - OS DIÁRIOS DE TULIO CARELLA</t>
  </si>
  <si>
    <t>xxx.420.404-xx</t>
  </si>
  <si>
    <t>on-1651586126</t>
  </si>
  <si>
    <t>ERINALDO SILVA</t>
  </si>
  <si>
    <t>DOBRANDO A MADEIRA NA CADENCIA DO FREVO, MARACATU E BAIÃO.</t>
  </si>
  <si>
    <t>xxx.206.514-xx</t>
  </si>
  <si>
    <t>SÃO CAETANO</t>
  </si>
  <si>
    <t>on-1387208334</t>
  </si>
  <si>
    <t>DUDA DO MAMULENGO</t>
  </si>
  <si>
    <t>TRADICIONAL APRESENTAÇÃO DE MAMULENGO NA FESTIVIDADE NATALINA DE VICÊNCIA-PE</t>
  </si>
  <si>
    <t>xxx.690.544-xx</t>
  </si>
  <si>
    <t>on-2020567217</t>
  </si>
  <si>
    <t>ÉDER LOPES</t>
  </si>
  <si>
    <t>AQUELAS COISAS – TEMPORADA DEZ ANOS</t>
  </si>
  <si>
    <t>xxx.538.784-xx</t>
  </si>
  <si>
    <t>on-1338709511</t>
  </si>
  <si>
    <t>VIVI MARIA</t>
  </si>
  <si>
    <t>MELANINA E MEL</t>
  </si>
  <si>
    <t>xxx.671.584-xx</t>
  </si>
  <si>
    <t>on-697122868</t>
  </si>
  <si>
    <t>CECÍLIA GONÇALVES</t>
  </si>
  <si>
    <t>A COLHEITA DO INVERNO</t>
  </si>
  <si>
    <t>xxx.444.134-xx</t>
  </si>
  <si>
    <t>on-1305742217</t>
  </si>
  <si>
    <t>JAMILA MARQUES</t>
  </si>
  <si>
    <t>ARA IRANTI [CORPO MEMÓRIA] SITE INSTALAÇÃO</t>
  </si>
  <si>
    <t>xxx.797.384-xx</t>
  </si>
  <si>
    <t>on-462963256</t>
  </si>
  <si>
    <t>AMANDA PEGADO</t>
  </si>
  <si>
    <t>SINAL VERDE - UM CORPO FEMININO VIVENCIANDO RECIFE</t>
  </si>
  <si>
    <t>xxx.794.394-xx</t>
  </si>
  <si>
    <t>on-1199006935</t>
  </si>
  <si>
    <t>29707531 HERIKSON OLIVEIRA DA SILVA</t>
  </si>
  <si>
    <t>OFICINA DE CENOGRAFIA PARA TEATRO E VÍDEOS</t>
  </si>
  <si>
    <t>29.707.531/0001-09</t>
  </si>
  <si>
    <t>on-857347928</t>
  </si>
  <si>
    <t>LAURA CASTOR</t>
  </si>
  <si>
    <t>AQUARELANDO: OFICINA DE PINTURA PARA CRIANÇAS</t>
  </si>
  <si>
    <t>xxx.210.374-xx</t>
  </si>
  <si>
    <t>on-854417172</t>
  </si>
  <si>
    <t>26.620.536 LEVY FELIX DE BRITO</t>
  </si>
  <si>
    <t>ONDA DE CIRANDA</t>
  </si>
  <si>
    <t>26.620.536/0001-01</t>
  </si>
  <si>
    <t>on-143746917</t>
  </si>
  <si>
    <t>SÔNNIA AGUIAR</t>
  </si>
  <si>
    <t>DEOLINDA</t>
  </si>
  <si>
    <t>xxx.392.814-xx</t>
  </si>
  <si>
    <t>on-249436940</t>
  </si>
  <si>
    <t>AMAURI ANDRADE</t>
  </si>
  <si>
    <t>LANÇAMENTO ALBUM CANTO DAS OLINDAS</t>
  </si>
  <si>
    <t>xxx.767.864-xx</t>
  </si>
  <si>
    <t>on-193420631</t>
  </si>
  <si>
    <t>MESTRE HUGO LEONARDO</t>
  </si>
  <si>
    <t>APRENDER E BATUCAR</t>
  </si>
  <si>
    <t>xxx.782.934-xx</t>
  </si>
  <si>
    <t>on-1846746536</t>
  </si>
  <si>
    <t>PEDRO BEZERRA DE MELO</t>
  </si>
  <si>
    <t>MUDAS</t>
  </si>
  <si>
    <t>xxx.841.484-xx</t>
  </si>
  <si>
    <t>on-1590966322</t>
  </si>
  <si>
    <t>TARCISIO VIEIRA</t>
  </si>
  <si>
    <t>COSTURANDO HISTÓRIAS - HISTÓRIAS PONTILHADAS</t>
  </si>
  <si>
    <t>xxx.581.854-xx</t>
  </si>
  <si>
    <t>on-732118401</t>
  </si>
  <si>
    <t>HERCINHO</t>
  </si>
  <si>
    <t>GRAVAÇÃO EP ASPIRAL</t>
  </si>
  <si>
    <t>xxx.742.514-xx</t>
  </si>
  <si>
    <t>on-818939591</t>
  </si>
  <si>
    <t>JUNINA RASTA PÉ</t>
  </si>
  <si>
    <t>ARRAIAL DA JUNINA RASTA PÉ CIRCUITO 2024</t>
  </si>
  <si>
    <t>xxx.851.179-xx</t>
  </si>
  <si>
    <t>on-1843858355</t>
  </si>
  <si>
    <t>R S DOS SANTOS PRODUÇÃO MUSICAL</t>
  </si>
  <si>
    <t>COCO QUE RODA COM OS MESTRES</t>
  </si>
  <si>
    <t>20.453.780/0001-32</t>
  </si>
  <si>
    <t>on-79722205</t>
  </si>
  <si>
    <t>REVOREDO</t>
  </si>
  <si>
    <t>ÁGUA DOCE, ÁGUA SALGADA</t>
  </si>
  <si>
    <t>xxx.612.584-xx</t>
  </si>
  <si>
    <t>on-1325024179</t>
  </si>
  <si>
    <t>LUÍSA PÉROLA</t>
  </si>
  <si>
    <t>UM CANTO PARA AS RAINHAS</t>
  </si>
  <si>
    <t>xxx.665.304-xx</t>
  </si>
  <si>
    <t>on-1158155938</t>
  </si>
  <si>
    <t>RUBEM FRANÇA</t>
  </si>
  <si>
    <t>CD CANDOMBLEDILHANDO</t>
  </si>
  <si>
    <t>xxx.495.974-xx</t>
  </si>
  <si>
    <t>on-16282292</t>
  </si>
  <si>
    <t>TAINÁ MAÍVYS</t>
  </si>
  <si>
    <t>ESCREVIVÊNCIAS NORDESTINES</t>
  </si>
  <si>
    <t>xxx.012.264-xx</t>
  </si>
  <si>
    <t>on-1647999516</t>
  </si>
  <si>
    <t>ERICK FARIAS</t>
  </si>
  <si>
    <t>OLA, PAPEL, TESOURA: INTERVENÇÕES E VIVÊNCIAS CRIATIVAS COM LAMBE-LAMBE</t>
  </si>
  <si>
    <t>xxx.253.954-xx</t>
  </si>
  <si>
    <t>on-665934295</t>
  </si>
  <si>
    <t>HERIKA DE ARAUJO SILVA</t>
  </si>
  <si>
    <t>ARRASTÃO CULTURAL</t>
  </si>
  <si>
    <t>30.140.001/0001-00</t>
  </si>
  <si>
    <t>on-1652296986</t>
  </si>
  <si>
    <t>PAULO HENRIQUE</t>
  </si>
  <si>
    <t>O FREVO NO INTERIOR</t>
  </si>
  <si>
    <t>xxx.384.084-xx</t>
  </si>
  <si>
    <t>on-1249906804</t>
  </si>
  <si>
    <t>ROH FAUSTINO</t>
  </si>
  <si>
    <t>CIRCULAÇÃO COM CONTAÇÃO DE HISTÓRIA, COM ZÉ DA HISTÓRIA</t>
  </si>
  <si>
    <t>xxx.794.694-xx</t>
  </si>
  <si>
    <t>IGUARACI</t>
  </si>
  <si>
    <t>on-1392589179</t>
  </si>
  <si>
    <t>EITA FUÁ PRODUÇÕES</t>
  </si>
  <si>
    <t>POCKET SHOW - SERIGUELA E UMBU</t>
  </si>
  <si>
    <t>xxx.982.414-xx</t>
  </si>
  <si>
    <t>on-2097959991</t>
  </si>
  <si>
    <t>MATHEUS SILVA</t>
  </si>
  <si>
    <t>TURMA DO ZTHEUS - EP VISUAL.</t>
  </si>
  <si>
    <t>xxx.932.394-xx</t>
  </si>
  <si>
    <t>on-1791774684</t>
  </si>
  <si>
    <t>RAY</t>
  </si>
  <si>
    <t>CIRCULAÇÃO CULTURAL DE FRIDA: UMA CELEBRAÇÃO DA DANÇA E DA VIDA</t>
  </si>
  <si>
    <t>xxx.119.424-xx</t>
  </si>
  <si>
    <t>on-1462580591</t>
  </si>
  <si>
    <t>LUCAS SANTANA</t>
  </si>
  <si>
    <t>SANGUE RARO</t>
  </si>
  <si>
    <t>xxx.021.804-xx</t>
  </si>
  <si>
    <t>on-1258246703</t>
  </si>
  <si>
    <t>MARIO SERGIO</t>
  </si>
  <si>
    <t>MÁRIO SÉRGIO E CONVIDADOS</t>
  </si>
  <si>
    <t>xxx.915.984-xx</t>
  </si>
  <si>
    <t>on-327569359</t>
  </si>
  <si>
    <t>SAULO ALEIXO</t>
  </si>
  <si>
    <t>DVD AO VIVO 'EU SOU O FORRÓ' - CRISTINA AMARAL: 40 ANOS DE HISTÓRIA</t>
  </si>
  <si>
    <t>xxx.167.764-xx</t>
  </si>
  <si>
    <t>on-1478767121</t>
  </si>
  <si>
    <t>GUSTAVO PIMENTEL</t>
  </si>
  <si>
    <t>VEREDA INTERIOR</t>
  </si>
  <si>
    <t>xxx.801.964-xx</t>
  </si>
  <si>
    <t>on-695685252</t>
  </si>
  <si>
    <t>WENDELL BRITO DOS SANTOS</t>
  </si>
  <si>
    <t>DESENHANÇA: PROGRAMA DE OCUPAÇÃO</t>
  </si>
  <si>
    <t>31.154.665/0001-83</t>
  </si>
  <si>
    <t>on-539581621</t>
  </si>
  <si>
    <t>26.043.873 WALTON RIBEIRO JUNIOR</t>
  </si>
  <si>
    <t>PROCESSOS TÉCNICOS E ARTÍSTICOS DA LITOGRAVURA EM PERNAMBUCO</t>
  </si>
  <si>
    <t>26.043.873/0001-75</t>
  </si>
  <si>
    <t>on-617625399</t>
  </si>
  <si>
    <t>MARIO ALVES</t>
  </si>
  <si>
    <t>MÁRIO ALVES TRIBUTO A NEY MATOGROSSO</t>
  </si>
  <si>
    <t>xxx.883.444-xx</t>
  </si>
  <si>
    <t>on-1217741962</t>
  </si>
  <si>
    <t>LEDA DE OLIVEIRA DIAS</t>
  </si>
  <si>
    <t>VIAJANDO NO TEMPO DA SANFONA - HQ</t>
  </si>
  <si>
    <t>47.244.609/0001-70</t>
  </si>
  <si>
    <t>on-410467753</t>
  </si>
  <si>
    <t>MAYARA SOUZA</t>
  </si>
  <si>
    <t>PODCASTER “PRÊTOS-A-PORTER”: HISTÓRIA DA MODA PRETA NO BRASIL, SUAS REPRESENTAÇÕES, CONEXÕES E CULTURAS.</t>
  </si>
  <si>
    <t>xxx.018.794-xx</t>
  </si>
  <si>
    <t>on-1699965774</t>
  </si>
  <si>
    <t>ERICK SOARES</t>
  </si>
  <si>
    <t>OFICINA DO PASSO</t>
  </si>
  <si>
    <t>xxx.725.224-xx</t>
  </si>
  <si>
    <t>on-719391917</t>
  </si>
  <si>
    <t>DIEGO (TRENZINHO)</t>
  </si>
  <si>
    <t>FLAUTIANO</t>
  </si>
  <si>
    <t>xxx.913.254-xx</t>
  </si>
  <si>
    <t>MORENO</t>
  </si>
  <si>
    <t>on-977688097</t>
  </si>
  <si>
    <t>MORGANA CAROLINE</t>
  </si>
  <si>
    <t>EXPOSIÇÃO "COM QUANTAS CANOAS SE FAZ UMA RIBEIRINHA"</t>
  </si>
  <si>
    <t>xxx.134.324-xx</t>
  </si>
  <si>
    <t>on-642084558</t>
  </si>
  <si>
    <t>DIEGO ARTEIRO</t>
  </si>
  <si>
    <t>RETRATOS DE UM LEGADO CULTURAL</t>
  </si>
  <si>
    <t>xxx.205.474-xx</t>
  </si>
  <si>
    <t>on-758078871</t>
  </si>
  <si>
    <t>GILMAR RAIMUNDO DA SILVA 05657193431</t>
  </si>
  <si>
    <t>"INTERVENÇÃO ARTISTA COMUNIDADES ARTICULADAS"</t>
  </si>
  <si>
    <t>45.253.243/0001-70</t>
  </si>
  <si>
    <t>on-1235450195</t>
  </si>
  <si>
    <t>GLENA SALGADO VIEIRA 03925029419</t>
  </si>
  <si>
    <t>JOGO SUPER TRUNFO DO PATRIMÔNIO TOMBADO DE PERNAMBUCO</t>
  </si>
  <si>
    <t>45.064.900/0001-30</t>
  </si>
  <si>
    <t>on-384843307</t>
  </si>
  <si>
    <t>MESTRE BAYGON</t>
  </si>
  <si>
    <t>GRAVAÇÃO CD MESTRE EDUARDO BAYGON</t>
  </si>
  <si>
    <t>xxx.286.794-xx</t>
  </si>
  <si>
    <t>on-1654663409</t>
  </si>
  <si>
    <t>52.045.553 ADEMIR JOSE DOS SANTOS</t>
  </si>
  <si>
    <t>"URBANIDADE: CELEBRANDO A DIVERSIDADE E IDENTIDADE"</t>
  </si>
  <si>
    <t>52.045.553/0001-64</t>
  </si>
  <si>
    <t>on-566975713</t>
  </si>
  <si>
    <t>COLETIVO PÉ NO BATENTE</t>
  </si>
  <si>
    <t>PÉ NO BATENTE - GASTRONOMIA DERIVADA DA BANANA</t>
  </si>
  <si>
    <t>xxx.651.954-xx</t>
  </si>
  <si>
    <t>on-870394425</t>
  </si>
  <si>
    <t>CLAUDIO</t>
  </si>
  <si>
    <t>STOP MOTION COMO PRÁTICA PEDAGÓGICA</t>
  </si>
  <si>
    <t>xxx.325.404-xx</t>
  </si>
  <si>
    <t>on-89672790</t>
  </si>
  <si>
    <t>GRUPO DE DANÇA AFRO-QUIATO</t>
  </si>
  <si>
    <t>DANÇANDO COM AS RAÍZES: UMA JORNADA AFRO-QUILOMBOLA DE ENCANTO E CULTURA".</t>
  </si>
  <si>
    <t>xxx.305.484-xx</t>
  </si>
  <si>
    <t>on-2062247197</t>
  </si>
  <si>
    <t>JOSÉ DE SÁ</t>
  </si>
  <si>
    <t>MANIFESTOCONDOR - DISCO E SHOW DE LANÇAMENTO</t>
  </si>
  <si>
    <t>xxx.054.974-xx</t>
  </si>
  <si>
    <t>on-1695310891</t>
  </si>
  <si>
    <t>WAGNER DAMASCENO SOUSA</t>
  </si>
  <si>
    <t>MÚSICAS PARA AMAR DEMAIS EM TEMPORADA</t>
  </si>
  <si>
    <t>xxx.367.864-xx</t>
  </si>
  <si>
    <t>on-1766807401</t>
  </si>
  <si>
    <t>ALLAN DE FREITAS</t>
  </si>
  <si>
    <t>MAMULENGO NA PONTA DO LÁPIS</t>
  </si>
  <si>
    <t>xxx.689.068-xx</t>
  </si>
  <si>
    <t>on-232087007</t>
  </si>
  <si>
    <t>MICKEY DUBLÊ</t>
  </si>
  <si>
    <t>HQ E FANZINE</t>
  </si>
  <si>
    <t>xxx.764.734-xx</t>
  </si>
  <si>
    <t>on-1811695696</t>
  </si>
  <si>
    <t>HUGO COUTINHO</t>
  </si>
  <si>
    <t>CANÇÕES DO PÓLO E OUTROS LUGARES SONOROS</t>
  </si>
  <si>
    <t>xxx.279.114-xx</t>
  </si>
  <si>
    <t>on-1413546189</t>
  </si>
  <si>
    <t>ADELMO LINS</t>
  </si>
  <si>
    <t>CICLOS FRAGMENTADOS</t>
  </si>
  <si>
    <t>xxx.296.074-xx</t>
  </si>
  <si>
    <t>on-527898203</t>
  </si>
  <si>
    <t>BRUNO FARIA</t>
  </si>
  <si>
    <t>INTRODUÇÃO À HISTÓRIA DO BRASIL</t>
  </si>
  <si>
    <t>xxx.271.104-xx</t>
  </si>
  <si>
    <t>on-1236996559</t>
  </si>
  <si>
    <t>ALDENY CARDOSO</t>
  </si>
  <si>
    <t>CIRCULAÇÃO ESTADUAL DE DESOBEDIÊNCIA CIVIL — SERTÃO!</t>
  </si>
  <si>
    <t>xxx.705.524-xx</t>
  </si>
  <si>
    <t>on-1344953974</t>
  </si>
  <si>
    <t>MARCO POLO</t>
  </si>
  <si>
    <t>GRAVAÇÃO DO DISCO "50 MIL ANOS LUZ" DA BANDA AVE SANGRIA</t>
  </si>
  <si>
    <t>xxx.263.107-xx</t>
  </si>
  <si>
    <t>on-1677091394</t>
  </si>
  <si>
    <t>BENTO DA SILVA</t>
  </si>
  <si>
    <t>CAIXAS</t>
  </si>
  <si>
    <t>xxx.708.004-xx</t>
  </si>
  <si>
    <t>on-1737691741</t>
  </si>
  <si>
    <t>ZÉ BARRETO DE ASSIS</t>
  </si>
  <si>
    <t>RIO, LEVA MINHAS ÁGUAS</t>
  </si>
  <si>
    <t>xxx.393.014-xx</t>
  </si>
  <si>
    <t>BEZERROS</t>
  </si>
  <si>
    <t>on-1674146581</t>
  </si>
  <si>
    <t>JÁDER</t>
  </si>
  <si>
    <t>ÁLBUM JÁDER</t>
  </si>
  <si>
    <t>xxx.156.774-xx</t>
  </si>
  <si>
    <t>on-111822425</t>
  </si>
  <si>
    <t>RAISSA LEAL</t>
  </si>
  <si>
    <t>KAIROMANTES - A HORA SECRETA DO MEIO DIA</t>
  </si>
  <si>
    <t>xxx.667.044-xx</t>
  </si>
  <si>
    <t>on-578227802</t>
  </si>
  <si>
    <t>FERNANDO PEREIRA DE ARAÚJO SOLUÇÕES ARTÍSTICAS</t>
  </si>
  <si>
    <t>FABULAÇÕES DO SER RIBEIRINHO SERTANEJO</t>
  </si>
  <si>
    <t>21.452.971/0001-42</t>
  </si>
  <si>
    <t>on-1007028939</t>
  </si>
  <si>
    <t>BRUNO ALBERTIM</t>
  </si>
  <si>
    <t>OLINDA – MODERNISMO SOBRE LADEIRAS</t>
  </si>
  <si>
    <t>xxx.455.224-xx</t>
  </si>
  <si>
    <t>on-866727068</t>
  </si>
  <si>
    <t>DAVID AUGUSTO DA SILVA 61608386449</t>
  </si>
  <si>
    <t>GRAVAÇÃO DE ÁUDIO DA COMPOSIÇÃO AUTORAL DO MULTI-INSTRUMENTISTA, DAVID AUGUSTO.</t>
  </si>
  <si>
    <t>31.428.414/0001-40</t>
  </si>
  <si>
    <t>on-1089043775</t>
  </si>
  <si>
    <t>AÉCIO OBERDAM DOS SANTOS</t>
  </si>
  <si>
    <t>OFICINA DE FORMAÇÃO E MANUTENÇÃO DA TRADIÇÃO DOS OLEIROS DE CHÃO DE TRACUNHAÉM</t>
  </si>
  <si>
    <t>xxx.925.544-xx</t>
  </si>
  <si>
    <t>on-612129843</t>
  </si>
  <si>
    <t>TEIMOSIA DA IMAGINAÇÃO PALAVRAS E FILMES LTDA</t>
  </si>
  <si>
    <t>FOGO DE TERREIRO</t>
  </si>
  <si>
    <t>16.731.880/0001-06</t>
  </si>
  <si>
    <t>on-1627993915</t>
  </si>
  <si>
    <t>41.296.255 CELINE MENDONCA DA SILVA</t>
  </si>
  <si>
    <t>ATRAVESSÁGUA</t>
  </si>
  <si>
    <t>41.296.255/0001-20</t>
  </si>
  <si>
    <t>on-814243039</t>
  </si>
  <si>
    <t>ANDRÉ VASCONCELOS</t>
  </si>
  <si>
    <t>AULA ESPETÁCULO: SERTÃO DEDILHADO EM POESIAS E MEMÓRIAS.</t>
  </si>
  <si>
    <t>xxx.794.014-xx</t>
  </si>
  <si>
    <t>on-164705033</t>
  </si>
  <si>
    <t>EMILAYNE GOMES</t>
  </si>
  <si>
    <t>UM PASSO PARA O REINADO</t>
  </si>
  <si>
    <t>xxx.739.994-xx</t>
  </si>
  <si>
    <t>on-2029788281</t>
  </si>
  <si>
    <t>RUBBER JAM</t>
  </si>
  <si>
    <t>RUBBER JAM: MOBILIZANDO A SOCIEDADE ATRAVÉS DA MÚSICA</t>
  </si>
  <si>
    <t>xxx.724.784-xx</t>
  </si>
  <si>
    <t>on-216290175</t>
  </si>
  <si>
    <t>JAVA ARAÚJO</t>
  </si>
  <si>
    <t>OFICINA DE ILUSTRAÇÃO MANUAL  "DA FOLHA AO FRUTO" PARA PESSOAS SURDAS  ATRAVÉS DE RECORTES, COLAGENS, CORES E TEXTURAS.</t>
  </si>
  <si>
    <t>xxx.139.734-xx</t>
  </si>
  <si>
    <t>on-1070085986</t>
  </si>
  <si>
    <t>FLÁVIO RENOVATTO</t>
  </si>
  <si>
    <t>O GUARDADOR DE POETAS - BRINCANDO OS BRINQUEDOS</t>
  </si>
  <si>
    <t>xxx.621.004-xx</t>
  </si>
  <si>
    <t>on-2061309311</t>
  </si>
  <si>
    <t>CIRCULAÇÃO DO ESPETÁCULO “EM BUSCA DE UM EMPREGO”</t>
  </si>
  <si>
    <t>xxx.979.724-xx</t>
  </si>
  <si>
    <t>on-1140736098</t>
  </si>
  <si>
    <t>ALLAN CARLOS MENDES DE OLIVEIRA 03795337402</t>
  </si>
  <si>
    <t>CARNAVEIA - UM ESPETÁCULO DE CARNAVAL</t>
  </si>
  <si>
    <t>13.393.455/0001-66</t>
  </si>
  <si>
    <t>on-86062847</t>
  </si>
  <si>
    <t>ANDRÉ ARRAES DE ALENCAR VALENÇA</t>
  </si>
  <si>
    <t>OS GESTOS QUE NÃO DERAM CERTO</t>
  </si>
  <si>
    <t>xxx.020.284-xx</t>
  </si>
  <si>
    <t>on-1049778106</t>
  </si>
  <si>
    <t>TECO DE AGAMENON</t>
  </si>
  <si>
    <t>MONTAGEM DO MONÓLOGO JOANA</t>
  </si>
  <si>
    <t>xxx.028.964-xx</t>
  </si>
  <si>
    <t>on-289104448</t>
  </si>
  <si>
    <t>BANDA POR UM TRÊS</t>
  </si>
  <si>
    <t>GRAVAÇÃO DO ÁLBUM "EMARANHÁRVOVE"</t>
  </si>
  <si>
    <t>xxx.263.884-xx</t>
  </si>
  <si>
    <t>on-1404987451</t>
  </si>
  <si>
    <t>JULIANA VON SCHMALZ</t>
  </si>
  <si>
    <t>E-BOOK - RECIFE NAS SOMBRAS</t>
  </si>
  <si>
    <t>xxx.285.004-xx</t>
  </si>
  <si>
    <t>on-2117801790</t>
  </si>
  <si>
    <t>ALYSON OLIVEIRA</t>
  </si>
  <si>
    <t>REGINALDO ROSSI E O BREGA PERNAMBUCANO - UM TRIBUTO À EMOÇÃO DA MÚSICA POPULAR</t>
  </si>
  <si>
    <t>xxx.840.684-xx</t>
  </si>
  <si>
    <t>on-2072398431</t>
  </si>
  <si>
    <t>PRISCYLA LEAL</t>
  </si>
  <si>
    <t>MERCADOS PÚBLICOS: UM RETRATO DA CULTURA E DA COMUNIDADE</t>
  </si>
  <si>
    <t>xxx.457.624-xx</t>
  </si>
  <si>
    <t>on-1954813266</t>
  </si>
  <si>
    <t>BIA FARIAS</t>
  </si>
  <si>
    <t>DANÇA, EMANCIPAÇÃO E EMPODERAMENTO</t>
  </si>
  <si>
    <t>xxx.386.434-xx</t>
  </si>
  <si>
    <t>on-2145863606</t>
  </si>
  <si>
    <t>ROUSI CUNHA</t>
  </si>
  <si>
    <t>EXPO ARTE MULHER</t>
  </si>
  <si>
    <t>xxx.584.204-xx</t>
  </si>
  <si>
    <t>on-308352540</t>
  </si>
  <si>
    <t>PINA ESPAÇO DE DANÇA LTDA</t>
  </si>
  <si>
    <t>1ª TEMPORADA DE PELICULA - ESPETÁCULO DE DANÇA BASEADO NA OBRA DE PEDRO ALMODÓVAR</t>
  </si>
  <si>
    <t>40.800.564/0001-23</t>
  </si>
  <si>
    <t>on-1691577750</t>
  </si>
  <si>
    <t>ROMERO SILVA DE ALBUQUERQUE</t>
  </si>
  <si>
    <t>TAMANDARÉ ESSE É O MEU BRASÃO ESSA É A MINHA BANDEIRA</t>
  </si>
  <si>
    <t>xxx.281.804-xx</t>
  </si>
  <si>
    <t>TAMANDARÉ</t>
  </si>
  <si>
    <t>on-1655511180</t>
  </si>
  <si>
    <t>DJ CORUJA</t>
  </si>
  <si>
    <t>A MÚSICA TRANSFORMA</t>
  </si>
  <si>
    <t>xxx.075.584-xx</t>
  </si>
  <si>
    <t>on-1794663567</t>
  </si>
  <si>
    <t>29.771.204 LUIZ MARCELO GOMES BARBOZA</t>
  </si>
  <si>
    <t>RESIDÊNCIA EBÓ E REVOLTA EDIÇÃO II:ENCRUZILHADA SOBRE AS ÁGUAS</t>
  </si>
  <si>
    <t>29.771.204/0001-08</t>
  </si>
  <si>
    <t>on-466952536</t>
  </si>
  <si>
    <t>LUCIANA RODRIGUES</t>
  </si>
  <si>
    <t>CORES DO SERTÃO NASCENTE</t>
  </si>
  <si>
    <t>xxx.520.634-xx</t>
  </si>
  <si>
    <t>on-380794279</t>
  </si>
  <si>
    <t>ALFAIA</t>
  </si>
  <si>
    <t>AFROPOP</t>
  </si>
  <si>
    <t>xxx.675.294-xx</t>
  </si>
  <si>
    <t>on-1109867918</t>
  </si>
  <si>
    <t>JOSÉ REGINALDO CAVALCANTE SILVA</t>
  </si>
  <si>
    <t>FOLIA MOMESCA</t>
  </si>
  <si>
    <t>xxx.781.694-xx</t>
  </si>
  <si>
    <t>on-1088124099</t>
  </si>
  <si>
    <t>CANTORA CYLENE ARAÚJO</t>
  </si>
  <si>
    <t>MUSICAL CANTORIA PRA GONZAGÃO ESPETÁCULO PRESENCIAL.</t>
  </si>
  <si>
    <t>xxx.466.874-xx</t>
  </si>
  <si>
    <t>on-529871093</t>
  </si>
  <si>
    <t>ALEXANDRE FRANK</t>
  </si>
  <si>
    <t>ÁLBUM 2º CONCURSO</t>
  </si>
  <si>
    <t>xxx.497.274-xx</t>
  </si>
  <si>
    <t>on-350696878</t>
  </si>
  <si>
    <t>ADELMO AGUIAR</t>
  </si>
  <si>
    <t>(RE)CANTOS DO PAJEÚ</t>
  </si>
  <si>
    <t>xxx.599.614-xx</t>
  </si>
  <si>
    <t>TUPARETAMA</t>
  </si>
  <si>
    <t>on-1704471510</t>
  </si>
  <si>
    <t>LIVÂNIA RÉGIA</t>
  </si>
  <si>
    <t>MATACENA: O BREGA NA CENA TEATRAL</t>
  </si>
  <si>
    <t>xxx.192.844-xx</t>
  </si>
  <si>
    <t>on-564027613</t>
  </si>
  <si>
    <t>JOAO LUCAS RODRIGUES CRASTO 05625632456</t>
  </si>
  <si>
    <t>GRAVAÇÃO DISCO HISTÓRIAS DO BAIRRO</t>
  </si>
  <si>
    <t>38.376.025/0001-67</t>
  </si>
  <si>
    <t>on-2035310782</t>
  </si>
  <si>
    <t>ROGERIO FERREIRA 02724376463</t>
  </si>
  <si>
    <t>ELAS CANTAM REGINALDO ROSSI NO GALO DA MADRUGADA</t>
  </si>
  <si>
    <t>46.653.496/0001-01</t>
  </si>
  <si>
    <t>on-112931219</t>
  </si>
  <si>
    <t>HUGO DUBEUX DE BRITO 09680914402</t>
  </si>
  <si>
    <t>CIRCULAÇÃO POÉTICA – “EXISTE UM HOMEM SELVAGEM”</t>
  </si>
  <si>
    <t>37.558.892/0001-50</t>
  </si>
  <si>
    <t>on-882448869</t>
  </si>
  <si>
    <t>ÍCARO GALVÃO</t>
  </si>
  <si>
    <t>IMPERMANÊNCIA DA PAISAGEM</t>
  </si>
  <si>
    <t>xxx.641.434-xx</t>
  </si>
  <si>
    <t>on-1809205768</t>
  </si>
  <si>
    <t>CARLÓS AMORIM</t>
  </si>
  <si>
    <t>EXPOSIÇÃO DESENHO ANÍMICO</t>
  </si>
  <si>
    <t>xxx.725.604-xx</t>
  </si>
  <si>
    <t>on-268831545</t>
  </si>
  <si>
    <t>18.229.057 RODRIGO ACIOLI PEIXOTO</t>
  </si>
  <si>
    <t>INCESSANTE MURMÚRIO DAS COISAS</t>
  </si>
  <si>
    <t>18.229.057/0001-22</t>
  </si>
  <si>
    <t>on-1377308376</t>
  </si>
  <si>
    <t>JIMMY MARCONE</t>
  </si>
  <si>
    <t>BATUCANDO AGRESTE</t>
  </si>
  <si>
    <t>xxx.585.064-xx</t>
  </si>
  <si>
    <t>on-2132815519</t>
  </si>
  <si>
    <t>AFOXÉ OMIM SABÁ</t>
  </si>
  <si>
    <t>FIGURINO AFOXÉ OMIM SABÁ 2024DIÁSPORA ÁFRICA – POR UMA CULTURA ANTIRRACISTA</t>
  </si>
  <si>
    <t>xxx.754.824-xx</t>
  </si>
  <si>
    <t>on-574450951</t>
  </si>
  <si>
    <t>IDLIBRA</t>
  </si>
  <si>
    <t>EP MUGANGA REMIX</t>
  </si>
  <si>
    <t>xxx.411.004-xx</t>
  </si>
  <si>
    <t>on-1308822708</t>
  </si>
  <si>
    <t>COLETIVO BOI AVOADOR</t>
  </si>
  <si>
    <t>A VIAGEM DO BOI: IMAGINÁRIO, RESISTÊNCIA E POLÍTICA</t>
  </si>
  <si>
    <t>xxx.393.834-xx</t>
  </si>
  <si>
    <t>on-55583938</t>
  </si>
  <si>
    <t>GUSTAVO CORREIA</t>
  </si>
  <si>
    <t>O GUARDIÃO DAS LENDAS (EBOOK)</t>
  </si>
  <si>
    <t>xxx.765.814-xx</t>
  </si>
  <si>
    <t>on-178267224</t>
  </si>
  <si>
    <t>OLEFUN HELAYNNE SAMPAIO</t>
  </si>
  <si>
    <t>CORPO SAGRADO: EMBALO AJÔ NAGÔ</t>
  </si>
  <si>
    <t>xxx.421.484-xx</t>
  </si>
  <si>
    <t>on-96291212</t>
  </si>
  <si>
    <t>TOINHO DE CHICO DANIEL</t>
  </si>
  <si>
    <t>A MÃO E A LUVA</t>
  </si>
  <si>
    <t>xxx.378.804-xx</t>
  </si>
  <si>
    <t>on-1300376906</t>
  </si>
  <si>
    <t>IGOR LOPES</t>
  </si>
  <si>
    <t>CIRCULAÇÃO DE “RECEITA PARA SE FAZER UM MONSTRO” - SERTÃO!</t>
  </si>
  <si>
    <t>xxx.393.174-xx</t>
  </si>
  <si>
    <t>on-1765158125</t>
  </si>
  <si>
    <t>CINTIA TEODORO</t>
  </si>
  <si>
    <t>“POESIA ESCRITA - OFICINA DE ILUSTRAÇÃO COM LETTERING EM MADEIRA PINUS”.</t>
  </si>
  <si>
    <t>xxx.360.704-xx</t>
  </si>
  <si>
    <t>on-967268900</t>
  </si>
  <si>
    <t>SEVERINO FLORÊNCIO</t>
  </si>
  <si>
    <t>PALCO ESTUDANTIL</t>
  </si>
  <si>
    <t>xxx.726.894-xx</t>
  </si>
  <si>
    <t>on-695078105</t>
  </si>
  <si>
    <t>CARLINHOS MELO</t>
  </si>
  <si>
    <t>O SOM QUE VEM DO BARRO</t>
  </si>
  <si>
    <t>xxx.715.204-xx</t>
  </si>
  <si>
    <t>on-572807634</t>
  </si>
  <si>
    <t>JEFTE F. DE A. BARBOSA COMUNICACAO ESTRATEGICA ME</t>
  </si>
  <si>
    <t>SHOW DE LANÇAMENTO DO ÁLBUM "ODE TO THE VOID (OU VIAGEM PRA CASA)", DA BANDA CABENSE VAZIO)))</t>
  </si>
  <si>
    <t>19.682.336/0001-00</t>
  </si>
  <si>
    <t>on-240604591</t>
  </si>
  <si>
    <t>25.158.632 JOAO LUCAS DE SA LEITAO CAVALCANTI</t>
  </si>
  <si>
    <t>MINI TEMPORADA "NOVE TENTATIVAS DE NÃO SUCUMBIR"</t>
  </si>
  <si>
    <t>25.158.632/0001-09</t>
  </si>
  <si>
    <t>on-1133281174</t>
  </si>
  <si>
    <t>MOVIMENTO TEATRAL ZIRIGUIDUM ART CIRCUS</t>
  </si>
  <si>
    <t>PODCAST FALA URUBÁ!!!</t>
  </si>
  <si>
    <t>02.351.731/0001-07</t>
  </si>
  <si>
    <t>on-2106990082</t>
  </si>
  <si>
    <t>PÁGINA 21 COMUNICAÇÃO LTDA</t>
  </si>
  <si>
    <t>CAIXA DE TEXTO</t>
  </si>
  <si>
    <t>03.450.528/0001-50</t>
  </si>
  <si>
    <t>on-655063164</t>
  </si>
  <si>
    <t>GAEL VILA NOVA</t>
  </si>
  <si>
    <t>PODCAST “LINGUAGENS POÉTICAS”</t>
  </si>
  <si>
    <t>xxx.925.934-xx</t>
  </si>
  <si>
    <t>on-448424987</t>
  </si>
  <si>
    <t>PROGRAMA PROPÁGULO DE LIVROS DE BOLSO</t>
  </si>
  <si>
    <t>xxx.183.342-xx</t>
  </si>
  <si>
    <t>on-1391616827</t>
  </si>
  <si>
    <t>DANILO CARIAS DO NASCIMENTO</t>
  </si>
  <si>
    <t>GIRA CRIATIVA</t>
  </si>
  <si>
    <t>32.450.168/0001-95</t>
  </si>
  <si>
    <t>on-1022852590</t>
  </si>
  <si>
    <t>ROBERTO MUNIZ</t>
  </si>
  <si>
    <t>VÁRIAS MÃOS – RETRATOS DA ARTE POPULAR PERNAMBUCANA</t>
  </si>
  <si>
    <t>xxx.264.214-xx</t>
  </si>
  <si>
    <t>on-1973627931</t>
  </si>
  <si>
    <t>FRANCIELLE BORGES</t>
  </si>
  <si>
    <t>ESPETÁCULO INFANTIL  CONTA PARA MIM (CONTAÇÃO ENCENADA DE HISTÓRIAS E LENDAS DO FOLCLORE PERNAMBUCANO PARA CRIANÇAS DA EDUCAÇÃO INFANTIL E ENSINO FUNDAMENTAL I PÚBLICOS)</t>
  </si>
  <si>
    <t>xxx.501.224-xx</t>
  </si>
  <si>
    <t>MACHADOS</t>
  </si>
  <si>
    <t>on-746925077</t>
  </si>
  <si>
    <t>GABRIELA PIMENTEL DE ARAÚJO</t>
  </si>
  <si>
    <t>EXPURGO</t>
  </si>
  <si>
    <t>xxx.356.534-xx</t>
  </si>
  <si>
    <t>on-1777540395</t>
  </si>
  <si>
    <t>RENY SILVA</t>
  </si>
  <si>
    <t>A ÁRVORE DE SANTO ANTÔNIO</t>
  </si>
  <si>
    <t>xxx.186.864-xx</t>
  </si>
  <si>
    <t>on-29975782</t>
  </si>
  <si>
    <t>WAGNER LEAL</t>
  </si>
  <si>
    <t>MATEMÁTICA DO VERSO</t>
  </si>
  <si>
    <t>xxx.775.784-xx</t>
  </si>
  <si>
    <t>MARAIAL</t>
  </si>
  <si>
    <t>on-859445972</t>
  </si>
  <si>
    <t>JOTA ALMEIDA</t>
  </si>
  <si>
    <t>REFUGO</t>
  </si>
  <si>
    <t>xxx.003.634-xx</t>
  </si>
  <si>
    <t>on-1480157611</t>
  </si>
  <si>
    <t>CLEITON ORMAN</t>
  </si>
  <si>
    <t>MONTAGEM DO ESPETÁCULO ISMO</t>
  </si>
  <si>
    <t>xxx.895.874-xx</t>
  </si>
  <si>
    <t>on-840266866</t>
  </si>
  <si>
    <t>DAANIEL ARAUJO</t>
  </si>
  <si>
    <t>O LIVRO DAS LENDAS</t>
  </si>
  <si>
    <t>xxx.133.534-xx</t>
  </si>
  <si>
    <t>on-2098086744</t>
  </si>
  <si>
    <t>20.984.077 PHILLIPPI SOUZA DE OLIVEIRA</t>
  </si>
  <si>
    <t>VIOLEIRO BACURAU TRIO: EM CENA</t>
  </si>
  <si>
    <t>20.984.077/0001-50</t>
  </si>
  <si>
    <t>on-513348240</t>
  </si>
  <si>
    <t>LUCIANO MAGNO COSTA TENORIO</t>
  </si>
  <si>
    <t>LUCIANO MAGNO - "POR TRÁS DAS NOTAS"</t>
  </si>
  <si>
    <t>13.262.966/0001-49</t>
  </si>
  <si>
    <t>on-1319584173</t>
  </si>
  <si>
    <t>FABIAN DE QUEIROZ</t>
  </si>
  <si>
    <t>C(R)OMO-SOMOS – VIAGEM PELAS NOSSAS TRADIÇÕES ATRAVÉS DA MAQUIAGEM ARTÍSTICA’</t>
  </si>
  <si>
    <t>xxx.289.304-xx</t>
  </si>
  <si>
    <t>on-303831836</t>
  </si>
  <si>
    <t>CARLOS EDUARDO FILIZOLA FILHO 09696034440</t>
  </si>
  <si>
    <t>MAIS TARDE - ÁLBUM DA BANDA GUMA</t>
  </si>
  <si>
    <t>35.526.598/0001-31</t>
  </si>
  <si>
    <t>on-172841463</t>
  </si>
  <si>
    <t>HUGO MEDEIROS</t>
  </si>
  <si>
    <t>MÚSICA PARA GAVETAS - MIXAGEM, MASTERIZAÇÃO E PUBLICAÇÃO DO PRIMEIRO ÁLBUM SOLO DE HUGO MEDEIROS</t>
  </si>
  <si>
    <t>xxx.003.264-xx</t>
  </si>
  <si>
    <t>on-1220827335</t>
  </si>
  <si>
    <t>NEUDO OLIVEIRA</t>
  </si>
  <si>
    <t>NEUDO OLIVEIRA 20 ANOS CANTANDO HISTÓRIAS</t>
  </si>
  <si>
    <t>xxx.108.804-xx</t>
  </si>
  <si>
    <t>on-1170354278</t>
  </si>
  <si>
    <t>DIOGO MARQUES</t>
  </si>
  <si>
    <t>EXPOSIÇÃO FOTOGRÁFICA "VOANTES DO SERTÃO"</t>
  </si>
  <si>
    <t>xxx.934.734-xx</t>
  </si>
  <si>
    <t>on-1563976433</t>
  </si>
  <si>
    <t>JOSÉ ALDO</t>
  </si>
  <si>
    <t>TODO MARROM QUE O SERTÃO TEM</t>
  </si>
  <si>
    <t>xxx.972.424-xx</t>
  </si>
  <si>
    <t>on-1824345215</t>
  </si>
  <si>
    <t>DANIEL GUIMA</t>
  </si>
  <si>
    <t>XEKER JETI: MANUAL ILUSTRADO DE CONSTRUÇÃO INDÍGENA XUKURU DO ORORUBÁ</t>
  </si>
  <si>
    <t>xxx.804.004-xx</t>
  </si>
  <si>
    <t>on-1316569431</t>
  </si>
  <si>
    <t>JOANATAN RICHARD VIEGAS FERREIRA 02437859411</t>
  </si>
  <si>
    <t>JOANATAN RICHARD - ROCKIN' THIS CRAZY WORLD</t>
  </si>
  <si>
    <t>22.419.286/0001-87</t>
  </si>
  <si>
    <t>on-1394296408</t>
  </si>
  <si>
    <t>MENDX</t>
  </si>
  <si>
    <t>“MOVIMENTO MODA PERIFÉRICA: DESPERTANDO ECONOMIA CRIATIVA COM A IDENTIDADE DA NOSSA COMUNIDADE”</t>
  </si>
  <si>
    <t>xxx.213.164-xx</t>
  </si>
  <si>
    <t>on-917963583</t>
  </si>
  <si>
    <t>33.069.203 CLAUDIA LAUTERER DA SILVA</t>
  </si>
  <si>
    <t>EP SOU TUA - CLÁUDIA LAUTERER</t>
  </si>
  <si>
    <t>33.069.203/0001-93</t>
  </si>
  <si>
    <t>on-811935671</t>
  </si>
  <si>
    <t>ALLYSSON ANACLETO</t>
  </si>
  <si>
    <t>NOSSA HERANÇA, NOSSO FUTURO: ACORDA POVO E O SÃO JOÃO DA COMUNIDADE</t>
  </si>
  <si>
    <t>xxx.565.114-xx</t>
  </si>
  <si>
    <t>on-1180515161</t>
  </si>
  <si>
    <t>MONIQUE RAYANE BEZERRA 07473730436</t>
  </si>
  <si>
    <t>LANÇAMENTO LIVRO FÍSICO - POEMINHA DE PÉS DESCALÇOS</t>
  </si>
  <si>
    <t>20.525.315/0001-60</t>
  </si>
  <si>
    <t>on-1985938496</t>
  </si>
  <si>
    <t>BARBA</t>
  </si>
  <si>
    <t>GRAVAÇÃO E LANÇAMENTO DO EP “PARA OUVIR E BRINCAR”, DA BANDA INFANTIL “LUDICANTO”.</t>
  </si>
  <si>
    <t>xxx.036.124-xx</t>
  </si>
  <si>
    <t>on-1864251118</t>
  </si>
  <si>
    <t>TEUS ARTE</t>
  </si>
  <si>
    <t>DESENHANDO O FUTURO</t>
  </si>
  <si>
    <t>xxx.643.854-xx</t>
  </si>
  <si>
    <t>PALMARES</t>
  </si>
  <si>
    <t>on-1553991729</t>
  </si>
  <si>
    <t>WAY</t>
  </si>
  <si>
    <t>NIDINHO, O ASTRONAUTA</t>
  </si>
  <si>
    <t>xxx.272.184-xx</t>
  </si>
  <si>
    <t>on-1873610988</t>
  </si>
  <si>
    <t>JONAS INACIO DE OLIVEIRA SANTOS</t>
  </si>
  <si>
    <t>MOSTRA DE ARTE DRAG DO SERTÃO DO PAJEÚ</t>
  </si>
  <si>
    <t>xxx.970.424-xx</t>
  </si>
  <si>
    <t>on-1921729636</t>
  </si>
  <si>
    <t>ANATÁLIO TEIXEIRA FILHO</t>
  </si>
  <si>
    <t>ANATÁLIO – VIOLONCCELO SOLO</t>
  </si>
  <si>
    <t>xxx.985.144-xx</t>
  </si>
  <si>
    <t>on-1375293293</t>
  </si>
  <si>
    <t>OLÍVIA MORIM DE MELO</t>
  </si>
  <si>
    <t>IMPRESSÕES SOBRE REVOLTINA</t>
  </si>
  <si>
    <t>xxx.271.634-xx</t>
  </si>
  <si>
    <t>on-1121997614</t>
  </si>
  <si>
    <t>SKAI</t>
  </si>
  <si>
    <t>EXPOSIÇÃO COLETIVA "ENTRE AS ONDAS E AS PAREDES"</t>
  </si>
  <si>
    <t>xxx.087.634-xx</t>
  </si>
  <si>
    <t>on-616063610</t>
  </si>
  <si>
    <t>ELKA ANDRADE</t>
  </si>
  <si>
    <t>ESPETÁCULO PROCESSO ARQUIVADO</t>
  </si>
  <si>
    <t>xxx.641.844-xx</t>
  </si>
  <si>
    <t>on-1140786770</t>
  </si>
  <si>
    <t>LUIZA RABÊLO DE OLIVEIRA XAVIER</t>
  </si>
  <si>
    <t>MODA RESPONSÁVEL</t>
  </si>
  <si>
    <t>xxx.353.874-xx</t>
  </si>
  <si>
    <t>on-837032107</t>
  </si>
  <si>
    <t>ARTISTA DANIEL</t>
  </si>
  <si>
    <t>ARTE NO SOL: OFICINA CRIATIVA DE ARTESANATO CONCEITUAL</t>
  </si>
  <si>
    <t>xxx.775.534-xx</t>
  </si>
  <si>
    <t>on-471092322</t>
  </si>
  <si>
    <t>EDUARDO ROMERO</t>
  </si>
  <si>
    <t>SINFONIA MICROFÔNICA CAMPO GRAVIDADE</t>
  </si>
  <si>
    <t>xxx.472.934-xx</t>
  </si>
  <si>
    <t>on-1731221549</t>
  </si>
  <si>
    <t>EMERSON SILVA</t>
  </si>
  <si>
    <t>EP FIM DO MUNDO</t>
  </si>
  <si>
    <t>xxx.334.894-xx</t>
  </si>
  <si>
    <t>on-1929147582</t>
  </si>
  <si>
    <t>CARLOS SILVA</t>
  </si>
  <si>
    <t>DOBRANDO A MADEIRA NO RITMO DO FREVO</t>
  </si>
  <si>
    <t>xxx.558.854-xx</t>
  </si>
  <si>
    <t>on-778702885</t>
  </si>
  <si>
    <t>PAULO SÉRGIO ALBUQUERQUE DE MELLO</t>
  </si>
  <si>
    <t>GRAVAÇÃO DE ÁUDIO E O VÍDEO CLIPE DO PRIMEIRO SINGLE SOLO DO COMPOSITOR, PRODUTOR MUSICAL E ARRANJADOR PARRÔ MELLO.</t>
  </si>
  <si>
    <t>21.315.456/0001-10</t>
  </si>
  <si>
    <t>on-1672035537</t>
  </si>
  <si>
    <t>DOUGLAS ALEXANDRE DA SILVA</t>
  </si>
  <si>
    <t>GRAVAÇÃO CD DOUGLAS BONFÁH</t>
  </si>
  <si>
    <t>xxx.252.964-xx</t>
  </si>
  <si>
    <t>on-1058945462</t>
  </si>
  <si>
    <t>CINTHIA MARCELLE</t>
  </si>
  <si>
    <t>DANCE A DOIS EM UMA HISTÓRIA</t>
  </si>
  <si>
    <t>xxx.375.734-xx</t>
  </si>
  <si>
    <t>on-1667000376</t>
  </si>
  <si>
    <t>MIRTY KÁTLHY</t>
  </si>
  <si>
    <t>EXPOSIÇÃO VIRTUAL – MEMÓRIAS E AFETOS DE ORISHA</t>
  </si>
  <si>
    <t>xxx.956.914-xx</t>
  </si>
  <si>
    <t>FOTOGRAFIA</t>
  </si>
  <si>
    <t>on-751644239</t>
  </si>
  <si>
    <t>ALUIZIO FERNANDES DE ANDRADE - EI</t>
  </si>
  <si>
    <t>EXPOSIÇÃO DE PINTURA EM TELAS “ARTE COM POESIA”</t>
  </si>
  <si>
    <t>12.057.320/0001-67</t>
  </si>
  <si>
    <t>on-1794521139</t>
  </si>
  <si>
    <t>LEONILDO ARTESANATO</t>
  </si>
  <si>
    <t>PARTICIPAÇÃO NA FEIRA NACIONAL DE ARTESANATO MÃO DE MINAS</t>
  </si>
  <si>
    <t>xxx.641.614-xx</t>
  </si>
  <si>
    <t>on-1804951063</t>
  </si>
  <si>
    <t>GUSTAVO MOREIRA</t>
  </si>
  <si>
    <t>ESPETÁCULO " A FARSA DO ADVOGADO PATHELIN"</t>
  </si>
  <si>
    <t>xxx.079.554-xx</t>
  </si>
  <si>
    <t>on-936210845</t>
  </si>
  <si>
    <t>48.407.653 GEIBSON EMANUEL SIMOES NANES DE SIQUEIRA</t>
  </si>
  <si>
    <t>TEATRO DE MIUDEZAS</t>
  </si>
  <si>
    <t>48.407.653/0001-16</t>
  </si>
  <si>
    <t>CANHOTINHO</t>
  </si>
  <si>
    <t>on-1498642711</t>
  </si>
  <si>
    <t>22.509.033 MARCIO FIGUEIREDO DE SÁ LEITÃO</t>
  </si>
  <si>
    <t>RODA E RABISCOS</t>
  </si>
  <si>
    <t>22.509.033/0001-02</t>
  </si>
  <si>
    <t>on-1688940230</t>
  </si>
  <si>
    <t>MAYARA SILVA</t>
  </si>
  <si>
    <t>FREVEIRANTES</t>
  </si>
  <si>
    <t>xxx.118.874-xx</t>
  </si>
  <si>
    <t>on-2093240112</t>
  </si>
  <si>
    <t>DIOGO HONORATO</t>
  </si>
  <si>
    <t>EP. "SEM MEDO" - DII HONNORO</t>
  </si>
  <si>
    <t>xxx.007.984-xx</t>
  </si>
  <si>
    <t>on-1306948607</t>
  </si>
  <si>
    <t>VALDECK FARIAS</t>
  </si>
  <si>
    <t>DANÇANDO PELO NORDESTE, COM VALDECK FARIAS</t>
  </si>
  <si>
    <t>xxx.188.344-xx</t>
  </si>
  <si>
    <t>on-542118962</t>
  </si>
  <si>
    <t>ERONILDO BARBOSA</t>
  </si>
  <si>
    <t>SEMENTES - ESPETÁCULO TEATRAL RURAL</t>
  </si>
  <si>
    <t>xxx.692.954-xx</t>
  </si>
  <si>
    <t>on-642254399</t>
  </si>
  <si>
    <t>SANDRA LIRA</t>
  </si>
  <si>
    <t>OFICINA: A CIRANDA DAS SACOLAS PLÁSTICAS</t>
  </si>
  <si>
    <t>xxx.355.194-xx</t>
  </si>
  <si>
    <t>on-64031798</t>
  </si>
  <si>
    <t>DIDIL CABRAL</t>
  </si>
  <si>
    <t>CAVALGADA CULTURAL EM TRIGUEIROS</t>
  </si>
  <si>
    <t>xxx.066.384-xx</t>
  </si>
  <si>
    <t>on-2850665</t>
  </si>
  <si>
    <t>DÉBORA MOURA</t>
  </si>
  <si>
    <t>GRAVAÇÃO DO SINGLE MAIS OU MENOS</t>
  </si>
  <si>
    <t>xxx.595.764-xx</t>
  </si>
  <si>
    <t>on-2074434520</t>
  </si>
  <si>
    <t>SANTHIAGO NEVES</t>
  </si>
  <si>
    <t>CANTANDO EM PERNAMBUQUÊS</t>
  </si>
  <si>
    <t>xxx.897.364-xx</t>
  </si>
  <si>
    <t>on-1419669219</t>
  </si>
  <si>
    <t>CHARLES DOUGLAS MARTINS</t>
  </si>
  <si>
    <t>MUSEU DE BOLSO - SÉRIE PERFORMANCES</t>
  </si>
  <si>
    <t>xxx.982.284-xx</t>
  </si>
  <si>
    <t>on-410789055</t>
  </si>
  <si>
    <t>SAM NÓBREGA</t>
  </si>
  <si>
    <t>SHOW PONTA DE DOIS LADOS</t>
  </si>
  <si>
    <t>xxx.108.224-xx</t>
  </si>
  <si>
    <t>on-1913288804</t>
  </si>
  <si>
    <t>GREGÓRIO SOUZA DE LIMA</t>
  </si>
  <si>
    <t>ABARIKÁ - A FESTA DOS TAMBORES</t>
  </si>
  <si>
    <t>42.796.671/0001-50</t>
  </si>
  <si>
    <t>on-174205023</t>
  </si>
  <si>
    <t>ERIC VALENCA 05112369485</t>
  </si>
  <si>
    <t>APARECIDA</t>
  </si>
  <si>
    <t>48.205.609/0001-23</t>
  </si>
  <si>
    <t>on-451826826</t>
  </si>
  <si>
    <t>HENRIQUE GOMES VIDEOMAKER</t>
  </si>
  <si>
    <t>MEMÓRIA GRÁFICA DE JUREMA</t>
  </si>
  <si>
    <t>xxx.161.684-xx</t>
  </si>
  <si>
    <t>on-931156405</t>
  </si>
  <si>
    <t>LUCAS CRASTO</t>
  </si>
  <si>
    <t>GRAVAÇÃO DISCO SALA DE ESTA</t>
  </si>
  <si>
    <t>xxx.256.324-xx</t>
  </si>
  <si>
    <t>on-1828011269</t>
  </si>
  <si>
    <t>MAR-ILIA</t>
  </si>
  <si>
    <t>ÁLBUM MUSICAL DE LADAINHAS ANGOLEIRAS DO GRUPO NGOLO NGUZU</t>
  </si>
  <si>
    <t>xxx.977.624-xx</t>
  </si>
  <si>
    <t>on-1375145934</t>
  </si>
  <si>
    <t>JOEL VOICE</t>
  </si>
  <si>
    <t>RAÍZES SONORAS DE PERNAMBUCO: REVIVENDO TESOUROS MUSICAIS</t>
  </si>
  <si>
    <t>xxx.469.534-xx</t>
  </si>
  <si>
    <t>on-740255022</t>
  </si>
  <si>
    <t>45.370.943 JOSE HENRIQUE LEITE DA SILVA</t>
  </si>
  <si>
    <t>LOJINHA ARTEFOLIA</t>
  </si>
  <si>
    <t>45.370.943/0001-44</t>
  </si>
  <si>
    <t>on-1095781084</t>
  </si>
  <si>
    <t>ANTÔNIO PERAZZO</t>
  </si>
  <si>
    <t>AS AVENTURAS DE IURI &amp; UDI (LIVRO DIGITAL)</t>
  </si>
  <si>
    <t>xxx.416.994-xx</t>
  </si>
  <si>
    <t>on-1342516003</t>
  </si>
  <si>
    <t>MARIA GUERRA</t>
  </si>
  <si>
    <t>XIRÊ</t>
  </si>
  <si>
    <t>xxx.676.454-xx</t>
  </si>
  <si>
    <t>on-1862735999</t>
  </si>
  <si>
    <t>FELIPE SILVA GONZAGA 06716252509</t>
  </si>
  <si>
    <t>BABALAFAS DÉBUT</t>
  </si>
  <si>
    <t>35.296.768/0001-39</t>
  </si>
  <si>
    <t>on-1793745435</t>
  </si>
  <si>
    <t>OBERDAN RODRIGUES DE OLIVEIRA</t>
  </si>
  <si>
    <t>MEMORIAS FEMININAS DO NOSSO PAÍS.</t>
  </si>
  <si>
    <t>xxx.844.654-xx</t>
  </si>
  <si>
    <t>on-1316956416</t>
  </si>
  <si>
    <t>RODOLFO AURELIANO</t>
  </si>
  <si>
    <t>70 ANOS DE RODOLFO AURELIANO</t>
  </si>
  <si>
    <t>xxx.411.724-xx</t>
  </si>
  <si>
    <t>on-1360212979</t>
  </si>
  <si>
    <t>GERALDO JOSE BRITO MAIA 38842335487</t>
  </si>
  <si>
    <t>MINHA HISTÓRIA SOU EU</t>
  </si>
  <si>
    <t>24.472.387/0001-47</t>
  </si>
  <si>
    <t>on-1121060775</t>
  </si>
  <si>
    <t>SAVIO MARCELO LEMOS DE ALMEIDA FILHO 07409452463</t>
  </si>
  <si>
    <t>SINGLE CANA QUEIMADA DE DESEJOS</t>
  </si>
  <si>
    <t>48.513.340/0001-42</t>
  </si>
  <si>
    <t>on-292160933</t>
  </si>
  <si>
    <t>ANDRÉ CHAVES</t>
  </si>
  <si>
    <t>CIRCULAÇÃO ÓPERA D’ÁGUA - SERTÃO</t>
  </si>
  <si>
    <t>xxx.152.584-xx</t>
  </si>
  <si>
    <t>on-1485442058</t>
  </si>
  <si>
    <t>19.112.375 PEDRO TOSCANO DE BRITO NETO</t>
  </si>
  <si>
    <t>COMA - UMA RADIOESPETÁCULO ACESSÍVEL</t>
  </si>
  <si>
    <t>19.112.375/0001-71</t>
  </si>
  <si>
    <t>on-1552314497</t>
  </si>
  <si>
    <t>CHICO LACERDA</t>
  </si>
  <si>
    <t>PUBLICAÇÃO DO LIVRO EM QUADRINHOS "FIM DE TARDE"</t>
  </si>
  <si>
    <t>xxx.023.844-xx</t>
  </si>
  <si>
    <t>on-94592102</t>
  </si>
  <si>
    <t>RODRIGO MORCEGO</t>
  </si>
  <si>
    <t>"HARMONIAS REVELADAS: A JORNADA MUSICAL DE RODRIGO MORCEGO"</t>
  </si>
  <si>
    <t>xxx.167.334-xx</t>
  </si>
  <si>
    <t>on-231107438</t>
  </si>
  <si>
    <t>FREDERICO DE ARRUDA SANTOS</t>
  </si>
  <si>
    <t>EP HOLÍSTICA BRASILEIRA - LANÇAMENTO DIGITAL</t>
  </si>
  <si>
    <t>22.809.027/0001-62</t>
  </si>
  <si>
    <t>on-744961991</t>
  </si>
  <si>
    <t>VIIKA</t>
  </si>
  <si>
    <t>GALERIA DE ESQUINA</t>
  </si>
  <si>
    <t>xxx.429.374-xx</t>
  </si>
  <si>
    <t>on-826047197</t>
  </si>
  <si>
    <t>RAQUEL MELO PRODUÇÕES E EVENTOS LTDA</t>
  </si>
  <si>
    <t>CONCURSO MISS PÉROLADA VÁRZEA  (FESTIVAL DE VERÃO DA VÁRZEA - EDIÇÃO ARTES INTEGRADAS)</t>
  </si>
  <si>
    <t>32.084.419/0001-65</t>
  </si>
  <si>
    <t>on-947138382</t>
  </si>
  <si>
    <t>TERESA CRISTINA</t>
  </si>
  <si>
    <t>ÁLBUM INFANTIL DE TERESA CRISTINA: "SONS DO SERTÃO"</t>
  </si>
  <si>
    <t>xxx.733.094-xx</t>
  </si>
  <si>
    <t>on-1099632898</t>
  </si>
  <si>
    <t>BRENDA LIMA</t>
  </si>
  <si>
    <t>UM FOCO SOBRE A PRÁTICA: TÉCNICA EM TEATRO</t>
  </si>
  <si>
    <t>xxx.030.024-xx</t>
  </si>
  <si>
    <t>on-1157522181</t>
  </si>
  <si>
    <t>THAISA AMARAL ESPINDOLA DE MENESES 058.380.904-99</t>
  </si>
  <si>
    <t>SOBRECARGA: PESQUISA SOBRE O COTIDIANO FEMININO</t>
  </si>
  <si>
    <t>48.685.524/0001-90</t>
  </si>
  <si>
    <t>on-418084868</t>
  </si>
  <si>
    <t>NAILSON VIEIRA DE ANDRADE SILVA</t>
  </si>
  <si>
    <t>NAILSON VIEIRA NA ESCOLA DE MÚSICA</t>
  </si>
  <si>
    <t>40.349.081/0001-54</t>
  </si>
  <si>
    <t>on-362624349</t>
  </si>
  <si>
    <t>ANINHA BARBOSA</t>
  </si>
  <si>
    <t>VIRADA CULTURAL JUREMA SAÚDE E CORPO INTEGRAL.</t>
  </si>
  <si>
    <t>xxx.674.634-xx</t>
  </si>
  <si>
    <t>on-360599962</t>
  </si>
  <si>
    <t>ANDRIELLY ALEXANDRA DE LIMA MARTINS DA SILVA</t>
  </si>
  <si>
    <t>UNDERGROUND NATIVA 4</t>
  </si>
  <si>
    <t>xxx.573.694-xx</t>
  </si>
  <si>
    <t>on-1853706400</t>
  </si>
  <si>
    <t>MANU MONTEIRO</t>
  </si>
  <si>
    <t>PUBLICAÇÃO DO E-BOOK "RIOS QUE ATRAVESSAVESSAM MEU CORPO PRETO"</t>
  </si>
  <si>
    <t>xxx.186.784-xx</t>
  </si>
  <si>
    <t>on-261058252</t>
  </si>
  <si>
    <t>AMANDA MATIAS</t>
  </si>
  <si>
    <t>VIVÊNCIA BOTÂNICA: PRENSAGEM, DESIDRATAÇÃO E COLAGEM</t>
  </si>
  <si>
    <t>xxx.686.784-xx</t>
  </si>
  <si>
    <t>on-1974731275</t>
  </si>
  <si>
    <t>SARA YASMIM</t>
  </si>
  <si>
    <t>A NOIVA - UM ESPETÁCULO DE ARREPIAR</t>
  </si>
  <si>
    <t>xxx.102.044-xx</t>
  </si>
  <si>
    <t>on-250241726</t>
  </si>
  <si>
    <t>ROGERIA DERA</t>
  </si>
  <si>
    <t>ROGERIA DERA-SEU REPERTÓRIO</t>
  </si>
  <si>
    <t>xxx.457.484-xx</t>
  </si>
  <si>
    <t>on-761162032</t>
  </si>
  <si>
    <t>LENIVALDO JOSE ROSAL DE BARROS 01446361403</t>
  </si>
  <si>
    <t>OFICINA DE TÉCNICA DE ÁUDIO EM ESPETÁCULOS E SHOW</t>
  </si>
  <si>
    <t>23.507.584/0001-91</t>
  </si>
  <si>
    <t>on-1610959026</t>
  </si>
  <si>
    <t>LEONALDO ARTESANATO</t>
  </si>
  <si>
    <t>PARTICIPAÇÃO NA FENEARTE MAIOR FEIRA INTERNACIONAL DE ARTESANATO</t>
  </si>
  <si>
    <t>xxx.931.814-xx</t>
  </si>
  <si>
    <t>on-860183165</t>
  </si>
  <si>
    <t>CONRADO FALBO</t>
  </si>
  <si>
    <t>TATEANDO RISCOS: “DESENHO COMO MOVIMENTO” PARA PESSOAS CEGAS</t>
  </si>
  <si>
    <t>xxx.548.644-xx</t>
  </si>
  <si>
    <t>on-131691158</t>
  </si>
  <si>
    <t>RODRIGO ASFORA</t>
  </si>
  <si>
    <t>PASSOS DE FREI CANECA - O HOMEM DA REVOLUÇÃO</t>
  </si>
  <si>
    <t>xxx.044.114-xx</t>
  </si>
  <si>
    <t>on-2080711149</t>
  </si>
  <si>
    <t>MIGUEL ADELIO MARINHO PATRIOTA DO NASCIMENTO 07851929482</t>
  </si>
  <si>
    <t>VIAGEM MINHA - GRAVAÇÃO DO SINGLE E LANÇAMENTO</t>
  </si>
  <si>
    <t>46.089.003/0001-44</t>
  </si>
  <si>
    <t>on-1854891659</t>
  </si>
  <si>
    <t>PEDRO CARVALHO</t>
  </si>
  <si>
    <t>TEU MISTÉRIO DE MIM</t>
  </si>
  <si>
    <t>xxx.234.104-xx</t>
  </si>
  <si>
    <t>on-492524029</t>
  </si>
  <si>
    <t>PEDRO HOLANDA</t>
  </si>
  <si>
    <t>TRANSTORNO</t>
  </si>
  <si>
    <t>xxx.649.834-xx</t>
  </si>
  <si>
    <t>on-1742031328</t>
  </si>
  <si>
    <t>VINÍCIUS MARÇAL</t>
  </si>
  <si>
    <t>GRAVAÇÃO E LANÇAMENTO DO ÁLBUM “NÃO ABRO MÃO DO MEU CARNAVAL”, DA BANDA HÓSPEDES DA RUA ROSA.</t>
  </si>
  <si>
    <t>xxx.926.804-xx</t>
  </si>
  <si>
    <t>on-918841949</t>
  </si>
  <si>
    <t>DAYANE DIOGO</t>
  </si>
  <si>
    <t>IARA: GUARDIÃ DO SÃO FRANCISCO</t>
  </si>
  <si>
    <t>xxx.002.893-xx</t>
  </si>
  <si>
    <t>on-392784174</t>
  </si>
  <si>
    <t>ALDELINE SILVA</t>
  </si>
  <si>
    <t>A BONECA LILI E O BAZAR DOS SONHOS</t>
  </si>
  <si>
    <t>xxx.081.074-xx</t>
  </si>
  <si>
    <t>on-74009955</t>
  </si>
  <si>
    <t>JHONATA ANTONIO</t>
  </si>
  <si>
    <t>PRODUÇÃO DO LIVRO "CONTOS POPULARES AGRESTINOS"</t>
  </si>
  <si>
    <t>xxx.384.974-xx</t>
  </si>
  <si>
    <t>on-680281847</t>
  </si>
  <si>
    <t>HELDER ARAUJO</t>
  </si>
  <si>
    <t>METAL ARTIFICIAL</t>
  </si>
  <si>
    <t>xxx.345.294-xx</t>
  </si>
  <si>
    <t>on-1330802250</t>
  </si>
  <si>
    <t>MARIA CLARA ALCANTARA OLIVEIRA</t>
  </si>
  <si>
    <t>LIVROS E ETC</t>
  </si>
  <si>
    <t>xxx.579.544-xx</t>
  </si>
  <si>
    <t>on-450058436</t>
  </si>
  <si>
    <t>MARCYA SOUSA</t>
  </si>
  <si>
    <t>ESPETÁCULO AS AVENTURAS DA FADA MILI E O PÁSSARO VIAJANTE</t>
  </si>
  <si>
    <t>xxx.995.634-xx</t>
  </si>
  <si>
    <t>on-330847033</t>
  </si>
  <si>
    <t>MÔNICA HOLANDA CAVALCANTI</t>
  </si>
  <si>
    <t>SONS E TROCADILHOS</t>
  </si>
  <si>
    <t>xxx.334.784-xx</t>
  </si>
  <si>
    <t>on-907088950</t>
  </si>
  <si>
    <t>NIKA DE OLIVEIRA</t>
  </si>
  <si>
    <t>AULA ESPETÁCULO TEAMU E CIA TEATRO MUSTARDINHA E COMPANHIA</t>
  </si>
  <si>
    <t>xxx.650.544-xx</t>
  </si>
  <si>
    <t>on-1434081223</t>
  </si>
  <si>
    <t>ROBERTO LINS</t>
  </si>
  <si>
    <t>TEMPESTADE DA PAIXÃO</t>
  </si>
  <si>
    <t>xxx.298.674-xx</t>
  </si>
  <si>
    <t>on-378499198</t>
  </si>
  <si>
    <t>TAGORE</t>
  </si>
  <si>
    <t>GRAVAÇÃO DO DISCO DO ARTISTA TAGORE "BARRA DE JANGADA"</t>
  </si>
  <si>
    <t>xxx.729.654-xx</t>
  </si>
  <si>
    <t>on-2071998725</t>
  </si>
  <si>
    <t>BRUCE ARTES</t>
  </si>
  <si>
    <t>AS CORES DE PERNAMBUCO</t>
  </si>
  <si>
    <t>xxx.045.974-xx</t>
  </si>
  <si>
    <t>on-782702339</t>
  </si>
  <si>
    <t>SANDRO ROGERIO DE SOUZA ALVES 53154886400</t>
  </si>
  <si>
    <t>RUA</t>
  </si>
  <si>
    <t>22.361.761/0001-01</t>
  </si>
  <si>
    <t>on-1969231950</t>
  </si>
  <si>
    <t>JUBA</t>
  </si>
  <si>
    <t>"FRERVERÁ".</t>
  </si>
  <si>
    <t>xxx.214.227-xx</t>
  </si>
  <si>
    <t>on-2064011790</t>
  </si>
  <si>
    <t>LEIDSON FERRAZ</t>
  </si>
  <si>
    <t>PORTAL DA CENA – ACERVO LEIDSON FERRAZ</t>
  </si>
  <si>
    <t>xxx.779.574-xx</t>
  </si>
  <si>
    <t>on-1270970965</t>
  </si>
  <si>
    <t>FELIPE FREITAS</t>
  </si>
  <si>
    <t>IRMANDADE TRIBUTO</t>
  </si>
  <si>
    <t>xxx.494.144-xx</t>
  </si>
  <si>
    <t>on-2078542041</t>
  </si>
  <si>
    <t>24.957.023 CARLOS EDUARDO PONTES FERRAZ</t>
  </si>
  <si>
    <t>MAPA DAS ILHAS</t>
  </si>
  <si>
    <t>24.957.023/0001-57</t>
  </si>
  <si>
    <t>on-535064785</t>
  </si>
  <si>
    <t>DAYSE ROSA</t>
  </si>
  <si>
    <t>SINGLE MÃE SOLO</t>
  </si>
  <si>
    <t>xxx.235.524-xx</t>
  </si>
  <si>
    <t>on-1642731063</t>
  </si>
  <si>
    <t>JAILSON MELO ARAUJO</t>
  </si>
  <si>
    <t>EP CASTARRARA</t>
  </si>
  <si>
    <t>14.205.144/0001-99</t>
  </si>
  <si>
    <t>on-1419317019</t>
  </si>
  <si>
    <t>M DE S SANTOS - PRODUCAO MUSICAL</t>
  </si>
  <si>
    <t>RETRATOS DO ALTO JOSÉ DO PINHO: VIDA, CULTURAS E ROTINA</t>
  </si>
  <si>
    <t>13.063.459/0001-86</t>
  </si>
  <si>
    <t>on-1284594088</t>
  </si>
  <si>
    <t>VALLÉRIA SANTOS</t>
  </si>
  <si>
    <t>GRAVAÇÃO DO EP "ESTAÇÕES"</t>
  </si>
  <si>
    <t>xxx.811.524-xx</t>
  </si>
  <si>
    <t>on-1374558614</t>
  </si>
  <si>
    <t>JOSÉ LIRA</t>
  </si>
  <si>
    <t>60 + CULTURA</t>
  </si>
  <si>
    <t>xxx.716.384-xx</t>
  </si>
  <si>
    <t>on-1213218412</t>
  </si>
  <si>
    <t>GLAUCIO RAMOS</t>
  </si>
  <si>
    <t>LEITURA NA ESQUINA</t>
  </si>
  <si>
    <t>xxx.925.774-xx</t>
  </si>
  <si>
    <t>on-1663461283</t>
  </si>
  <si>
    <t>TEATRO POPULAR DE ARTE</t>
  </si>
  <si>
    <t>OFICINA DE INICIAÇÃO AO TEATRO POPULAR DE ARTE</t>
  </si>
  <si>
    <t>11.914.455/0001-39</t>
  </si>
  <si>
    <t>on-373587469</t>
  </si>
  <si>
    <t>ANGELO GUIMARÃES MONGIOVI 04198048460</t>
  </si>
  <si>
    <t>BOA VISTA JAZZ RECORDS - PRODUÇÃO 2023</t>
  </si>
  <si>
    <t>35.349.416/0001-02</t>
  </si>
  <si>
    <t>on-179062917</t>
  </si>
  <si>
    <t>14.818.654 FELIPE JOSE MENDONCA FERREIRA</t>
  </si>
  <si>
    <t>REVISTA DA CIDADE REVISITADA</t>
  </si>
  <si>
    <t>14.818.654/0001-31</t>
  </si>
  <si>
    <t>on-1274640299</t>
  </si>
  <si>
    <t>AMERICO AMORIM</t>
  </si>
  <si>
    <t>A PROFESSORA ARTIFICIAL: LITERATURA POTENCIALIZANDO CONEXÕES FUTURÍSTICAS ENTRE IA, EDUCAÇÃO E A RESILIÊNCIA PERNAMBUCANA</t>
  </si>
  <si>
    <t>xxx.120.174-xx</t>
  </si>
  <si>
    <t>on-450102249</t>
  </si>
  <si>
    <t>SÉRGIO DE SÁ</t>
  </si>
  <si>
    <t>PROJETO DE MAPEAMENTO CULTURA ATIVA</t>
  </si>
  <si>
    <t>xxx.850.264-xx</t>
  </si>
  <si>
    <t>on-665125565</t>
  </si>
  <si>
    <t>LUCAS FERRAZ</t>
  </si>
  <si>
    <t>EP DE ANDADA POR LUCAS FERRAZ</t>
  </si>
  <si>
    <t>xxx.840.074-xx</t>
  </si>
  <si>
    <t>on-624325374</t>
  </si>
  <si>
    <t>PAULO DA HORA</t>
  </si>
  <si>
    <t>O BOM DO CARNAVAL</t>
  </si>
  <si>
    <t>xxx.882.144-xx</t>
  </si>
  <si>
    <t>on-138744828</t>
  </si>
  <si>
    <t>JOSÉ GABRIEL BARRETO LIMA</t>
  </si>
  <si>
    <t>CATÁLOGO EXPOSIÇÃO FOTOGRÁFICA: AXÓ DUDÚ</t>
  </si>
  <si>
    <t>xxx.472.374-xx</t>
  </si>
  <si>
    <t>on-1786404166</t>
  </si>
  <si>
    <t>BRUNO FERNANDES</t>
  </si>
  <si>
    <t>RESGATE DE MEMÓRIA: A LUTA E RESISTÊNCIA DE UM POVO SILENCIADO</t>
  </si>
  <si>
    <t>xxx.235.234-xx</t>
  </si>
  <si>
    <t>on-955281962</t>
  </si>
  <si>
    <t>CAMILA OLIVEIRA FITTIPALDI</t>
  </si>
  <si>
    <t>CIDADE PRA QUEM?</t>
  </si>
  <si>
    <t>xxx.040.884-xx</t>
  </si>
  <si>
    <t>on-1173500135</t>
  </si>
  <si>
    <t>ALICE SANTOS</t>
  </si>
  <si>
    <t>PERNAMBUCO HÍBRIDOS SABORES</t>
  </si>
  <si>
    <t>xxx.996.634-xx</t>
  </si>
  <si>
    <t>on-232993505</t>
  </si>
  <si>
    <t>GABRIELA OLIVEIRA SANTOS E SILVA</t>
  </si>
  <si>
    <t>PAISAGENS SONORAS: PRAÇAS E PARQUES</t>
  </si>
  <si>
    <t>xxx.867.004-xx</t>
  </si>
  <si>
    <t>PATRIMÔNIO</t>
  </si>
  <si>
    <t>on-803826085</t>
  </si>
  <si>
    <t>FELTRARIA DINÁ MATOS</t>
  </si>
  <si>
    <t>BORDANDO MINHA HISTÓRIA NO FELTRO COMUNIDADE QUILOMBOLA SERROTE DO GADO BRAVO</t>
  </si>
  <si>
    <t>xxx.662.534-xx</t>
  </si>
  <si>
    <t>SÃO BENTO DO UNA</t>
  </si>
  <si>
    <t>on-1338191287</t>
  </si>
  <si>
    <t>LARISSA MOURA</t>
  </si>
  <si>
    <t>FACES NEGRAS: UMA NOVA ERA.</t>
  </si>
  <si>
    <t>xxx.608.074-xx</t>
  </si>
  <si>
    <t>on-350362444</t>
  </si>
  <si>
    <t>KARLA BATISTA</t>
  </si>
  <si>
    <t>CADÊ A ESTÉTICA AFRO-DIASPÓRICA DE MULHERES EM ESPAÇOS DE ARTE, DESIGN E NOVAS TECNOLOGIAS?</t>
  </si>
  <si>
    <t>xxx.157.094-xx</t>
  </si>
  <si>
    <t>on-416170591</t>
  </si>
  <si>
    <t>SUTRA DA CUNHA SARMENTO</t>
  </si>
  <si>
    <t>BREGA: A DOCE MELODIA DA CULTURA PERNAMBUCANA</t>
  </si>
  <si>
    <t>xxx.445.784-xx</t>
  </si>
  <si>
    <t>on-102442445</t>
  </si>
  <si>
    <t>ANDRÉ FALCÃO</t>
  </si>
  <si>
    <t>MONTAGEM DO ESPETÁCULO INFANTIL DE TEATRO DE BONECOS “O QUE ACONTECEU COM O MAR?” TEXTO INÉDITO</t>
  </si>
  <si>
    <t>xxx.370.044-xx</t>
  </si>
  <si>
    <t>on-393492879</t>
  </si>
  <si>
    <t>ALEXANDRE DE SOUZA BARROS MEI</t>
  </si>
  <si>
    <t>GRAVAÇÃO E LANÇAMENTO DE “TOP - TRANSTORNO OBSESSIVO PERCUSSIVO”, EP DE ALEXANDRE BAROS</t>
  </si>
  <si>
    <t>21.997.693/0001-09</t>
  </si>
  <si>
    <t>on-1176850780</t>
  </si>
  <si>
    <t>PRAÇA-PALHAÇA: TRANSFORMANDO PRAÇAS EM CIRCOS A CÉU ABERTO</t>
  </si>
  <si>
    <t>xxx.522.424-xx</t>
  </si>
  <si>
    <t>on-1232226101</t>
  </si>
  <si>
    <t>MARCELO CAVALCANTE CARDOSO ALVES</t>
  </si>
  <si>
    <t>"CAVALCANTE"</t>
  </si>
  <si>
    <t>25.535.193/0001-06</t>
  </si>
  <si>
    <t>on-1171738801</t>
  </si>
  <si>
    <t>BRUNO ARAUJO</t>
  </si>
  <si>
    <t>A DERROCADA</t>
  </si>
  <si>
    <t>xxx.320.664-xx</t>
  </si>
  <si>
    <t>on-1797221360</t>
  </si>
  <si>
    <t>MONICA FRANCO</t>
  </si>
  <si>
    <t>PUBLICAÇÃO DO MEU E-BOOK - POEMAS DE UMA VIDA</t>
  </si>
  <si>
    <t>xxx.365.794-xx</t>
  </si>
  <si>
    <t>on-342363290</t>
  </si>
  <si>
    <t>THIAGO MEDEIROS</t>
  </si>
  <si>
    <t>FLOR DE UNHA, JASMINEIRO - DO ROSÁRIO AGRESTINENSE</t>
  </si>
  <si>
    <t>xxx.117.894-xx</t>
  </si>
  <si>
    <t>on-2002086987</t>
  </si>
  <si>
    <t>DIVIOL SANFONEIRO</t>
  </si>
  <si>
    <t>EP "FESTANÇA"</t>
  </si>
  <si>
    <t>xxx.819.834-xx</t>
  </si>
  <si>
    <t>on-777932546</t>
  </si>
  <si>
    <t>ADECAM - ASSOCIAÇÃO DE DESENVOLVIMENTO ECONOMICO E CULTURAL DOS ARTESÕES E ARTISTAS DO ALTO DO MOURA.</t>
  </si>
  <si>
    <t>EXPOSIÇÃO NOVOS OLHARES - CULTURA POPULAR ALTO DO MOURA</t>
  </si>
  <si>
    <t>xxx.804.618-xx</t>
  </si>
  <si>
    <t>on-115343902</t>
  </si>
  <si>
    <t>LUISINHO TAVARES</t>
  </si>
  <si>
    <t>MEU BAIRRO É PERNAMBUCO - O SHOW</t>
  </si>
  <si>
    <t>xxx.161.384-xx</t>
  </si>
  <si>
    <t>on-1344492455</t>
  </si>
  <si>
    <t>IVISON SANTOS SILVA</t>
  </si>
  <si>
    <t>SANFONA DE OITO BAIXOS – PRIMEIROS PASSOS</t>
  </si>
  <si>
    <t>36.178.718/0001-10</t>
  </si>
  <si>
    <t>on-1489986835</t>
  </si>
  <si>
    <t>DIEGO SANTOS</t>
  </si>
  <si>
    <t>GRAVAÇÃO E LANÇAMENTO DO ÁLBUM "O MEDO QUE ESTÁ EM MIM", DA “BANDA GONE”.</t>
  </si>
  <si>
    <t>xxx.248.754-xx</t>
  </si>
  <si>
    <t>on-1508989149</t>
  </si>
  <si>
    <t>JAILSON LIMA</t>
  </si>
  <si>
    <t>PEDRAS VÃO ROLAR NA BEIRA DO RIO</t>
  </si>
  <si>
    <t>xxx.103.124-xx</t>
  </si>
  <si>
    <t>on-1288183157</t>
  </si>
  <si>
    <t>EMANUEL ANDRADE</t>
  </si>
  <si>
    <t>ÁLBUM CORAÇÃO DE FOGO</t>
  </si>
  <si>
    <t>xxx.681.884-xx</t>
  </si>
  <si>
    <t>on-364788645</t>
  </si>
  <si>
    <t>49699058000164 MARCOS PHILIPE MENDES DO NASCIMENTO</t>
  </si>
  <si>
    <t>MATO BRILHANTE</t>
  </si>
  <si>
    <t>49.699.058/0001-64</t>
  </si>
  <si>
    <t>on-707209602</t>
  </si>
  <si>
    <t>ASCENDINO GAUDÊNCIO DE QUEIROZ NETO</t>
  </si>
  <si>
    <t>VIVA A VIDA</t>
  </si>
  <si>
    <t>32.189.883/0001-16</t>
  </si>
  <si>
    <t>on-367226088</t>
  </si>
  <si>
    <t>JOSIVAN RODRIGUES</t>
  </si>
  <si>
    <t>O RECIFE DA CIDADE</t>
  </si>
  <si>
    <t>xxx.966.734-xx</t>
  </si>
  <si>
    <t>on-877417880</t>
  </si>
  <si>
    <t>FILIPE GONDIM</t>
  </si>
  <si>
    <t>CATÁLOGO COLETIVO ENCRUZILHADA 10 ANOS: DIÁLOGOS, CAMINHOS E FRESTAS</t>
  </si>
  <si>
    <t>xxx.902.244-xx</t>
  </si>
  <si>
    <t>on-2082363134</t>
  </si>
  <si>
    <t>ROBERTO MOREIRA JUNIOR</t>
  </si>
  <si>
    <t>AÇÃO FOTOGRÁFICA PARA FILME E OUTROS ROTEIROS PARA PESQUISA</t>
  </si>
  <si>
    <t>43.547.178/0001-60</t>
  </si>
  <si>
    <t>on-1781495405</t>
  </si>
  <si>
    <t>THIAGO CORRÊA RAMOS</t>
  </si>
  <si>
    <t>CONCRETO</t>
  </si>
  <si>
    <t>xxx.516.314-xx</t>
  </si>
  <si>
    <t>on-852901827</t>
  </si>
  <si>
    <t>ANTÔNIO MARCOS CORDEIRO ALVES DA SILVA</t>
  </si>
  <si>
    <t>FALADOR PASSA MAL</t>
  </si>
  <si>
    <t>34.964.020/0001-02</t>
  </si>
  <si>
    <t>on-1744453311</t>
  </si>
  <si>
    <t>SIVALDO CHAVES</t>
  </si>
  <si>
    <t>SIVALDO CHAVES- GRAVAÇÃO EP</t>
  </si>
  <si>
    <t>xxx.386.054-xx</t>
  </si>
  <si>
    <t>on-1950946758</t>
  </si>
  <si>
    <t>DÉBORA MANSO</t>
  </si>
  <si>
    <t>SHOW COMEMORATIVO "VIVA CARRANCA"</t>
  </si>
  <si>
    <t>xxx.610.838-xx</t>
  </si>
  <si>
    <t>on-1594916548</t>
  </si>
  <si>
    <t>ARRUANDO PROJETOS E PRODUÇÕES LTDA.</t>
  </si>
  <si>
    <t>CAPIBA E SUA MÚSICA PLURAL</t>
  </si>
  <si>
    <t>18.091.798/0001-90</t>
  </si>
  <si>
    <t>on-161117248</t>
  </si>
  <si>
    <t>CLARICE ALENCAR DOS SANTOS</t>
  </si>
  <si>
    <t>APRENDENDO A PINTAR NO CÉU</t>
  </si>
  <si>
    <t>xxx.575.044-xx</t>
  </si>
  <si>
    <t>on-1178017823</t>
  </si>
  <si>
    <t>ALTAMIR ARAÚJO DE OLIVEIRA</t>
  </si>
  <si>
    <t>VAPOR BARATO - SHOW ACÚSTICO</t>
  </si>
  <si>
    <t>xxx.901.794-xx</t>
  </si>
  <si>
    <t>on-1343777889</t>
  </si>
  <si>
    <t>JEYNINHO SOUZA</t>
  </si>
  <si>
    <t>GRAVAÇÃO 1º ÁLBUM AUTORAL JEYNINHO SOUZA E SHOW DE LANÇAMENTO</t>
  </si>
  <si>
    <t>xxx.214.394-xx</t>
  </si>
  <si>
    <t>on-1761504211</t>
  </si>
  <si>
    <t>MATUTO</t>
  </si>
  <si>
    <t>FORRÓ DO MATUTO  “CELEBRANDO A CULTURA NORDESTINA”</t>
  </si>
  <si>
    <t>xxx.462.484-xx</t>
  </si>
  <si>
    <t>on-463036145</t>
  </si>
  <si>
    <t>PEDRO RAFAEL SANTOS</t>
  </si>
  <si>
    <t>EMENTÁRIO DA LEGISLAÇÃO ESTADUAL DE PERNAMBUCO</t>
  </si>
  <si>
    <t>xxx.513.364-xx</t>
  </si>
  <si>
    <t>on-1125059178</t>
  </si>
  <si>
    <t>RAPHA COSTA</t>
  </si>
  <si>
    <t>SHOW ACÚSTICO RAPHA COSTA</t>
  </si>
  <si>
    <t>xxx.817.364-xx</t>
  </si>
  <si>
    <t>on-923422678</t>
  </si>
  <si>
    <t>OSVALDO BOLINHA</t>
  </si>
  <si>
    <t>ÁLBUNS - MEU BAIRRO É PERNAMBUCO</t>
  </si>
  <si>
    <t>xxx.770.164-xx</t>
  </si>
  <si>
    <t>on-1278237476</t>
  </si>
  <si>
    <t>LIVIA MARIA VERAS FALCAO 51094614491</t>
  </si>
  <si>
    <t>OPÁ EM RODA</t>
  </si>
  <si>
    <t>30.599.792/0001-23</t>
  </si>
  <si>
    <t>on-1875058928</t>
  </si>
  <si>
    <t>LENILDO MARAKAS</t>
  </si>
  <si>
    <t>FORTALECENDO A PISADA DO SAMBA DE COCO: AULAS ESPETÁCULO DE SAMBA DE COCO COM O GRUPO SAMBA DE COCO MARAKAS</t>
  </si>
  <si>
    <t>xxx.691.684-xx</t>
  </si>
  <si>
    <t>on-1296061547</t>
  </si>
  <si>
    <t>DANIEL VICTOR</t>
  </si>
  <si>
    <t>DANIEL VICTOR/TRIO</t>
  </si>
  <si>
    <t>xxx.465.084-xx</t>
  </si>
  <si>
    <t>on-613053133</t>
  </si>
  <si>
    <t>ROZALIA LIMA</t>
  </si>
  <si>
    <t>JESUS, A PAIXÃO SERTANEJA</t>
  </si>
  <si>
    <t>xxx.124.784-xx</t>
  </si>
  <si>
    <t>VERDEJANTE</t>
  </si>
  <si>
    <t>on-1302615086</t>
  </si>
  <si>
    <t>KELINE MACÊDO</t>
  </si>
  <si>
    <t>AINDA RINOCERONTES</t>
  </si>
  <si>
    <t>xxx.464.594-xx</t>
  </si>
  <si>
    <t>on-677013849</t>
  </si>
  <si>
    <t>AGENDA FEIRA CULTURAL</t>
  </si>
  <si>
    <t>PROJETO AGENDA FEIRA CULTURAL</t>
  </si>
  <si>
    <t>xxx.774.984-xx</t>
  </si>
  <si>
    <t>on-511264230</t>
  </si>
  <si>
    <t>LOSTIBA</t>
  </si>
  <si>
    <t>EP LOSTIBA</t>
  </si>
  <si>
    <t>xxx.566.384-xx</t>
  </si>
  <si>
    <t>on-903288815</t>
  </si>
  <si>
    <t>GERAILTON SILVA DE SALES 84810084434</t>
  </si>
  <si>
    <t>A MAQUIAGEM ARTÍSTICA COMO TRAÇO IDENTIFICADOR  DA CULTURA QUEER</t>
  </si>
  <si>
    <t>18.559.503/0001-67</t>
  </si>
  <si>
    <t>on-800875938</t>
  </si>
  <si>
    <t>ROBERTO CRISTIANO</t>
  </si>
  <si>
    <t>"A DANÇA NOS FESTEJOS JUNINOS"</t>
  </si>
  <si>
    <t>xxx.337.864-xx</t>
  </si>
  <si>
    <t>on-1290346610</t>
  </si>
  <si>
    <t>ISMAEL HERLANE GONÇALVES HOLANDA 01851758488</t>
  </si>
  <si>
    <t>(RE) EXISTÊNCIA UMA LEITURA SOBRE O AMADURECER DA POPULAÇÃO LGBTQIAPN+ (40+), SOB A ÓTICA DA FOTOGRAFIA.</t>
  </si>
  <si>
    <t>39.954.327/0001-38</t>
  </si>
  <si>
    <t>on-620453238</t>
  </si>
  <si>
    <t>TIAGO DUQUE MARQUES</t>
  </si>
  <si>
    <t>301 - PROCESSO CRIATIVO</t>
  </si>
  <si>
    <t>xxx.749.444-xx</t>
  </si>
  <si>
    <t>on-1477326916</t>
  </si>
  <si>
    <t>FELIPE JÚNIOR</t>
  </si>
  <si>
    <t>CICLO DE VIVÊNCIAS CRIATIVAS POPULARES</t>
  </si>
  <si>
    <t>xxx.002.474-xx</t>
  </si>
  <si>
    <t>on-1848533772</t>
  </si>
  <si>
    <t>GILMAR TEIXEIRA</t>
  </si>
  <si>
    <t>A PALHAÇARIA NA RUA</t>
  </si>
  <si>
    <t>xxx.886.204-xx</t>
  </si>
  <si>
    <t>on-28127946</t>
  </si>
  <si>
    <t>NAYZA NOSSA TURMA</t>
  </si>
  <si>
    <t>UM SAMBA DIFERENTE</t>
  </si>
  <si>
    <t>xxx.111.974-xx</t>
  </si>
  <si>
    <t>on-944590482</t>
  </si>
  <si>
    <t>TAURINU</t>
  </si>
  <si>
    <t>PODCAST MATA GOIANA - 2024</t>
  </si>
  <si>
    <t>xxx.007.084-xx</t>
  </si>
  <si>
    <t>GOIANA</t>
  </si>
  <si>
    <t>on-544234731</t>
  </si>
  <si>
    <t>MARCONE MASTRONELLY</t>
  </si>
  <si>
    <t>FIGURINOS HEROIS DA NATUREZA</t>
  </si>
  <si>
    <t>xxx.110.324-xx</t>
  </si>
  <si>
    <t>on-1675113065</t>
  </si>
  <si>
    <t>RODRIGO ALVES DA SILVA ME</t>
  </si>
  <si>
    <t>SINGLE "VIDA" - RODRIGUINHO DO ACORDEON</t>
  </si>
  <si>
    <t>16.526.761/0001-11</t>
  </si>
  <si>
    <t>on-284248205</t>
  </si>
  <si>
    <t>ESTER SOARES PEREIRA DE SOUZA</t>
  </si>
  <si>
    <t>COCO DELAS</t>
  </si>
  <si>
    <t>49.119.546/0001-55</t>
  </si>
  <si>
    <t>on-1963621503</t>
  </si>
  <si>
    <t>ROMERO ANDRADE</t>
  </si>
  <si>
    <t>JANELINHA MUSICAL</t>
  </si>
  <si>
    <t>xxx.366.574-xx</t>
  </si>
  <si>
    <t>on-274803693</t>
  </si>
  <si>
    <t>VANESSA CARDOSO</t>
  </si>
  <si>
    <t>CANÇÕES PARA A BOA IDADE</t>
  </si>
  <si>
    <t>xxx.306.144-xx</t>
  </si>
  <si>
    <t>on-864823905</t>
  </si>
  <si>
    <t>EDUARDO FILHO</t>
  </si>
  <si>
    <t>PALHAÇASSANDO</t>
  </si>
  <si>
    <t>xxx.503.314-xx</t>
  </si>
  <si>
    <t>on-611387021</t>
  </si>
  <si>
    <t>GABRIEL GOMES VILA NOVA 70292593430</t>
  </si>
  <si>
    <t>FREVO-CANÇÃO “VOCÊ NÃO MERECE O FREVO”, DE GAEL VILA NOVA</t>
  </si>
  <si>
    <t>45.933.193/0001-71</t>
  </si>
  <si>
    <t>on-48893180</t>
  </si>
  <si>
    <t>JAILSON</t>
  </si>
  <si>
    <t>ZABUMBA VAI À ESCOLA</t>
  </si>
  <si>
    <t>xxx.539.304-xx</t>
  </si>
  <si>
    <t>on-520890728</t>
  </si>
  <si>
    <t>RAPHAEL URBANO</t>
  </si>
  <si>
    <t>PRODUÇÕES: MANUAL DE COMO SOBREVIVER NA ZONA DA MATA</t>
  </si>
  <si>
    <t>xxx.318.524-xx</t>
  </si>
  <si>
    <t>on-990187016</t>
  </si>
  <si>
    <t>TIAGO LUBAMBO</t>
  </si>
  <si>
    <t>MEMÓRIAS EM RUÍNA</t>
  </si>
  <si>
    <t>xxx.617.444-xx</t>
  </si>
  <si>
    <t>on-1921011997</t>
  </si>
  <si>
    <t>FELIPE DA SILVA OLIVEIRA</t>
  </si>
  <si>
    <t>CORES DO ORGULHO: EXPRESSÕES E IDENTIDADES</t>
  </si>
  <si>
    <t>xxx.121.184-xx</t>
  </si>
  <si>
    <t>on-486766721</t>
  </si>
  <si>
    <t>RAQUELLINE LOBO</t>
  </si>
  <si>
    <t>SERTÃO ENCANTADO - UM PASSEIO PELA HISTÓRIA DOS MESTRES FORROZEIROS DE ARCOVERDE</t>
  </si>
  <si>
    <t>xxx.236.284-xx</t>
  </si>
  <si>
    <t>on-1072696937</t>
  </si>
  <si>
    <t>POLLYBIO CORDEIRO</t>
  </si>
  <si>
    <t>MISS E MISTER LAGOA DO OURO</t>
  </si>
  <si>
    <t>xxx.154.154-xx</t>
  </si>
  <si>
    <t>LAGOA DO OURO</t>
  </si>
  <si>
    <t>on-1040857391</t>
  </si>
  <si>
    <t>JOELSON ROGERIO</t>
  </si>
  <si>
    <t>USO DE FLAG, BANDEIRA E AIRBLAD PARA CORPOS COREOGRÁFICOS</t>
  </si>
  <si>
    <t>xxx.726.494-xx</t>
  </si>
  <si>
    <t>on-1213035414</t>
  </si>
  <si>
    <t>THAMIRES MARTINS DA SILVA</t>
  </si>
  <si>
    <t>UMA PINTURA PARA A VIDA</t>
  </si>
  <si>
    <t>xxx.453.534-xx</t>
  </si>
  <si>
    <t>on-387786447</t>
  </si>
  <si>
    <t>DAPHNE FERRÃO</t>
  </si>
  <si>
    <t>PRA OIÁ - CELEBRANDO A ESPIRITUALIDADE DO CANDOMBLÉ</t>
  </si>
  <si>
    <t>xxx.340.384-xx</t>
  </si>
  <si>
    <t>on-73164410</t>
  </si>
  <si>
    <t>SÉRGIO VARELA</t>
  </si>
  <si>
    <t>NATUREZA EM COR</t>
  </si>
  <si>
    <t>xxx.207.174-xx</t>
  </si>
  <si>
    <t>on-198011084</t>
  </si>
  <si>
    <t>ASSOCIAÇÃO CULTURAL AFRO-BRASILEIRA ORÍ</t>
  </si>
  <si>
    <t>YABAS</t>
  </si>
  <si>
    <t>41.971.905/0001-96</t>
  </si>
  <si>
    <t>on-2101423613</t>
  </si>
  <si>
    <t>KIQI</t>
  </si>
  <si>
    <t>MIXTAPE "M.D.M"  DOS ARTISTAS VNIBEATZ,KIQI E LIL REIS, VNIBEATZ EM COLLAB COM A THINK COLLECTION</t>
  </si>
  <si>
    <t>xxx.497.494-xx</t>
  </si>
  <si>
    <t>on-360542286</t>
  </si>
  <si>
    <t>GULHERME OTÁVIO</t>
  </si>
  <si>
    <t>COCO RURAL</t>
  </si>
  <si>
    <t>xxx.774.094-xx</t>
  </si>
  <si>
    <t>on-1834362053</t>
  </si>
  <si>
    <t>LUALL</t>
  </si>
  <si>
    <t>CIRCULAÇÃO DO SHOW LUALL - ACÚSTICO E INTIMISTA</t>
  </si>
  <si>
    <t>on-1605266711</t>
  </si>
  <si>
    <t>LUIZ FABIANO FOTO</t>
  </si>
  <si>
    <t>MEMÓRIAS CULTURAIS</t>
  </si>
  <si>
    <t>xxx.005.644-xx</t>
  </si>
  <si>
    <t>on-1231291192</t>
  </si>
  <si>
    <t>PAULO PONTES</t>
  </si>
  <si>
    <t>EXPOSIÇÃO VIRTUAL CARTAS DE ARAPUCA</t>
  </si>
  <si>
    <t>xxx.402.634-xx</t>
  </si>
  <si>
    <t>on-1725722791</t>
  </si>
  <si>
    <t>RAFAEL MENEZES</t>
  </si>
  <si>
    <t>GRAVAÇÃO E LANÇAMENTO DO ÁLBUM “FEITO PRA DANÇAR”, DA BANDA MASCATES.</t>
  </si>
  <si>
    <t>xxx.416.474-xx</t>
  </si>
  <si>
    <t>on-1967874446</t>
  </si>
  <si>
    <t>CLAUDIO ALBERTO FERRARIO DE CARVALHO FILHO</t>
  </si>
  <si>
    <t>MOSTRA GAMBIARRA NA TELA</t>
  </si>
  <si>
    <t>21.732.543/0001-73</t>
  </si>
  <si>
    <t>on-568941902</t>
  </si>
  <si>
    <t>PEDRO MARTINS VIANA</t>
  </si>
  <si>
    <t>DO BERÇO AO PRATO</t>
  </si>
  <si>
    <t>xxx.331.404-xx</t>
  </si>
  <si>
    <t>on-582626594</t>
  </si>
  <si>
    <t>BERNARDO ARRAES DE ALENCAR VALENCA 09238644403</t>
  </si>
  <si>
    <t>SHOW "BERNA"</t>
  </si>
  <si>
    <t>25.838.054/0001-51</t>
  </si>
  <si>
    <t>on-1039946646</t>
  </si>
  <si>
    <t>OZZI CÂNDIDO</t>
  </si>
  <si>
    <t>PRODUÇÃO E LANÇAMENTO DO LIVRO “NA CORTE TODOS SOMOS BOBOS”.</t>
  </si>
  <si>
    <t>xxx.486.444-xx</t>
  </si>
  <si>
    <t>on-245640021</t>
  </si>
  <si>
    <t>CARLOS LIMA JR.</t>
  </si>
  <si>
    <t>“REVELAR MISTÉRIOS - UM ESTUDO SOBRE O TEMPO EM GOMA BICROMATADA”</t>
  </si>
  <si>
    <t>xxx.921.024-xx</t>
  </si>
  <si>
    <t>on-786697582</t>
  </si>
  <si>
    <t>CASSIO</t>
  </si>
  <si>
    <t>LIVRO: NO VESPEIRO DO CORAÇÃO</t>
  </si>
  <si>
    <t>xxx.457.634-xx</t>
  </si>
  <si>
    <t>on-2014869492</t>
  </si>
  <si>
    <t>STEVENS</t>
  </si>
  <si>
    <t>NA NUVEM SHOW TEATRO ADULTO</t>
  </si>
  <si>
    <t>xxx.065.014-xx</t>
  </si>
  <si>
    <t>on-624834890</t>
  </si>
  <si>
    <t>VINÍCIUS</t>
  </si>
  <si>
    <t>A REVOLTA DOS BICHOS - MONTAGEM DE ESPETÁCULO INFANTIL</t>
  </si>
  <si>
    <t>xxx.141.584-xx</t>
  </si>
  <si>
    <t>on-358550840</t>
  </si>
  <si>
    <t>PIMPINELA POMPONICA. ABELHINHA ABELHUDA.</t>
  </si>
  <si>
    <t>CIRCO NA COMUNIDADE: A ARTE E A EDUCAÇÃO BRINCAM JUNTAS.</t>
  </si>
  <si>
    <t>xxx.225.184-xx</t>
  </si>
  <si>
    <t>on-1316705632</t>
  </si>
  <si>
    <t>TAYNAN EMELLY DA SILVA CHAVES 14047815446</t>
  </si>
  <si>
    <t>RAIZES DA MINHA NAÇÃO</t>
  </si>
  <si>
    <t>39.151.368/0001-96</t>
  </si>
  <si>
    <t>on-1796362177</t>
  </si>
  <si>
    <t>DEMISON</t>
  </si>
  <si>
    <t>O ENSINO DO DESENHO DECOLONIAL</t>
  </si>
  <si>
    <t>xxx.566.014-xx</t>
  </si>
  <si>
    <t>on-1609072091</t>
  </si>
  <si>
    <t>ANDERSON GOMES</t>
  </si>
  <si>
    <t>O REI ESTÁ NU</t>
  </si>
  <si>
    <t>xxx.988.644-xx</t>
  </si>
  <si>
    <t>on-1418034030</t>
  </si>
  <si>
    <t>A DAMA DO BARRO - ANA DAS CARRANCAS 100 ANOS</t>
  </si>
  <si>
    <t>xxx.846.344-xx</t>
  </si>
  <si>
    <t>on-21387985</t>
  </si>
  <si>
    <t>KANANDA PX</t>
  </si>
  <si>
    <t>ESCAMA FESTIVAL - 4º EDIÇÃO</t>
  </si>
  <si>
    <t>xxx.938.844-xx</t>
  </si>
  <si>
    <t>on-1614160045</t>
  </si>
  <si>
    <t>PAUL MAGIC</t>
  </si>
  <si>
    <t>MÁGICA PARA TODOS: ENCANTANDO A DIVERSIDADE</t>
  </si>
  <si>
    <t>xxx.985.584-xx</t>
  </si>
  <si>
    <t>on-2122273787</t>
  </si>
  <si>
    <t>PINKY</t>
  </si>
  <si>
    <t>CARMEM MIRANDA DA GUANABARA AO CAPIBARIBE</t>
  </si>
  <si>
    <t>xxx.293.014-xx</t>
  </si>
  <si>
    <t>on-452426010</t>
  </si>
  <si>
    <t>MARIA JOSÉ DE PAULA RAMOS</t>
  </si>
  <si>
    <t>ENCONTRO DE ARTE E CULTURA NORDESTINA</t>
  </si>
  <si>
    <t>44.337.235/0001-49</t>
  </si>
  <si>
    <t>on-381632051</t>
  </si>
  <si>
    <t>VÁRZEA EM TRÂNSITO: UMA INVESTIGAÇÃO EM TEATRO CARTOGRÁFICO</t>
  </si>
  <si>
    <t>xxx.316.058-xx</t>
  </si>
  <si>
    <t>on-883444962</t>
  </si>
  <si>
    <t>GUILHERME LAUREANO COELHO DE MOURA 83612742434</t>
  </si>
  <si>
    <t>RADAR FUNCULTURA DA MÚSICA PERNAMBUCO: CENTRAL DE DADOS E ACOMPANHAMENTO</t>
  </si>
  <si>
    <t>35.384.454/0001-98</t>
  </si>
  <si>
    <t>on-1322217138</t>
  </si>
  <si>
    <t>DINHO BARBOSA</t>
  </si>
  <si>
    <t>SER TÃO SERTÃO NORDESTINO</t>
  </si>
  <si>
    <t>xxx.183.034-xx</t>
  </si>
  <si>
    <t>FREI MIGUELINHO</t>
  </si>
  <si>
    <t>on-1474198322</t>
  </si>
  <si>
    <t>JOAO IZIDIO</t>
  </si>
  <si>
    <t>SALA DE MAQUINAS</t>
  </si>
  <si>
    <t>xxx.968.444-xx</t>
  </si>
  <si>
    <t>on-377428026</t>
  </si>
  <si>
    <t>TONINHO AMORIM</t>
  </si>
  <si>
    <t>CIRCUITO METROPOLITANO DE QUADIRLHAS</t>
  </si>
  <si>
    <t>xxx.011.654-xx</t>
  </si>
  <si>
    <t>on-434337373</t>
  </si>
  <si>
    <t>JORGE ROBERTO DA SILVA WANDERLEY</t>
  </si>
  <si>
    <t>FEIRA HÍBRIDA DE EDUCAÇÃO DO ARTESANATO NAS ESCOLAS (CAMARAGIBE)</t>
  </si>
  <si>
    <t>36.700.257/0001-01</t>
  </si>
  <si>
    <t>on-409221051</t>
  </si>
  <si>
    <t>HBLYNDA MORAIS</t>
  </si>
  <si>
    <t>EM TRANSITO</t>
  </si>
  <si>
    <t>xxx.297.964-xx</t>
  </si>
  <si>
    <t>on-1410949265</t>
  </si>
  <si>
    <t>SHEYLA ARTESÃ</t>
  </si>
  <si>
    <t>ARTE EM TRANSFORMAÇÃO: DA TERRA AO CORAÇÃO</t>
  </si>
  <si>
    <t>xxx.003.094-xx</t>
  </si>
  <si>
    <t>on-99834282</t>
  </si>
  <si>
    <t>NINA PERNAMBUCO</t>
  </si>
  <si>
    <t>PROJETO: DANÇAS POPULARES</t>
  </si>
  <si>
    <t>xxx.315.894-xx</t>
  </si>
  <si>
    <t>on-1797592531</t>
  </si>
  <si>
    <t>GIIH FERREZ</t>
  </si>
  <si>
    <t>PROJETO DE REVITALIZAÇÃO DA CULTURA DO FREVO EM MEIO AS COMUNIDADES</t>
  </si>
  <si>
    <t>xxx.587.894-xx</t>
  </si>
  <si>
    <t>on-995247663</t>
  </si>
  <si>
    <t>CIA. ARTÍSTICA AVANI LOPES</t>
  </si>
  <si>
    <t>QUERIDA GINA</t>
  </si>
  <si>
    <t>xxx.842.614-xx</t>
  </si>
  <si>
    <t>on-1946034415</t>
  </si>
  <si>
    <t>JANDUÍ</t>
  </si>
  <si>
    <t>TERRA BRASIL</t>
  </si>
  <si>
    <t>xxx.115.434-xx</t>
  </si>
  <si>
    <t>on-956310256</t>
  </si>
  <si>
    <t>LEO DUTRA</t>
  </si>
  <si>
    <t>GUITARRA PERNAMBUCANA</t>
  </si>
  <si>
    <t>xxx.702.554-xx</t>
  </si>
  <si>
    <t>on-2097638666</t>
  </si>
  <si>
    <t>AMBER NOX</t>
  </si>
  <si>
    <t>DINASTIA NOX: ÍCONES LGBT+ DO BRASIL</t>
  </si>
  <si>
    <t>xxx.473.564-xx</t>
  </si>
  <si>
    <t>on-240283426</t>
  </si>
  <si>
    <t>ASSOCIAÇÃO MUSICAL DE ALDEIA - AMA</t>
  </si>
  <si>
    <t>ENSAIOS CULTURIAS DA HARMONIA</t>
  </si>
  <si>
    <t>09.290.152/0001-40</t>
  </si>
  <si>
    <t>on-339550384</t>
  </si>
  <si>
    <t>22.021.842 JOSE CARLOS DE OLIVEIRA LIRA</t>
  </si>
  <si>
    <t>O TEATRO VAI À ESCOLA PARA ENCANTAR!</t>
  </si>
  <si>
    <t>22.021.842/0001-62</t>
  </si>
  <si>
    <t>on-904417120</t>
  </si>
  <si>
    <t>KELLY GUIMARÃES</t>
  </si>
  <si>
    <t>DONA REBECA, UMA RABEQUEIRA ANDARILHA EM PERNAMBUCO.</t>
  </si>
  <si>
    <t>xxx.638.428-xx</t>
  </si>
  <si>
    <t>on-527251636</t>
  </si>
  <si>
    <t>HUGO LEONARDO MOTA LINS 02008706451</t>
  </si>
  <si>
    <t>HUGO LINNS - “ LEVE VENTO” EP COM QUATRO MÚSICAS.</t>
  </si>
  <si>
    <t>15.128.679/0001-76</t>
  </si>
  <si>
    <t>on-1083197447</t>
  </si>
  <si>
    <t>CACAIO</t>
  </si>
  <si>
    <t>EP "CACAIO"</t>
  </si>
  <si>
    <t>xxx.789.654-xx</t>
  </si>
  <si>
    <t>on-1781997086</t>
  </si>
  <si>
    <t>ARTHUR TETI</t>
  </si>
  <si>
    <t>ECODANÇA</t>
  </si>
  <si>
    <t>xxx.466.544-xx</t>
  </si>
  <si>
    <t>on-75519393</t>
  </si>
  <si>
    <t>CLEBSON ALMEIDA SILVA</t>
  </si>
  <si>
    <t>MELODIAS DA ESPERANÇA : TRANSFORMANDO VIDAS ATRAVÉS DA MÚSICA</t>
  </si>
  <si>
    <t>xxx.093.445-xx</t>
  </si>
  <si>
    <t>ARARIPINA</t>
  </si>
  <si>
    <t>on-1895836807</t>
  </si>
  <si>
    <t>FRANCISCO GOUVEIA</t>
  </si>
  <si>
    <t>CONVERSA COM PAI</t>
  </si>
  <si>
    <t>xxx.809.734-xx</t>
  </si>
  <si>
    <t>on-1516070504</t>
  </si>
  <si>
    <t>RENATO L</t>
  </si>
  <si>
    <t>DO CAOS AO SAMBA: UMA SÉRIE EM PODCAST SOBRE 2 CLÁSSICOS DO MANGUE</t>
  </si>
  <si>
    <t>xxx.113.984-xx</t>
  </si>
  <si>
    <t>on-481501701</t>
  </si>
  <si>
    <t>QUADRILHA JUNINA UNIDOS DA ROÇA</t>
  </si>
  <si>
    <t>OS BALUARTES DO SÃO JOÃO</t>
  </si>
  <si>
    <t>xxx.208.824-xx</t>
  </si>
  <si>
    <t>CATENDE</t>
  </si>
  <si>
    <t>on-1284791287</t>
  </si>
  <si>
    <t>SEVY NASCIMENTO</t>
  </si>
  <si>
    <t>PROJETO DE GRAVAÇÃO DE 02 FAIXAS MUSICAIS: "CIRANDA DE JANGADEIRO" E "HÁ DEUS!"</t>
  </si>
  <si>
    <t>xxx.478.394-xx</t>
  </si>
  <si>
    <t>on-2135177523</t>
  </si>
  <si>
    <t>LEANDRO DE LIRA VICENTE</t>
  </si>
  <si>
    <t>PUBLICALÇÃO DO MEU PRIMEIRO LIVRO</t>
  </si>
  <si>
    <t>xxx.199.744-xx</t>
  </si>
  <si>
    <t>on-1603605992</t>
  </si>
  <si>
    <t>LUANNA BRENNAND</t>
  </si>
  <si>
    <t>O FLAMENCO NO RECIFE</t>
  </si>
  <si>
    <t>xxx.744.454-xx</t>
  </si>
  <si>
    <t>on-1416567310</t>
  </si>
  <si>
    <t>EDSON CARLOS DE BARROS 24875104472 MEI</t>
  </si>
  <si>
    <t>CERCAVIVA</t>
  </si>
  <si>
    <t>43.570.747/0001-98</t>
  </si>
  <si>
    <t>on-1484599064</t>
  </si>
  <si>
    <t>ALINE DE SOUZA NOVAES ARAÚJO CANDEIAS</t>
  </si>
  <si>
    <t>PROJETO DE AMPLIAÇÃO DO CENTRO CULTURAL HILDEBRANDO MENEZES PARA ESPAÇO MULTINGUAGENS - SALA DE TEATRO, DANÇA E MÚSICA</t>
  </si>
  <si>
    <t>xxx.561.044-xx</t>
  </si>
  <si>
    <t>on-1845785704</t>
  </si>
  <si>
    <t>MATEO FELIPE BRAVO ARIZA 01308838913</t>
  </si>
  <si>
    <t>FIGURAS, SONS E MOVIMENTOS: UMA PESQUISA CULTURAL SOBRE A MUSICALIDADE DO CAVALO MARINHO PERNAMBUCANO</t>
  </si>
  <si>
    <t>36.603.779/0001-87</t>
  </si>
  <si>
    <t>on-755505581</t>
  </si>
  <si>
    <t>SHIBAS</t>
  </si>
  <si>
    <t>GRAVAÇÃO E LANÇAMENTO DO ÁLBUM “CALIDEZ” + TURNÊ DE LANÇAMENTO EM COLÉGIOS PÚBLICOS DE RECIFE-PE.</t>
  </si>
  <si>
    <t>xxx.123.844-xx</t>
  </si>
  <si>
    <t>on-1461545744</t>
  </si>
  <si>
    <t>35.078.819 LUIZ CARLOS GALDINO BARBOSA</t>
  </si>
  <si>
    <t>NO MUSEU ONDE ESTIVER</t>
  </si>
  <si>
    <t>35.078.819/0001-56</t>
  </si>
  <si>
    <t>on-1613585550</t>
  </si>
  <si>
    <t>LUIZ FELIPE BRITO DE OLIVEIRA</t>
  </si>
  <si>
    <t>MOSTRA PARQUE CRIATIVO: ARTE E ECONOMIA EMPREENDEDORA</t>
  </si>
  <si>
    <t>49.346.175/0001-44</t>
  </si>
  <si>
    <t>on-1839163403</t>
  </si>
  <si>
    <t>EDILENE SOARES ALVES</t>
  </si>
  <si>
    <t>PROJETO AGROMODA: UNINDO MODA E AGRICULTURA EM PETROLÂNDIA</t>
  </si>
  <si>
    <t>xxx.255.584-xx</t>
  </si>
  <si>
    <t>on-1530072537</t>
  </si>
  <si>
    <t>TARCIANA ARTES</t>
  </si>
  <si>
    <t>A PINTURA NA CERÂMICA COMO POSSIBILIDADE DE TRANSFORMAÇÃO E FORMAÇÃO HUMANA PARA CRIANÇAS DOS ANOS INICIAIS DA ESCOLA MESTRE VITALINO DO ALTO DO MOURA PELA ARTESÃ TARCIANA MARIA</t>
  </si>
  <si>
    <t>xxx.767.954-xx</t>
  </si>
  <si>
    <t>on-914101554</t>
  </si>
  <si>
    <t>ÉBANO NUNES</t>
  </si>
  <si>
    <t>UM TRIBUTO AS NOSSAS VOZES</t>
  </si>
  <si>
    <t>xxx.663.574-xx</t>
  </si>
  <si>
    <t>on-662837647</t>
  </si>
  <si>
    <t>AILTON MARQUES</t>
  </si>
  <si>
    <t>CHORO, TRADIÇÃO E RENOVAÇÃO EM PERNAMBUCO</t>
  </si>
  <si>
    <t>xxx.652.184-xx</t>
  </si>
  <si>
    <t>on-1262034096</t>
  </si>
  <si>
    <t>DAYVTON DIEGO SILVA DE ALMEIDA EDIÇÃO DE LIVROS</t>
  </si>
  <si>
    <t>MOSTRA DE POETAS INDEPENDENTES EM PERNAMBUCO</t>
  </si>
  <si>
    <t>10.258.488/0001-05</t>
  </si>
  <si>
    <t>on-828640888</t>
  </si>
  <si>
    <t>SUSY</t>
  </si>
  <si>
    <t>MÃOS ARTEIRAS</t>
  </si>
  <si>
    <t>xxx.578.154-xx</t>
  </si>
  <si>
    <t>on-1450725186</t>
  </si>
  <si>
    <t>NARA DE SÁ</t>
  </si>
  <si>
    <t>EP MINHA NOVA HISTÓRIA</t>
  </si>
  <si>
    <t>xxx.337.434-xx</t>
  </si>
  <si>
    <t>on-908993639</t>
  </si>
  <si>
    <t>LUCAS LOPES</t>
  </si>
  <si>
    <t>A NÚMERO UM</t>
  </si>
  <si>
    <t>xxx.130.484-xx</t>
  </si>
  <si>
    <t>on-786070589</t>
  </si>
  <si>
    <t>ISLAN</t>
  </si>
  <si>
    <t>LANÇAMENTO EP ISLAN</t>
  </si>
  <si>
    <t>xxx.314.114-xx</t>
  </si>
  <si>
    <t>on-925761785</t>
  </si>
  <si>
    <t>NICOLLY VIDAL</t>
  </si>
  <si>
    <t>ALICE NO SERTÃO DAS MARAVILHAS</t>
  </si>
  <si>
    <t>xxx.764.104-xx</t>
  </si>
  <si>
    <t>on-793979594</t>
  </si>
  <si>
    <t>FAGNER FÊNIX</t>
  </si>
  <si>
    <t>DIÁRIO DA INDEPENDÊNCIA</t>
  </si>
  <si>
    <t>xxx.023.934-xx</t>
  </si>
  <si>
    <t>on-1064661267</t>
  </si>
  <si>
    <t>RODRIGO LIRA</t>
  </si>
  <si>
    <t>OFICINA O ATOR EM FOCO, CÂMERA E AÇÃO</t>
  </si>
  <si>
    <t>xxx.293.814-xx</t>
  </si>
  <si>
    <t>on-1814260358</t>
  </si>
  <si>
    <t>ALVIN</t>
  </si>
  <si>
    <t>ÁLBUM FADA CARABINA</t>
  </si>
  <si>
    <t>xxx.901.964-xx</t>
  </si>
  <si>
    <t>on-423896627</t>
  </si>
  <si>
    <t>SALVADOR</t>
  </si>
  <si>
    <t>OUTRO RITMO – SALVADOR SANTO</t>
  </si>
  <si>
    <t>xxx.281.494-xx</t>
  </si>
  <si>
    <t>on-1479893633</t>
  </si>
  <si>
    <t>DIMOURA</t>
  </si>
  <si>
    <t>GRAVAÇÃO E LANÇAMENTO DO ÁLBUM “QUEM NÃO DÁ É PIRANGUEIRO” DA BANDA MANGROOV</t>
  </si>
  <si>
    <t>xxx.665.144-xx</t>
  </si>
  <si>
    <t>on-2032163116</t>
  </si>
  <si>
    <t>DANIEL DIAS</t>
  </si>
  <si>
    <t>VIVÊNCIA JUREMADA CRIATIVA</t>
  </si>
  <si>
    <t>xxx.723.824-xx</t>
  </si>
  <si>
    <t>on-119820253</t>
  </si>
  <si>
    <t>THE GOTHIC WAY</t>
  </si>
  <si>
    <t>THE GOTHIC WAY  (ÁLBUM 1)</t>
  </si>
  <si>
    <t>xxx.436.965-xx</t>
  </si>
  <si>
    <t>on-1385694347</t>
  </si>
  <si>
    <t>ASSOCIAÇÃO SEVERINO DE OLIVEIRA VASCONCELOS</t>
  </si>
  <si>
    <t>PROJETO SOU NEGRO SIM</t>
  </si>
  <si>
    <t>49.599.017/0001-04</t>
  </si>
  <si>
    <t>on-1415741425</t>
  </si>
  <si>
    <t>SER IMENSO</t>
  </si>
  <si>
    <t>INTERVENÇÃO URBANA "MORRER PELA LÍNGUA"</t>
  </si>
  <si>
    <t>xxx.754.414-xx</t>
  </si>
  <si>
    <t>on-526867686</t>
  </si>
  <si>
    <t>PAULINHA MEL</t>
  </si>
  <si>
    <t>EP "CANTA O SERTÃO" - PAULINHA MEL</t>
  </si>
  <si>
    <t>xxx.410.944-xx</t>
  </si>
  <si>
    <t>on-1546926314</t>
  </si>
  <si>
    <t>IFAWENDE MAURIKLEBER</t>
  </si>
  <si>
    <t>AJE NÃO PROSPERA EM SOLO INFÉRTIL</t>
  </si>
  <si>
    <t>xxx.569.134-xx</t>
  </si>
  <si>
    <t>on-485257586</t>
  </si>
  <si>
    <t>TAMIRES PRYSCILLA MOURA BEZERRA</t>
  </si>
  <si>
    <t>MESTRES DA JUREMA: RESISTÊNCIA E SOBREVIVÊNCIA.</t>
  </si>
  <si>
    <t>xxx.288.444-xx</t>
  </si>
  <si>
    <t>on-1732652739</t>
  </si>
  <si>
    <t>SÉRGIO LUIZ MUNIZ DA SILVA</t>
  </si>
  <si>
    <t>EXPOSIÇÃO FOTOGRAFICA ITINERANTE: ABRIU POR CIRCO</t>
  </si>
  <si>
    <t>xxx.110.044-xx</t>
  </si>
  <si>
    <t>on-835324019</t>
  </si>
  <si>
    <t>LEO DO ACORDEOM</t>
  </si>
  <si>
    <t>GRAVAÇÃO DO EP AUTORAL "LEO DO ACORDEOM - 25 ANOS DE CARREIRA"</t>
  </si>
  <si>
    <t>xxx.632.444-xx</t>
  </si>
  <si>
    <t>on-1738354192</t>
  </si>
  <si>
    <t>HEPIFANIO VICTOR MARTINS SIQUEIRA</t>
  </si>
  <si>
    <t>COLEÇÃO MODA FUXICO PETROLANDENSE</t>
  </si>
  <si>
    <t>xxx.768.424-xx</t>
  </si>
  <si>
    <t>on-1539067094</t>
  </si>
  <si>
    <t>MERGULHA E VOA</t>
  </si>
  <si>
    <t>EXISTÊNCIAS</t>
  </si>
  <si>
    <t>xxx.991.074-xx</t>
  </si>
  <si>
    <t>on-179854247</t>
  </si>
  <si>
    <t>ECLI</t>
  </si>
  <si>
    <t>PERNAMBUCO ENCANTADO: CORDEL EM LENDAS ANIMADAS</t>
  </si>
  <si>
    <t>xxx.444.924-xx</t>
  </si>
  <si>
    <t>on-1881283752</t>
  </si>
  <si>
    <t>MOURA</t>
  </si>
  <si>
    <t>PAIXÃO DE CRISTO DE AMARELA</t>
  </si>
  <si>
    <t>xxx.408.624-xx</t>
  </si>
  <si>
    <t>on-571569725</t>
  </si>
  <si>
    <t>SANGUE DE BARRO</t>
  </si>
  <si>
    <t>SACA ESSE SOM! - O FAZER MUSICAL DO SANGUE DE BARRO</t>
  </si>
  <si>
    <t>xxx.490.504-xx</t>
  </si>
  <si>
    <t>on-364468077</t>
  </si>
  <si>
    <t>ROBSON SANTOS DE OLIVEIRA</t>
  </si>
  <si>
    <t>CÂNTICOS E NOSTALGIAS</t>
  </si>
  <si>
    <t>xxx.880.494-xx</t>
  </si>
  <si>
    <t>on-1689262618</t>
  </si>
  <si>
    <t>RAÝZ</t>
  </si>
  <si>
    <t>TERRA CRIA: IMERSÃO DE MODELAGEM COM BARRO</t>
  </si>
  <si>
    <t>xxx.912.624-xx</t>
  </si>
  <si>
    <t>on-219966413</t>
  </si>
  <si>
    <t>BRUNO ALISON DA SILVA</t>
  </si>
  <si>
    <t>GRAVAÇÃO DE ÁLBUM AUTORAL - BRUNO ALISON</t>
  </si>
  <si>
    <t>xxx.739.494-xx</t>
  </si>
  <si>
    <t>on-1608801079</t>
  </si>
  <si>
    <t>W2 PROMOÇÕES, SONORIZAÇÃO E EVENTOS LTDA</t>
  </si>
  <si>
    <t>1º MOSTRA DE DANÇA E MUSICA CULTURAL E POPULAR DO JORDÃO</t>
  </si>
  <si>
    <t>34.163.880/0001-39</t>
  </si>
  <si>
    <t>on-444008884</t>
  </si>
  <si>
    <t>MUNIZ</t>
  </si>
  <si>
    <t>SE EU TIVER VENDO, EU CEGUE!</t>
  </si>
  <si>
    <t>xxx.442.534-xx</t>
  </si>
  <si>
    <t>on-1542551844</t>
  </si>
  <si>
    <t>ROBSON LIMA</t>
  </si>
  <si>
    <t>REVISTA DRAMATURGIA DO INTERIOR</t>
  </si>
  <si>
    <t>xxx.378.824-xx</t>
  </si>
  <si>
    <t>on-948397185</t>
  </si>
  <si>
    <t>CELL FILHO</t>
  </si>
  <si>
    <t>SERTANEJAS: OLHARES E VIVENCIA</t>
  </si>
  <si>
    <t>xxx.272.264-xx</t>
  </si>
  <si>
    <t>on-242834920</t>
  </si>
  <si>
    <t>JÚLIO CESAR DE ARAÚJO</t>
  </si>
  <si>
    <t>OS VASOS E O OLEIRO - CERAMISTAS DE TRACUNHAÉM -  MEMÓRIA VISUAL DA ARTE POPULAR</t>
  </si>
  <si>
    <t>xxx.476.624-xx</t>
  </si>
  <si>
    <t>on-1701341309</t>
  </si>
  <si>
    <t>41314106 EDUARDO EUGÊNIO DE MENDONÇA CAMPOS FILHO</t>
  </si>
  <si>
    <t>FORRÓ É CULTURA: GRAVAÇÃO DO CD DE FORRÓ DO CANTOR EDU MENDONÇA, COM MÚSICAS AUTORIAS E DO MESTRE DOMINGUINHOS</t>
  </si>
  <si>
    <t>41.314.106/0001-47</t>
  </si>
  <si>
    <t>on-1713928372</t>
  </si>
  <si>
    <t>ANA LU BARRETO</t>
  </si>
  <si>
    <t>PROMOVENDO A SUSTENTABILIDADE E A INCLUSÃO: OFICINAS DE ARTESANATO SUSTENTÁVEL EM ESCOLAS PÚBLICAS</t>
  </si>
  <si>
    <t>xxx.793.204-xx</t>
  </si>
  <si>
    <t>on-20067338</t>
  </si>
  <si>
    <t>ANAX SALGADO</t>
  </si>
  <si>
    <t>ADELAIDE</t>
  </si>
  <si>
    <t>xxx.345.943-xx</t>
  </si>
  <si>
    <t>on-1488789389</t>
  </si>
  <si>
    <t>MARCONE FELIX</t>
  </si>
  <si>
    <t>SOU ASSIM, O SHOW - 4ª EDIÇÃO</t>
  </si>
  <si>
    <t>xxx.028.514-xx</t>
  </si>
  <si>
    <t>on-446786530</t>
  </si>
  <si>
    <t>KAROL MELO</t>
  </si>
  <si>
    <t>SHOW DO FIM DO MUNDO</t>
  </si>
  <si>
    <t>xxx.721.924-xx</t>
  </si>
  <si>
    <t>on-65421391</t>
  </si>
  <si>
    <t>ERIQUE NASCIMENTO</t>
  </si>
  <si>
    <t>TRAJETOS EUSSOCIAIS</t>
  </si>
  <si>
    <t>xxx.849.374-xx</t>
  </si>
  <si>
    <t>on-980426742</t>
  </si>
  <si>
    <t>ALEX LAMARCA</t>
  </si>
  <si>
    <t>CCP - JABOATÃO</t>
  </si>
  <si>
    <t>xxx.491.464-xx</t>
  </si>
  <si>
    <t>on-1103460766</t>
  </si>
  <si>
    <t>RODRIGO SAMICO</t>
  </si>
  <si>
    <t>PELOS NOSSOS OLHOS</t>
  </si>
  <si>
    <t>xxx.736.114-xx</t>
  </si>
  <si>
    <t>on-1754953776</t>
  </si>
  <si>
    <t>CAIO NEVES</t>
  </si>
  <si>
    <t>GRAVAÇÃO E LANÇAMENTO DO ÁLBUM “LADY NEWTON”.</t>
  </si>
  <si>
    <t>xxx.506.264-xx</t>
  </si>
  <si>
    <t>on-1780433708</t>
  </si>
  <si>
    <t>SALOMÉ BARROS</t>
  </si>
  <si>
    <t>FAZENDO ARTE COM A NEGA</t>
  </si>
  <si>
    <t>xxx.926.894-xx</t>
  </si>
  <si>
    <t>on-257186566</t>
  </si>
  <si>
    <t>TOM GUITAR</t>
  </si>
  <si>
    <t>O MUNDO DA GUITARRA, MAIS DO QUE UM INSTRUMENTO!</t>
  </si>
  <si>
    <t>xxx.714.344-xx</t>
  </si>
  <si>
    <t>on-755259587</t>
  </si>
  <si>
    <t>SÓSTENES VIDAL</t>
  </si>
  <si>
    <t>VIVA PERNAMBUCO</t>
  </si>
  <si>
    <t>xxx.810.964-xx</t>
  </si>
  <si>
    <t>on-988035138</t>
  </si>
  <si>
    <t>PAULO SANTANA</t>
  </si>
  <si>
    <t>RESENHA DO SAMBA COM PAULO SANTANA</t>
  </si>
  <si>
    <t>xxx.512.484-xx</t>
  </si>
  <si>
    <t>on-1312128428</t>
  </si>
  <si>
    <t>RAIAN CARDOSO DE OLIVEIRA</t>
  </si>
  <si>
    <t>PRISMA: OUTRAS PAISAGENS PRA ESCRITA</t>
  </si>
  <si>
    <t>36.707.626/0001-80</t>
  </si>
  <si>
    <t>on-1064377260</t>
  </si>
  <si>
    <t>MARIA DA PAZ</t>
  </si>
  <si>
    <t>RESGATANDO A BONECA DE PANO DO TEMPO DE NOSSAS AVÓS</t>
  </si>
  <si>
    <t>xxx.535.604-xx</t>
  </si>
  <si>
    <t>on-1454576302</t>
  </si>
  <si>
    <t>DANILO SANTOS</t>
  </si>
  <si>
    <t>HOJE TEM MALABARES!</t>
  </si>
  <si>
    <t>xxx.961.876-xx</t>
  </si>
  <si>
    <t>on-1587877125</t>
  </si>
  <si>
    <t>DESCONFORME</t>
  </si>
  <si>
    <t>PRODUÇÃO E LANÇAMENTO DO SINGLE DA DESCONFORME</t>
  </si>
  <si>
    <t>xxx.550.814-xx</t>
  </si>
  <si>
    <t>on-1552945007</t>
  </si>
  <si>
    <t>ADRYANA BARBOSA BEZERRA</t>
  </si>
  <si>
    <t>FORUM NACIONAL DE UMBANDA</t>
  </si>
  <si>
    <t>18.172.792/0001-47</t>
  </si>
  <si>
    <t>on-275973093</t>
  </si>
  <si>
    <t>AORUAURA</t>
  </si>
  <si>
    <t>PORO: DINÂMICAS DE VAZÃO DO CORPO</t>
  </si>
  <si>
    <t>xxx.285.444-xx</t>
  </si>
  <si>
    <t>on-1063074486</t>
  </si>
  <si>
    <t>DUDA DE XANGÔ</t>
  </si>
  <si>
    <t>UM CONTO DE JUREMA</t>
  </si>
  <si>
    <t>xxx.779.654-xx</t>
  </si>
  <si>
    <t>on-1393577514</t>
  </si>
  <si>
    <t>ROBSON DOBA</t>
  </si>
  <si>
    <t>DOBA E BONECOS</t>
  </si>
  <si>
    <t>xxx.299.304-xx</t>
  </si>
  <si>
    <t>on-522548874</t>
  </si>
  <si>
    <t>ALTER COMUNICAÇÃO E PROJETOS LTDA</t>
  </si>
  <si>
    <t>AS 5 LINGUAGENS DO AMOR</t>
  </si>
  <si>
    <t>05.047.953/0001-29</t>
  </si>
  <si>
    <t>on-1406600767</t>
  </si>
  <si>
    <t>IGOR DE BARROS CARVALHO LIMA 05949485416</t>
  </si>
  <si>
    <t>GRAVAÇÃO DO DISCO "O MELHOR LUGAR DA PRAIA" - IGOR DE CARVALHO</t>
  </si>
  <si>
    <t>33.048.140/0001-99</t>
  </si>
  <si>
    <t>on-1741568315</t>
  </si>
  <si>
    <t>HILQUIAS SOUZA</t>
  </si>
  <si>
    <t>SOM DA MATA SUL - LIVE SESSIONS</t>
  </si>
  <si>
    <t>xxx.254.624-xx</t>
  </si>
  <si>
    <t>on-1971934595</t>
  </si>
  <si>
    <t>GABRIELA FERREIRA</t>
  </si>
  <si>
    <t>ODARÁ IJÔ - DANÇA ANCESTRAL</t>
  </si>
  <si>
    <t>xxx.588.324-xx</t>
  </si>
  <si>
    <t>on-1941654276</t>
  </si>
  <si>
    <t>ANGELINA MELO</t>
  </si>
  <si>
    <t>EDUCANDO A MIM PARA EDUCAR O OUTRO</t>
  </si>
  <si>
    <t>xxx.447.504-xx</t>
  </si>
  <si>
    <t>on-1552165316</t>
  </si>
  <si>
    <t>MARIA JOSÉ DA SILVA</t>
  </si>
  <si>
    <t>CARAVANA DA CULTURA POPULAR</t>
  </si>
  <si>
    <t>31.069.389/0001-55</t>
  </si>
  <si>
    <t>on-373427264</t>
  </si>
  <si>
    <t>CLEUSSON VIEIRA</t>
  </si>
  <si>
    <t>CORPUS MARACATUS</t>
  </si>
  <si>
    <t>xxx.902.004-xx</t>
  </si>
  <si>
    <t>on-1167355101</t>
  </si>
  <si>
    <t>CAROL MOTA</t>
  </si>
  <si>
    <t>ANDARILHANDO O RECIFE</t>
  </si>
  <si>
    <t>xxx.230.014-xx</t>
  </si>
  <si>
    <t>on-736785199</t>
  </si>
  <si>
    <t>RENATA FURA</t>
  </si>
  <si>
    <t>PALETIZANDO TALENTOS: CRIATIVIDADE QUE GERA IMPACTO</t>
  </si>
  <si>
    <t>xxx.148.604-xx</t>
  </si>
  <si>
    <t>on-1869241502</t>
  </si>
  <si>
    <t>PLINIO ARAUJO VICTOR</t>
  </si>
  <si>
    <t>BIBLIOTECA DAS REVOLUÇÕES</t>
  </si>
  <si>
    <t>xxx.993.744-xx</t>
  </si>
  <si>
    <t>on-864950432</t>
  </si>
  <si>
    <t>CAROL LIMA</t>
  </si>
  <si>
    <t>EXPOSIÇÃO FOTOGRAFICA  - ENCANTOS DA ILHA</t>
  </si>
  <si>
    <t>xxx.387.114-xx</t>
  </si>
  <si>
    <t>on-912288152</t>
  </si>
  <si>
    <t>GEORGE VICTOR XAVIER DE ANDRADE</t>
  </si>
  <si>
    <t>ENTRE CORES E TRAÇOS PELOS MUROS DE ÁGUAS BELAS</t>
  </si>
  <si>
    <t>xxx.390.964-xx</t>
  </si>
  <si>
    <t>on-904004121</t>
  </si>
  <si>
    <t>CAUÊ CASTRO</t>
  </si>
  <si>
    <t>GRAVAÇÃO E LANÇAMENTO DO EP “SINAIS”, DO ARTISTA “CAUÊ CASTRO”.</t>
  </si>
  <si>
    <t>xxx.903.504-xx</t>
  </si>
  <si>
    <t>on-1452428547</t>
  </si>
  <si>
    <t>JOSEFAGNERDASCHAGAS08731395422</t>
  </si>
  <si>
    <t>PUXANDO O FOLE POR PERNAMBUCO</t>
  </si>
  <si>
    <t>44.037.865/0001-06</t>
  </si>
  <si>
    <t>on-571629784</t>
  </si>
  <si>
    <t>SABRINA SANTOS</t>
  </si>
  <si>
    <t>TURMA: BOM É FALAR INGLÊS</t>
  </si>
  <si>
    <t>xxx.553.844-xx</t>
  </si>
  <si>
    <t>on-56382205</t>
  </si>
  <si>
    <t>VICTOR FONSÊCA</t>
  </si>
  <si>
    <t>DA LAMA AO CABO</t>
  </si>
  <si>
    <t>xxx.596.064-xx</t>
  </si>
  <si>
    <t>on-841969904</t>
  </si>
  <si>
    <t>JONATHAN LIMA</t>
  </si>
  <si>
    <t>FEIRA DE EMPREENDEDORES GASTRONÔMICOS DA ZONA NORTE DO RECIFE</t>
  </si>
  <si>
    <t>xxx.858.394-xx</t>
  </si>
  <si>
    <t>on-89742888</t>
  </si>
  <si>
    <t>MARCELO HERMÍNIO DOS SANTOS</t>
  </si>
  <si>
    <t>O PARQUE NACIONAL DO CATIMBAU E SEU PATRIMÔNIO ARQUEOLÓGICO: CONHECER PARA PRESERVAR</t>
  </si>
  <si>
    <t>xxx.084.324-xx</t>
  </si>
  <si>
    <t>on-95371519</t>
  </si>
  <si>
    <t>NADJA CRISTINA DE CASTRO</t>
  </si>
  <si>
    <t>VIVÊNCIA DE TERREIRO</t>
  </si>
  <si>
    <t>xxx.510.024-xx</t>
  </si>
  <si>
    <t>on-1227586957</t>
  </si>
  <si>
    <t>WERMESSON LIMA</t>
  </si>
  <si>
    <t>TEM TEATRO NA MINHA ESCOLA.</t>
  </si>
  <si>
    <t>xxx.591.754-xx</t>
  </si>
  <si>
    <t>on-129057024</t>
  </si>
  <si>
    <t>MARIANNA MALDI VERAS</t>
  </si>
  <si>
    <t>FENEARTESANATO CAMARAGIBE</t>
  </si>
  <si>
    <t>xxx.889.034-xx</t>
  </si>
  <si>
    <t>on-815882158</t>
  </si>
  <si>
    <t>NÚMERO DE INSCRIÇÃO 21.162.279/0001-80 MATRIZ COMPROVANTE DE INSCRIÇÃO E DE SITUAÇÃO CADASTRAL DATA DE ABERTURA 03/10/2014    NOME EMPRESARIAL CLOVIS TEODORICO DOS SANTOS JUNIOR 01088285490    TÍTULO DO ESTABELECIMENTO (NOME DE FANTASIA) ESPACO ZERO PORTE ME    CÓDIGO E DESCRIÇÃO DA ATIVIDADE ECONÔMICA PRINCIPAL 85.92-9-99 - ENSINO DE ARTE E CULTURA NÃO ESPECIFICADO ANTERIORMENTE    CÓDIGO E DESCRIÇÃO DAS ATIVIDADES ECONÔMICAS SECUNDÁRIAS 47.89-0-03 - COMÉRCIO VAREJISTA DE OBJETOS DE ARTE 47.89-0-01 - COMÉRCIO VAREJISTA DE SUVENIRES, BIJUTERIAS E ARTESANATOS 32.99-0-99 - FABRICAÇÃO DE PRODUTOS DIVERSOS NÃO ESPECIFICADOS ANTERIORMENTE 13.40-5-99 - OUTROS SERVIÇOS DE ACABAMENTO EM FIOS, TECIDOS, ARTEFATOS TÊXTEIS E PEÇAS DO VESTUÁRIO 82.30-0-01 - SERVIÇOS DE ORGANIZAÇÃO DE FEIRAS, CONGRESSOS, EXPOSIÇÕES E FESTAS    CÓDIGO E DESCRIÇÃO DA NATUREZA JURÍDICA 213-5 - EMPRESÁRIO (INDIVIDUAL)    LOGRADOURO AV JULIO BRASILEIRO NÚMERO 1461 COMPLEMENTO ********    CEP 55.297-010 BAIRRO/DISTRITO HELIOPOLIS MUNICÍPIO GARANHUNS UF PE    ENDEREÇO ELETRÔNICO CLOVISTEODORICO@YAHOO.COM.BR TELEFONE (87) 9638-6050    ENTE FEDERATIVO RESPONSÁVEL (EFR) *****    SITUAÇÃO CADASTRAL ATIVA DATA DA SITUAÇÃO CADASTRAL 03/10/2014    MOTIVO DE SITUAÇÃO CADASTRAL</t>
  </si>
  <si>
    <t>TERRA ESTRANHA-CIRCUITO DE PERFORMANCES -SEGUNDA EDIÇÃO</t>
  </si>
  <si>
    <t>21.162.279/0001-80</t>
  </si>
  <si>
    <t>on-1989766821</t>
  </si>
  <si>
    <t>LEONARDO ALVES</t>
  </si>
  <si>
    <t>RECONFIGURANDO A CIDADE: INTERVENÇÕES SONORO-PERFORMÁTICAS EM ESPAÇOS URBANOS</t>
  </si>
  <si>
    <t>xxx.446.354-xx</t>
  </si>
  <si>
    <t>on-1053623860</t>
  </si>
  <si>
    <t>ALLAN DELMIRO BARROS</t>
  </si>
  <si>
    <t>DANÇA BRASÍLICA - LINGUAGEM CRIATIVA</t>
  </si>
  <si>
    <t>xxx.578.294-xx</t>
  </si>
  <si>
    <t>on-1122128968</t>
  </si>
  <si>
    <t>KENNYO SEVERA</t>
  </si>
  <si>
    <t>CONJURAR CORPOS, SENTENCIAR DELÍRIOS: UMA VIVÊNCIA CRIATIVA EM ARTES CÊNICAS ANTICOLONIAIS.</t>
  </si>
  <si>
    <t>xxx.801.544-xx</t>
  </si>
  <si>
    <t>on-1851810552</t>
  </si>
  <si>
    <t>VERÔNICA GUIMARÃES</t>
  </si>
  <si>
    <t>A POESIA &amp; EU: SIMPLES ASSIM...</t>
  </si>
  <si>
    <t>xxx.894.674-xx</t>
  </si>
  <si>
    <t>on-1495934248</t>
  </si>
  <si>
    <t>MOVIMENTO DOS LIVRES PENSADORES DO BRASIL - MLPB OU FREE THINKERS INTERNATIONAL CLUB</t>
  </si>
  <si>
    <t>UMA VIAGEM AO MUNDO DO FAZ DE CONTAS</t>
  </si>
  <si>
    <t>02.558.460/0001-65</t>
  </si>
  <si>
    <t>on-1041719175</t>
  </si>
  <si>
    <t>CAIO CAGLIANI</t>
  </si>
  <si>
    <t>FRAGMENTOS</t>
  </si>
  <si>
    <t>xxx.963.084-xx</t>
  </si>
  <si>
    <t>on-1467691898</t>
  </si>
  <si>
    <t>MICHAEL COLORADO</t>
  </si>
  <si>
    <t>CABOCLO CARUARUENSE</t>
  </si>
  <si>
    <t>xxx.471.454-xx</t>
  </si>
  <si>
    <t>on-1490318402</t>
  </si>
  <si>
    <t>ANGELO SANTORO</t>
  </si>
  <si>
    <t>TOP DRAG PERNAMBUCO 2024</t>
  </si>
  <si>
    <t>xxx.157.324-xx</t>
  </si>
  <si>
    <t>on-1602901870</t>
  </si>
  <si>
    <t>FAELBI ANTONIO</t>
  </si>
  <si>
    <t>TEMPORADA TEATRAL  “TEMPO TEMPORÃO”</t>
  </si>
  <si>
    <t>xxx.576.893-xx</t>
  </si>
  <si>
    <t>on-1454800303</t>
  </si>
  <si>
    <t>TONFIL</t>
  </si>
  <si>
    <t>TONFIL - MOLDURA AO VIVO</t>
  </si>
  <si>
    <t>xxx.947.824-xx</t>
  </si>
  <si>
    <t>on-1502744752</t>
  </si>
  <si>
    <t>IAN TIAGO FELIX DE ANDRADE</t>
  </si>
  <si>
    <t>CONTRASTES CÍTRICOS – DA ÁRVORE A SEMENTE UM CAMINHO NO SUBCONSCIENTE.</t>
  </si>
  <si>
    <t>xxx.428.874-xx</t>
  </si>
  <si>
    <t>on-1176724600</t>
  </si>
  <si>
    <t>WILDO LUCENA</t>
  </si>
  <si>
    <t>ARTES PLÁSTICAS NA CONSTRUÇÃO DE OPORTUNIDADES</t>
  </si>
  <si>
    <t>xxx.901.684-xx</t>
  </si>
  <si>
    <t>on-417273527</t>
  </si>
  <si>
    <t>36.026.963 NICOLAS MATTHEUS DE ALMEIDA CRUZ</t>
  </si>
  <si>
    <t>EP ESPERANÇAR - NICOLAS ALMEIDA</t>
  </si>
  <si>
    <t>36.026.963/0001-01</t>
  </si>
  <si>
    <t>on-1292515806</t>
  </si>
  <si>
    <t>NAVI MELO</t>
  </si>
  <si>
    <t>LIVE SHOW - NAVI: LIVE SESSION</t>
  </si>
  <si>
    <t>xxx.439.914-xx</t>
  </si>
  <si>
    <t>on-510680396</t>
  </si>
  <si>
    <t>PEDRO ANDRADE</t>
  </si>
  <si>
    <t>ANTES DE TUDO, O FLUXO</t>
  </si>
  <si>
    <t>xxx.407.984-xx</t>
  </si>
  <si>
    <t>on-1410092441</t>
  </si>
  <si>
    <t>VENDO TEATRO</t>
  </si>
  <si>
    <t>MANUTENÇÃO E DIFUSÃO DO SITE VENDO TEATRO</t>
  </si>
  <si>
    <t>xxx.516.384-xx</t>
  </si>
  <si>
    <t>on-1599545428</t>
  </si>
  <si>
    <t>HÉLIO RAMOS DE OLIVEIRA MARQUES</t>
  </si>
  <si>
    <t>CRIAÇÃO DA CARRANCA PETROLANDENSE</t>
  </si>
  <si>
    <t>xxx.678.914-xx</t>
  </si>
  <si>
    <t>on-286877538</t>
  </si>
  <si>
    <t>MOZART FERREIRA</t>
  </si>
  <si>
    <t>TEATRO NA ESCOLA: INSPIRANDO JOVENS PARA A ARTE E A CULTURA</t>
  </si>
  <si>
    <t>xxx.867.434-xx</t>
  </si>
  <si>
    <t>on-405430336</t>
  </si>
  <si>
    <t>MURILO AVELINO DE AGUIAR</t>
  </si>
  <si>
    <t>DESIGN PARA PEQUENOS NEGÓCIOS DE PAU AMARELO</t>
  </si>
  <si>
    <t>xxx.820.504-xx</t>
  </si>
  <si>
    <t>on-1324820095</t>
  </si>
  <si>
    <t>DIOLENO LOURENÇO DA ROCHA</t>
  </si>
  <si>
    <t>MEDLEY ACÚSTICO</t>
  </si>
  <si>
    <t>xxx.931.074-xx</t>
  </si>
  <si>
    <t>PARANATAMA</t>
  </si>
  <si>
    <t>on-1969838661</t>
  </si>
  <si>
    <t>ELTON ROSA</t>
  </si>
  <si>
    <t>EP ELTON ROSA</t>
  </si>
  <si>
    <t>xxx.913.554-xx</t>
  </si>
  <si>
    <t>on-866790580</t>
  </si>
  <si>
    <t>ELVYS PRESLEY EMANUEL MARCOLINO DE ARAÚJO</t>
  </si>
  <si>
    <t>SEU XICO E DONA CHITA: UMA COLEÇÃO DE MODA CONTEMPORÂNEA CHIQUE COM ENALTECIMENTO DA CULTURA ATRAVÉS DA VALORIZAÇÃO DA CHITA</t>
  </si>
  <si>
    <t>xxx.750.434-xx</t>
  </si>
  <si>
    <t>on-300964533</t>
  </si>
  <si>
    <t>LAFAIETE ANDERSON</t>
  </si>
  <si>
    <t>HQ A LENDA DO PESADOR</t>
  </si>
  <si>
    <t>xxx.605.284-xx</t>
  </si>
  <si>
    <t>SANTA MARIA DO CAMBUCÁ</t>
  </si>
  <si>
    <t>on-13698286</t>
  </si>
  <si>
    <t>MANY CABRAL</t>
  </si>
  <si>
    <t>PUXA O FOLE  MENINO</t>
  </si>
  <si>
    <t>xxx.285.534-xx</t>
  </si>
  <si>
    <t>Contagem de Número de inscrição</t>
  </si>
  <si>
    <t>Rótulos de Coluna</t>
  </si>
  <si>
    <t>FULERAGE</t>
  </si>
  <si>
    <t>Rótulos de Linha</t>
  </si>
  <si>
    <t>Total Geral</t>
  </si>
  <si>
    <t>Fica - 1 mesmo</t>
  </si>
  <si>
    <t>Sobra de recurso</t>
  </si>
  <si>
    <t>Soma de VALOR</t>
  </si>
  <si>
    <t>LITERATURA</t>
  </si>
  <si>
    <t>GASTRONOMIA</t>
  </si>
  <si>
    <t>ARTES VISUAIS</t>
  </si>
  <si>
    <t>ARTESANATO</t>
  </si>
  <si>
    <t>MODA</t>
  </si>
  <si>
    <t>ARTES CIRCENSES</t>
  </si>
  <si>
    <t>DESIGN</t>
  </si>
  <si>
    <t>ARTES DA DANÇA</t>
  </si>
  <si>
    <t>ÓPERA</t>
  </si>
  <si>
    <t>resultado</t>
  </si>
  <si>
    <t>on-1253121282</t>
  </si>
  <si>
    <t>COM ACESSIBILIDADE COMUNICACIONAL LTDA-ME</t>
  </si>
  <si>
    <t>VISÕES SONORAS DA CIDADE</t>
  </si>
  <si>
    <t>18.928.157/0001-47</t>
  </si>
  <si>
    <t>PROPOSTA DESCLASSIFICADA - DESCUMPRIU OS ITENS 6.10 E 9.6 DO EDITAL</t>
  </si>
  <si>
    <t>on-765010744</t>
  </si>
  <si>
    <t>DIEGO DOS SANTOS SILVA 01317584465</t>
  </si>
  <si>
    <t>ORIXÁS EM VERSO E RIMA (COLETÂNEA DE CORDÉIS)</t>
  </si>
  <si>
    <t>39.658.264/0001-72</t>
  </si>
  <si>
    <t>PROPOSTA DESCLASSIFICADA - DESCUMPRIU O ITEM 14.9.1 DO EDITAL</t>
  </si>
  <si>
    <t>on-1842703761</t>
  </si>
  <si>
    <t>RAFAEL AMANCIO SILVA VASCONCELOS</t>
  </si>
  <si>
    <t>MALASSOMBRO</t>
  </si>
  <si>
    <t>26.305.743/0001-63</t>
  </si>
  <si>
    <t>PROPOSTA DESCLASSIFICADA - SELECIONADA NO EDITAL FESTIVAIS, MOSTRAS E CELEBRAÇÕES</t>
  </si>
  <si>
    <t>on-1524450494</t>
  </si>
  <si>
    <t>ASSOCIAÇÃO TROPA CULTURAL</t>
  </si>
  <si>
    <t>27.080.360/0001-05</t>
  </si>
  <si>
    <t>PROPOSTA DESCLASSIFICADA - PROPONENTE DESISTENTE</t>
  </si>
  <si>
    <t>on-988363639</t>
  </si>
  <si>
    <t>JO RODRIGUES</t>
  </si>
  <si>
    <t>AFROECOLOGIA</t>
  </si>
  <si>
    <t>xxx.690.983-xx</t>
  </si>
  <si>
    <t>on-1998280435</t>
  </si>
  <si>
    <t>CABOCLINHO CANIDE</t>
  </si>
  <si>
    <t>CANIDÉ, VIVE! FESTA DE CABOCLO</t>
  </si>
  <si>
    <t>08.289.780/0001-43</t>
  </si>
  <si>
    <t>PROPOSTA DESCLASSIFICADA - SELECIONADA NO EDITAL DE SALVAGUARDA DAS CULTURAS POPULARES, DOS POVOS E COMUNIDADES TRADICIONAIS</t>
  </si>
  <si>
    <t>on-515923206</t>
  </si>
  <si>
    <t>ALEXANDRE MELO</t>
  </si>
  <si>
    <t>PUBLICAÇÃO TUDO SOBRE ELABORAÇÃO DE PROJETOS</t>
  </si>
  <si>
    <t>xxx.418.664-xx</t>
  </si>
  <si>
    <t>PROPOSTA DESCLASSIFICADA - SELECIONADA NO EDITAL DE FOMENTO DE FORMAÇÃO CULTURAL E DIREITOS HUMANOS</t>
  </si>
  <si>
    <t>on-1199273447</t>
  </si>
  <si>
    <t>LEIDY NÓBREGA</t>
  </si>
  <si>
    <t>CIRCULAÇÃO DO ESPETÁCULO FESTEJAR</t>
  </si>
  <si>
    <t>xxx.265.384-xx</t>
  </si>
  <si>
    <t>PROPOSTA DESCLASSIFICADA - DESCUMPRIU O ITEM 14.9.1. DO EDITAL</t>
  </si>
  <si>
    <t>on-1662919182</t>
  </si>
  <si>
    <t>MANU SOBRAL</t>
  </si>
  <si>
    <t>EMOÇÕES SURDAS ATRAVÉS DA FOTOGRAFIA</t>
  </si>
  <si>
    <t>xxx.035.104-xx</t>
  </si>
  <si>
    <t>on-1367037320</t>
  </si>
  <si>
    <t>AUDIOVISUAL</t>
  </si>
  <si>
    <t>ISABELLE DE OLIVEIRA FERREIRA</t>
  </si>
  <si>
    <t>SEGUNDA TEMPORADA DO PODCAST OBSERVATÓRIO MUSEU NEGRO</t>
  </si>
  <si>
    <t>45.522.482/0001-88</t>
  </si>
  <si>
    <t>PROPOSTA DESCLASSIFICADA - DESCUMPRIU O ITEM 2.1 DO EDITAL</t>
  </si>
  <si>
    <t>on-1873175597</t>
  </si>
  <si>
    <t>CABOCO URUBÁ</t>
  </si>
  <si>
    <t>VOZES CABOCLAS - A HISTÓRIA VIVA DO URUBÁ</t>
  </si>
  <si>
    <t>xxx.765.414-xx</t>
  </si>
  <si>
    <t>on-1841964499</t>
  </si>
  <si>
    <t>THAYS ALBUQUERQUE</t>
  </si>
  <si>
    <t>CIRCULAÇÃO DO LIVRO O CORPO E O CALEIDOSCÓPIO: AFETOS ESPIRAIS - LITERATURA, MEMÓRIA E DIREITOS HUMANOS</t>
  </si>
  <si>
    <t>xxx.006.054-xx</t>
  </si>
  <si>
    <t>on-1259232148</t>
  </si>
  <si>
    <t>HANNAH LOPES</t>
  </si>
  <si>
    <t>“VOVÓ LOBO E SUAS HISTÓRIAS IMPROVISADAS”</t>
  </si>
  <si>
    <t>xxx.562.304-xx</t>
  </si>
  <si>
    <t>PROPOSTA DESCLASSIFICADA - SELECIONADA NO EDITAL DE PREMIAÇÃO PARA TÉCNICOS E TÉCNICAS DA CULTURA E DAS ARTES</t>
  </si>
  <si>
    <t>on-1885799920</t>
  </si>
  <si>
    <t>EVA DUARTE</t>
  </si>
  <si>
    <t>MUNDO MIÚDO</t>
  </si>
  <si>
    <t>xxx.547.824-xx</t>
  </si>
  <si>
    <t>on-804076033</t>
  </si>
  <si>
    <t>GRUPO CULTURAL DONA NANETE</t>
  </si>
  <si>
    <t>SALVE DONA NANETE - CORTEJO DO MARACATU NAÇÃO NORONHA</t>
  </si>
  <si>
    <t>xxx.384.554-xx</t>
  </si>
  <si>
    <t>PROPOSTA DESCLASSIFICADA - SELECIONADA NO EDITAL DESENVOLVE + CULTURA</t>
  </si>
  <si>
    <t>FERNANDO DE NORONHA</t>
  </si>
  <si>
    <t>on-436950846</t>
  </si>
  <si>
    <t>BRUNA FLORIE</t>
  </si>
  <si>
    <t>BRINCANÇA: VIVÊNCIA DE ARTES CÊNICAS E CULTURA POPULAR</t>
  </si>
  <si>
    <t>xxx.320.574-xx</t>
  </si>
  <si>
    <t>on-1962282669</t>
  </si>
  <si>
    <t>LETICIA CASTRO SIMOES ME</t>
  </si>
  <si>
    <t>TRÊS MARIAS</t>
  </si>
  <si>
    <t>33.718.584/0001-94</t>
  </si>
  <si>
    <t>on-836580252</t>
  </si>
  <si>
    <t>EMANUELLY VELOZO</t>
  </si>
  <si>
    <t>INTRODUÇÃO À HISTÓRIA DA ARTE EM PERNAMBUCO: UM PANORAMA ENTRE 5 SÉCULOS</t>
  </si>
  <si>
    <t>xxx.502.214-xx</t>
  </si>
  <si>
    <t>on-104465340</t>
  </si>
  <si>
    <t>PRISCILA URPIA</t>
  </si>
  <si>
    <t>OVELHAS</t>
  </si>
  <si>
    <t>xxx.111.565-xx</t>
  </si>
  <si>
    <t>on-623072426</t>
  </si>
  <si>
    <t>CAIO ALVES</t>
  </si>
  <si>
    <t>O QUE CABE EM UMA CAIXA DE FÓSFORO?</t>
  </si>
  <si>
    <t>xxx.698.115-xx</t>
  </si>
  <si>
    <t>PROPOSTA DESCLASSIFICADA - DESCUMPRIU O ITEM 3.1. DO EDITAL</t>
  </si>
  <si>
    <t>on-513744942</t>
  </si>
  <si>
    <t>DANIERE SOUSA</t>
  </si>
  <si>
    <t>PORTA ABERTA: EDIÇÕES &amp; ANDEJOS</t>
  </si>
  <si>
    <t>xxx.891.534-xx</t>
  </si>
  <si>
    <t>on-2022116651</t>
  </si>
  <si>
    <t>TARCIANA GOMES PORTELLA PRODUÇÕES LTDA</t>
  </si>
  <si>
    <t>SEMINÁRIO "SOLANO TRINDADE"</t>
  </si>
  <si>
    <t>47.945.717/0001-70</t>
  </si>
  <si>
    <t>PROPOSTA DESCLASSIFICADA - DESCUMPRIU OS ITENS 2.1 E 2.2 DO EDITAL</t>
  </si>
  <si>
    <t>on-1535322028</t>
  </si>
  <si>
    <t>MIMIL BALADEIRO</t>
  </si>
  <si>
    <t>CARAVANA CULTURAL</t>
  </si>
  <si>
    <t>xxx.363.694-xx</t>
  </si>
  <si>
    <t>on-314930857</t>
  </si>
  <si>
    <t>AVANI DE OLIVEIRA GUIMARAES 04740680483</t>
  </si>
  <si>
    <t>SAMBA, CULTURA E FEMINILIDADE</t>
  </si>
  <si>
    <t>42.989.568/0001-27</t>
  </si>
  <si>
    <t>on-339608153</t>
  </si>
  <si>
    <t>MARACATU CARNAVALESCO MISTO LEÃO COROADO</t>
  </si>
  <si>
    <t>160 ANOS EM CLIQUES: EXPOSIÇÃO FOTOGRÁFICA COMEMORATIVA</t>
  </si>
  <si>
    <t>09.789.314/0001-90</t>
  </si>
  <si>
    <t>on-1222276159</t>
  </si>
  <si>
    <t>ADEMAURO COUTINHO</t>
  </si>
  <si>
    <t>LÍNGUA INGOMA –  ADEMAURO COUTINHO</t>
  </si>
  <si>
    <t>xxx.599.824-xx</t>
  </si>
  <si>
    <t>PROPOSTA DESCLASSIFICADA - DESCUMPRIU O ITEM 6.5.9. G) DO EDITAL</t>
  </si>
  <si>
    <t>on-2076406205</t>
  </si>
  <si>
    <t>ERISSON CORREIA</t>
  </si>
  <si>
    <t>SINSALABIM NAS ESCOLAS</t>
  </si>
  <si>
    <t>xxx.317.374-xx</t>
  </si>
  <si>
    <t>on-1069157652</t>
  </si>
  <si>
    <t>BALÉ POPULAR DE TRIINFO</t>
  </si>
  <si>
    <t>MONTAGEM DO ESPETÁCULO : ACORDES, CORDAS E CORDÉIS</t>
  </si>
  <si>
    <t>xxx.306.194-xx</t>
  </si>
  <si>
    <t>on-1800213281</t>
  </si>
  <si>
    <t>HADASSA ROSSITER</t>
  </si>
  <si>
    <t>ECOS DE PERNAMBUCO</t>
  </si>
  <si>
    <t>xxx.381.594-xx</t>
  </si>
  <si>
    <t>on-1437081381</t>
  </si>
  <si>
    <t>MESTRE SUCO</t>
  </si>
  <si>
    <t>MUZENZA NAS ESCOLAS: CAPOEIRA, CULTURA E EDUCAÇÃO NO SERTÃO</t>
  </si>
  <si>
    <t>xxx.520.024-xx</t>
  </si>
  <si>
    <t>PROPOSTA DESCLASSIFICADA - DESCUMPRIU OS ITENS 14.9.1 E 6.5.9 DO EDITAL</t>
  </si>
  <si>
    <t>on-1730378374</t>
  </si>
  <si>
    <t>ADRIANO CHUVA</t>
  </si>
  <si>
    <t>CARTOGRAFIAS PERNAMBUCANAS</t>
  </si>
  <si>
    <t>xxx.220.918-xx</t>
  </si>
  <si>
    <t>on-1689854493</t>
  </si>
  <si>
    <t>RUTH LUNA</t>
  </si>
  <si>
    <t>CORPOS QUE CONTAM</t>
  </si>
  <si>
    <t>xxx.405.294-xx</t>
  </si>
  <si>
    <t>on-1883128034</t>
  </si>
  <si>
    <t>LUIZ MANUEL DOS SANTOS SILVA06730946423</t>
  </si>
  <si>
    <t>GEOMETRIAS (IN)CONGRUENTES - METODOLOGIA, JOGO E ENSINO DE TEATRO</t>
  </si>
  <si>
    <t>17.851.105/0001-57</t>
  </si>
  <si>
    <t>on-1447962753</t>
  </si>
  <si>
    <t>HANNA GRECCHI DA COSTA 05858520901</t>
  </si>
  <si>
    <t>GYRA - AO VIVO</t>
  </si>
  <si>
    <t>22.738.448/0001-40</t>
  </si>
  <si>
    <t>on-231568863</t>
  </si>
  <si>
    <t>JOSEANE FERREIRA FRAGA 07713628460</t>
  </si>
  <si>
    <t>LIVRO NEGRA SOU - EDIÇÃO ESPECIAL DE ANIVERSÁRIO</t>
  </si>
  <si>
    <t>45.256.642/0001-94</t>
  </si>
  <si>
    <t>on-1673032858</t>
  </si>
  <si>
    <t>CAMILA MENDES</t>
  </si>
  <si>
    <t>NA BAGAGEM POESIA - CIRCULAÇÃO PARQUES E PRAÇAS</t>
  </si>
  <si>
    <t>on-1922720769</t>
  </si>
  <si>
    <t>ITALO FEITOSA DA SILVA</t>
  </si>
  <si>
    <t>MOSTRA CIRCO QUEER MOSTRA DE NÚMEROS E ESPETÁCULOS DA COMUNIDADE CIRCENSE LBGTQIAP+</t>
  </si>
  <si>
    <t>22.188.499/0001-45</t>
  </si>
  <si>
    <t>on-1461660706</t>
  </si>
  <si>
    <t>39.555.501 JOSE RIBEIRO DOS SANTOS NETO</t>
  </si>
  <si>
    <t>ASTRONAUTA-MEU MUNDO É O GRAFFITI</t>
  </si>
  <si>
    <t>39.555.501/0001-70</t>
  </si>
  <si>
    <t>PROPOSTA DESCLASSIFICADA - DESCUMPRIU O ITEM 6.5.5 DO EDITAL</t>
  </si>
  <si>
    <t>on-579028895</t>
  </si>
  <si>
    <t>ALEXANDRE DE SOUZA BARBOSA</t>
  </si>
  <si>
    <t>CAPIVARA PODCAST - HISTÓRIAS DO RIO CAPIBARIBE PARA CRIANÇAS</t>
  </si>
  <si>
    <t>xxx.432.684-xx</t>
  </si>
  <si>
    <t>PROPOSTA DESCLASSIFICADA - SELECIONADA NO EDITAL DE FOMENTO DE EXPRESSÕES PERIFÉRICAS</t>
  </si>
  <si>
    <t>on-514879779</t>
  </si>
  <si>
    <t>GABRIELA LEAL</t>
  </si>
  <si>
    <t>FEIRINHA CASA DE VÓ - CELEBRANDO A MODA SUSTENTÁVEL E O EMPREENDEDORISMO FEMININO</t>
  </si>
  <si>
    <t>xxx.981.384-xx</t>
  </si>
  <si>
    <t>on-854486183</t>
  </si>
  <si>
    <t>CAMILA CARLA MEDRADO DO NASCIMENTO</t>
  </si>
  <si>
    <t>OLHARES DO QUILOMBO</t>
  </si>
  <si>
    <t>xxx.641.054-xx</t>
  </si>
  <si>
    <t>PROPOSTA DESCLASSIFICADA - DESCUMPRIU OS ITENS 2.1, 2.2 E 14.9.1 DO EDITAL</t>
  </si>
  <si>
    <t>on-1668681486</t>
  </si>
  <si>
    <t>CLÁUDIA SOUL</t>
  </si>
  <si>
    <t>OFICINA-SHOW DÓ, RÉ, MINI ROCK</t>
  </si>
  <si>
    <t>xxx.390.174-xx</t>
  </si>
  <si>
    <t>on-1573333674</t>
  </si>
  <si>
    <t>JÚLIO ALQUIMIST</t>
  </si>
  <si>
    <t>SOM DAS PERIFERIAS DE PAUDALHO.</t>
  </si>
  <si>
    <t>xxx.215.174-xx</t>
  </si>
  <si>
    <t>on-214721078</t>
  </si>
  <si>
    <t>OLIVIA MORIM DE MELO 05327163458</t>
  </si>
  <si>
    <t>CATÁLOGO VISUAL DA PRODUÇÃO DE CHRISTINA MACHADO</t>
  </si>
  <si>
    <t>29.929.156/0001-33</t>
  </si>
  <si>
    <t>on-289174547</t>
  </si>
  <si>
    <t>QUADRILHA JUNINA SINHÁ RENDEIRA</t>
  </si>
  <si>
    <t>PRODUÇÃO DE FIGURINO PARA ESPETÁCULO 2024 TEMA: ROMARIA PARA O SANTUÁRIO DA MISERICÓRDIA</t>
  </si>
  <si>
    <t>xxx.292.994-xx</t>
  </si>
  <si>
    <t>on-2004430876</t>
  </si>
  <si>
    <t>ASSOCIACAO COMUNITARIA DE RADIODIFUSAO FM COMUNITARIA DE TRACUNHAEM-PE</t>
  </si>
  <si>
    <t>SÉRIE SABERES DA CULTURA POPULAR: SÉRIE DE ENTREVISTAS COM MESTRES DA CULTURA POPULAR DE TRACUNHAÉM E REGIÃO</t>
  </si>
  <si>
    <t>02.931.085/0001-57</t>
  </si>
  <si>
    <t>on-1727812103</t>
  </si>
  <si>
    <t>GRUPO FLOR DE CATEMBA</t>
  </si>
  <si>
    <t>AULA ESPETÁCULO FLOR DE CATEMBA E RITMOS DA CULTURA POPULAR</t>
  </si>
  <si>
    <t>xxx.709.924-xx</t>
  </si>
  <si>
    <t>on-773929158</t>
  </si>
  <si>
    <t>TEREZA CRISTINA</t>
  </si>
  <si>
    <t>ÁLBUM MEU CANTO É A LIBERDADE</t>
  </si>
  <si>
    <t>xxx.382.174-xx</t>
  </si>
  <si>
    <t>on-2058224714</t>
  </si>
  <si>
    <t>THIAGO LASSERRE FERREIRA - 05531874499</t>
  </si>
  <si>
    <t>BERIMBAU MANDOU ME CHAMAR</t>
  </si>
  <si>
    <t>42.206.792/0001-03</t>
  </si>
  <si>
    <t>on-671748853</t>
  </si>
  <si>
    <t>BRUNNA RAPHAELA CONCEIÇÃO DE LIMA 08972270423</t>
  </si>
  <si>
    <t>DECORPO: A PEDRA LANÇADA ONTEM PARA COLHER HOJE</t>
  </si>
  <si>
    <t>48.775.490/0001-24</t>
  </si>
  <si>
    <t>on-801521748</t>
  </si>
  <si>
    <t>LUCIANA OURIQUE</t>
  </si>
  <si>
    <t>JORNADA FOTOGRÁFICA: A BELEZA OCULTA DA ARQUITETURA PERNAMBUCANA</t>
  </si>
  <si>
    <t>xxx.663.004-xx</t>
  </si>
  <si>
    <t>on-1896236057</t>
  </si>
  <si>
    <t>THAIS SILVA</t>
  </si>
  <si>
    <t>MONTAGEM DO SOLO DE PALHAÇARIA_ O HOMEM DO NARIZ VERMELHO</t>
  </si>
  <si>
    <t>xxx.192.384-xx</t>
  </si>
  <si>
    <t>on-2116371709</t>
  </si>
  <si>
    <t>JOSÉ NETO BARBOSA</t>
  </si>
  <si>
    <t>TITÃS E OUTRAS HISTÓRIAS</t>
  </si>
  <si>
    <t>xxx.006.944-xx</t>
  </si>
  <si>
    <t>on-1660452048</t>
  </si>
  <si>
    <t>ABINIEL JOÃO DO NASCIMENTO</t>
  </si>
  <si>
    <t>PINGA FOGO</t>
  </si>
  <si>
    <t>xxx.582.894-xx</t>
  </si>
  <si>
    <t>on-941627816</t>
  </si>
  <si>
    <t>49.586.724 MARIA LAURA DA SILVA CASTOR</t>
  </si>
  <si>
    <t>ÁUDIOBOOK - O ARRAIAL</t>
  </si>
  <si>
    <t>49.586.724/0001-58</t>
  </si>
  <si>
    <t>on-191631005</t>
  </si>
  <si>
    <t>DANIEL LUÍS ALBUQUERQUE DA SILVA</t>
  </si>
  <si>
    <t>OFICINA DE PRODUÇÃO FONOGRÁFICA PARA JOVENS DE TERREIRO</t>
  </si>
  <si>
    <t>43.388.285/0001-92</t>
  </si>
  <si>
    <t>on-351953300</t>
  </si>
  <si>
    <t>VALDEMIRO NETO</t>
  </si>
  <si>
    <t>CURSO DE FORMAÇÃO PASSO TRADIÇÃO</t>
  </si>
  <si>
    <t>xxx.051.794-xx</t>
  </si>
  <si>
    <t>PROPOSTA DESCLASSIFICADA - DESCUMPRIU O ITEM 2.2. DO EDITAL</t>
  </si>
  <si>
    <t>on-42158551</t>
  </si>
  <si>
    <t>RODOLPHO SALES</t>
  </si>
  <si>
    <t>MEMÓRIAS DE UM SACRIFÍCIO</t>
  </si>
  <si>
    <t>xxx.418.284-xx</t>
  </si>
  <si>
    <t>on-1852643140</t>
  </si>
  <si>
    <t>LUCAS SILVA</t>
  </si>
  <si>
    <t>SEM EIRA, NEM BEIRA</t>
  </si>
  <si>
    <t>xxx.746.654-xx</t>
  </si>
  <si>
    <t>on-1031870844</t>
  </si>
  <si>
    <t>ANA CLAUDIA FRAZÃO DE MENEZES</t>
  </si>
  <si>
    <t>MINHA ARTÉRIA: A HORTA - DA NATUREZA À MESA</t>
  </si>
  <si>
    <t>14.082.790/0001-06</t>
  </si>
  <si>
    <t>on-156450256</t>
  </si>
  <si>
    <t>SALATIEL CICERO</t>
  </si>
  <si>
    <t>CURSO DE ASSESSORIA DE IMPRENSA, COMUNICAÇÃO E MARKETING PARA INSTITUIÇÕES, ARTISTAS E GRUPOS DE CULTURA POPULAR DE PERNAMBUCO</t>
  </si>
  <si>
    <t>xxx.641.534-xx</t>
  </si>
  <si>
    <t>on-714736963</t>
  </si>
  <si>
    <t>ROSA MAIA</t>
  </si>
  <si>
    <t>MERCADOS COM CHEIRO E ENCANTOS DE ROSA MAIA</t>
  </si>
  <si>
    <t>xxx.600.364-xx</t>
  </si>
  <si>
    <t>on-1191788621</t>
  </si>
  <si>
    <t>LOMARK BARBOSA</t>
  </si>
  <si>
    <t>EP CANÇÕES AUTORAIS VAPOR BARATO</t>
  </si>
  <si>
    <t>xxx.697.064-xx</t>
  </si>
  <si>
    <t>on-31539634</t>
  </si>
  <si>
    <t>BELZITA BATISTA</t>
  </si>
  <si>
    <t>AULA-ESPETÁCULO: QUE FREVO É TEU?</t>
  </si>
  <si>
    <t>xxx.239.404-xx</t>
  </si>
  <si>
    <t>PROPOSTA DESCLASSIFICADA - DESCUMPRIU O ITEM 6.5.9 G DO EDITAL</t>
  </si>
  <si>
    <t>on-1008028362</t>
  </si>
  <si>
    <t>REBECA KAROLINNE DA SILVA LIMA FONSECA</t>
  </si>
  <si>
    <t>MAINHA FAZ! FEIRA COLABORATIVA DE EMPREENDORISMO MATERNO DE CARUARU</t>
  </si>
  <si>
    <t>xxx.598.824-xx</t>
  </si>
  <si>
    <t>on-1888291024</t>
  </si>
  <si>
    <t>MESTRE IVANILDO DE OXOSSI</t>
  </si>
  <si>
    <t>BAQUE DE NAÇÃO</t>
  </si>
  <si>
    <t>xxx.699.974-xx</t>
  </si>
  <si>
    <t>on-1687830512</t>
  </si>
  <si>
    <t>RODRIGO GONDÃO</t>
  </si>
  <si>
    <t>EP FORRÓ MOURISCO</t>
  </si>
  <si>
    <t>xxx.188.144-xx</t>
  </si>
  <si>
    <t>PROPOSTA DESCLASSIFICADA - DESCUMPRIU OS ITENS 2.2 E 14.9.1 DO EDITAL</t>
  </si>
  <si>
    <t>on-829699671</t>
  </si>
  <si>
    <t>JULIANA NOTARI</t>
  </si>
  <si>
    <t>DIVA E AS FERIDAS INTERSECCIONAIS: MAPEAMENTO DAS REPERCUSSÕES ARTÍSTICO-POLÍTICAS DA OBRA QUE MOBILIZOU A OPINIÃO PÚBLICA NACIONAL E INTERNACIONAL.</t>
  </si>
  <si>
    <t>xxx.048.314-xx</t>
  </si>
  <si>
    <t>on-1350970048</t>
  </si>
  <si>
    <t>RISO DA TERRA</t>
  </si>
  <si>
    <t>O BARRO, O MURO, O BRINQUEDO</t>
  </si>
  <si>
    <t>xxx.503.808-xx</t>
  </si>
  <si>
    <t>on-461382168</t>
  </si>
  <si>
    <t>JEFFERSON SOUSA</t>
  </si>
  <si>
    <t>SERTÃO SEM NÓ - 40 EPISÓDIOS</t>
  </si>
  <si>
    <t>xxx.284.164-xx</t>
  </si>
  <si>
    <t>on-158481476</t>
  </si>
  <si>
    <t>IVO DIODATO</t>
  </si>
  <si>
    <t>OFICINA DE MODELAGEM COM BARRO VOLTADA A CRIANÇAS E ADOLESCENTES DA REDE MUNICIPAL DE ENSINO DO MUNICÍPIO DE TRACUNHAÉM</t>
  </si>
  <si>
    <t>xxx.737.394-xx</t>
  </si>
  <si>
    <t>on-817104366</t>
  </si>
  <si>
    <t>LUCIA DE FATIMA PADILHA CARDOSO 68682441420</t>
  </si>
  <si>
    <t>EU VI O MUNDO</t>
  </si>
  <si>
    <t>13.473.272/0001-50</t>
  </si>
  <si>
    <t>on-2116705768</t>
  </si>
  <si>
    <t>JOSETE AZEVEDO</t>
  </si>
  <si>
    <t>UM AMOR PRA SER FELIZ - UM MERGULHO NA ALMA DE UMA MULHER QUE OUSOU ROMPER PADRÕES SOCIAIS.</t>
  </si>
  <si>
    <t>xxx.532.584-xx</t>
  </si>
  <si>
    <t>on-876947167</t>
  </si>
  <si>
    <t>CARLOS FERREIRA</t>
  </si>
  <si>
    <t>CONTA ESSA HISTÓRIA, PALHAÇO!</t>
  </si>
  <si>
    <t>xxx.229.654-xx</t>
  </si>
  <si>
    <t>on-694449052</t>
  </si>
  <si>
    <t>VIOLA LUZ</t>
  </si>
  <si>
    <t>UIRÁ</t>
  </si>
  <si>
    <t>xxx.657.324-xx</t>
  </si>
  <si>
    <t>PROPOSTA DESCLASSIFICADA - DESCUMPRIU O ITEM 6.5.7 DO EDITAL</t>
  </si>
  <si>
    <t>on-828969606</t>
  </si>
  <si>
    <t>DIO SANTOS</t>
  </si>
  <si>
    <t>OFF</t>
  </si>
  <si>
    <t>xxx.261.714-xx</t>
  </si>
  <si>
    <t>on-1999921819</t>
  </si>
  <si>
    <t>ALLAN</t>
  </si>
  <si>
    <t>MARACATU NAS PRAÇAS</t>
  </si>
  <si>
    <t>xxx.172.784-xx</t>
  </si>
  <si>
    <t>on-221522873</t>
  </si>
  <si>
    <t>MALU VIEIRA</t>
  </si>
  <si>
    <t>O SONHO DE UM BLOCO A MAIS: T.C.M AR DE OLINDA NAS RUAS EM 2024</t>
  </si>
  <si>
    <t>xxx.614.334-xx</t>
  </si>
  <si>
    <t>on-478547138</t>
  </si>
  <si>
    <t>ELIS HELLEN</t>
  </si>
  <si>
    <t>CIRCULAÇÃO TERREIROS, TEATROS, QUILOMBOS URBANOS: EU CONTO, TU CONTAS NÓS CONTAMOS, UBUNTU, UMA LINDA AVENTURA NA FLORESTA AFROBRASILÂNDIA</t>
  </si>
  <si>
    <t>xxx.759.274-xx</t>
  </si>
  <si>
    <t>PROPOSTA DESCLASSIFICADA - DESCUMPRIU OS ITENS 6.5.5 E 6.5.7 DO EDITAL</t>
  </si>
  <si>
    <t>on-506997517</t>
  </si>
  <si>
    <t>LUCA LEMOS CURSINO</t>
  </si>
  <si>
    <t>ANÁGUA: TAMBÉM É MERGULHO</t>
  </si>
  <si>
    <t>48.443.390/0001-09</t>
  </si>
  <si>
    <t>PROPOSTA DESCLASSIFICADA - DESCUMPRIU O ITEM 4.2 DO EDITAL</t>
  </si>
  <si>
    <t>on-42871011</t>
  </si>
  <si>
    <t>CARLOS RENAN SILVEIRA DE MELO 07353373490</t>
  </si>
  <si>
    <t>AULAS DE VIOLÃO PARA CRIANÇAS CARENTES DO RESIDENCIAL BAIXA GRANDE EM PESQUEIRA-PE</t>
  </si>
  <si>
    <t>26.658.865/0001-33</t>
  </si>
  <si>
    <t>PROPOSTA DESCLASSIFICADA - DESCUMPRIU O ITEM 2.2 DO EDITAL</t>
  </si>
  <si>
    <t>on-991320673</t>
  </si>
  <si>
    <t>NATÁLIA ESTER PRADO BORGES</t>
  </si>
  <si>
    <t>COSTURA E UPCYCLING NO CAVALO MARINHO DE CONDADO</t>
  </si>
  <si>
    <t>xxx.070.634-xx</t>
  </si>
  <si>
    <t>on-1645692249</t>
  </si>
  <si>
    <t>EDUARDO ROSSI</t>
  </si>
  <si>
    <t>"O PASSINHO DO ROSSI"</t>
  </si>
  <si>
    <t>xxx.527.034-xx</t>
  </si>
  <si>
    <t>on-1553470665</t>
  </si>
  <si>
    <t>STELLA SAHAT</t>
  </si>
  <si>
    <t>"A RIMA DE DEUS": COMO A RELIGIOSIDADE SE EXPRESSA NOS CORDÉIS</t>
  </si>
  <si>
    <t>xxx.558.944-xx</t>
  </si>
  <si>
    <t>PROPOSTA DESCLASSIFICADA - DESCUMPRIU O ITEM 14.8 DO EDITAL</t>
  </si>
  <si>
    <t>on-549485996</t>
  </si>
  <si>
    <t>PEDRO MONT</t>
  </si>
  <si>
    <t>RESGATE SUAS CORES</t>
  </si>
  <si>
    <t>PROPOSTA DESCLASSIFICADA - DESCUMPRIU OS ITENS 6.5.5 E 14.8 DO EDITAL</t>
  </si>
  <si>
    <t>on-1282744474</t>
  </si>
  <si>
    <t>BÁRBARA PANKARARU</t>
  </si>
  <si>
    <t>CULTIVANDO NOSSA HERANÇA: HORTA COMUNITÁRIA DE PLANTAS MEDICINAIS INDÍGENAS</t>
  </si>
  <si>
    <t>xxx.857.194-xx</t>
  </si>
  <si>
    <t>on-1199012895</t>
  </si>
  <si>
    <t>EVELLI ELLER</t>
  </si>
  <si>
    <t>EP FILHAS DE OYÁ</t>
  </si>
  <si>
    <t>xxx.185.824-xx</t>
  </si>
  <si>
    <t>on-1020945318</t>
  </si>
  <si>
    <t>JULIANA AGUIAR</t>
  </si>
  <si>
    <t>OFICINA DE CONTAÇÃO DE HISTÓRIAS – O PAPEL DA LITERATURA INFANTIL NO DESENVOLVIMENTO DAS HABILIDADES SOCIOEMOCIONAIS</t>
  </si>
  <si>
    <t>xxx.012.394-xx</t>
  </si>
  <si>
    <t>on-702940643</t>
  </si>
  <si>
    <t>COMPANHIA DE TEATRO IMAGINARTE</t>
  </si>
  <si>
    <t>PONTES CULTURAIS IMAGINARTE</t>
  </si>
  <si>
    <t>13.434.178/0001-92</t>
  </si>
  <si>
    <t>on-1928200743</t>
  </si>
  <si>
    <t>JONNATHAN DA SILVA NETO</t>
  </si>
  <si>
    <t>JAQUEIRA: NOSSO OLHAR É POR VOCÊ</t>
  </si>
  <si>
    <t>xxx.156.594-xx</t>
  </si>
  <si>
    <t>PROPOSTA DESCLASSIFICADA - DESCUMPRIU O ITEM 14.9 DO EDITAL</t>
  </si>
  <si>
    <t>JAQUEIRA</t>
  </si>
  <si>
    <t>on-1688152888</t>
  </si>
  <si>
    <t>GRIO PODCASTS LTDA</t>
  </si>
  <si>
    <t>DESIGNERS DIASPÓRICAS</t>
  </si>
  <si>
    <t>40.980.481/0001-63</t>
  </si>
  <si>
    <t>on-1132755786</t>
  </si>
  <si>
    <t>MARCELA RABELO</t>
  </si>
  <si>
    <t>CIRCULAÇÃO OBIRIN-KUNHÃ: DANÇA INFLAMADA</t>
  </si>
  <si>
    <t>xxx.548.134-xx</t>
  </si>
  <si>
    <t>on-1301559072</t>
  </si>
  <si>
    <t>ALICE GOMES</t>
  </si>
  <si>
    <t>BONECAS DE PANO: REPRESENTAÇÃO E IDENTIDADE</t>
  </si>
  <si>
    <t>xxx.364.514-xx</t>
  </si>
  <si>
    <t>on-95828578</t>
  </si>
  <si>
    <t>DEMÉTRIO RANGEL BRAGA</t>
  </si>
  <si>
    <t>COLETÂNEA AUTORAL</t>
  </si>
  <si>
    <t>45.842.161/0001-60</t>
  </si>
  <si>
    <t>on-629569779</t>
  </si>
  <si>
    <t>DOUGLAS EMILIANO SANTOS DA SILVA</t>
  </si>
  <si>
    <t>EXPOSIÇÃO FOTOGRÁFICA ABAMODÁ - AS ERVAS SAGRADAS NO FAZER DO TERREIRO</t>
  </si>
  <si>
    <t>xxx.055.194-xx</t>
  </si>
  <si>
    <t>on-1720451800</t>
  </si>
  <si>
    <t>ARTHUR CANAVARRO</t>
  </si>
  <si>
    <t>MARÉMUNDO - REQUALIFICAÇÃO</t>
  </si>
  <si>
    <t>xxx.989.544-xx</t>
  </si>
  <si>
    <t>PROPOSTA DESCLASSIFICADA - DESCUMPRIU OS ITENS 3.1. E 6.5.9 DO EDITAL</t>
  </si>
  <si>
    <t>on-869421319</t>
  </si>
  <si>
    <t>BETÂNIA  PESSOA</t>
  </si>
  <si>
    <t>UMCICLO – UMA PESQUISA SOBRE AS INICIATIVAS SUSTENTÁVEIS NA CADEIA DA MODA DE PERNAMBUCO</t>
  </si>
  <si>
    <t>xxx.835.374-xx</t>
  </si>
  <si>
    <t>on-969022600</t>
  </si>
  <si>
    <t>LORÊTO</t>
  </si>
  <si>
    <t>M.O.R.E.N.E. - VÁRIOS TONS DE PRETO</t>
  </si>
  <si>
    <t>xxx.088.584-xx</t>
  </si>
  <si>
    <t>on-913206082</t>
  </si>
  <si>
    <t>MAYSSA LEÃO</t>
  </si>
  <si>
    <t>EXPOSIÇÃO E PERFOMANCE SOBRE O MARACATU RURAL</t>
  </si>
  <si>
    <t>xxx.979.714-xx</t>
  </si>
  <si>
    <t>PROPOSTA DESCLASSIFICADA - DESCUMPRIU O ITEM 19.4.1 DO EDITAL</t>
  </si>
  <si>
    <t>on-1247614141</t>
  </si>
  <si>
    <t>HARRYSON MOURA DA SILVA 02657211488</t>
  </si>
  <si>
    <t>SHOW 25 ANOS  BANDA CARRANZA</t>
  </si>
  <si>
    <t>23.402.681/0001-10</t>
  </si>
  <si>
    <t>on-1609042115</t>
  </si>
  <si>
    <t>MOISÉS JEFFERSON</t>
  </si>
  <si>
    <t>A CAIXA MÁGICA - MANUTENÇÃO E APRESENTAÇÕES</t>
  </si>
  <si>
    <t>xxx.935.024-xx</t>
  </si>
  <si>
    <t>on-1863665657</t>
  </si>
  <si>
    <t>HYRLIS WANESSA LEUTHIER DE ANDRADE 07332441497</t>
  </si>
  <si>
    <t>VIVA! AS DIFERENÇAS</t>
  </si>
  <si>
    <t>36.719.637/0001-80</t>
  </si>
  <si>
    <t>on-154813289</t>
  </si>
  <si>
    <t>EDIJANE MARIA GUIMARÃES</t>
  </si>
  <si>
    <t>INVENTÁRIO PARTICIPATIVO DA COMUNIDADE QUILOMBOLA DE SÍTIO FIDELÃO</t>
  </si>
  <si>
    <t>40.553.462/0001-50</t>
  </si>
  <si>
    <t>on-718146474</t>
  </si>
  <si>
    <t>CÁSSIO PEREIRA COSTA</t>
  </si>
  <si>
    <t>ÀKÙKỌ́ - FOTOGRAFIA DE AXÉ</t>
  </si>
  <si>
    <t>xxx.337.804-xx</t>
  </si>
  <si>
    <t>PROPOSTA DESCLASSIFICADA - DESCUMPRIU OS ITENS 3.1, 14.9.1 E 14.1 DO EDITAL</t>
  </si>
  <si>
    <t>on-1921915069</t>
  </si>
  <si>
    <t>OLAVO</t>
  </si>
  <si>
    <t>REGISTRO ETNOGRÁFICO DOS RITMOS DOS TAMBORES BATÁ EM RECIFE</t>
  </si>
  <si>
    <t>xxx.278.878-xx</t>
  </si>
  <si>
    <t>on-685923669</t>
  </si>
  <si>
    <t>AMANDA FREIRE</t>
  </si>
  <si>
    <t>VIVÊNCIA TÉCNICO-CRIATIVA COM SOBREVIVENTES DO CÁRCERE</t>
  </si>
  <si>
    <t>xxx.410.164-xx</t>
  </si>
  <si>
    <t>on-425480680</t>
  </si>
  <si>
    <t>ERICKSON MARINHO</t>
  </si>
  <si>
    <t>RÁDIO ALÉM DA LENDA – TEMPORADA 02</t>
  </si>
  <si>
    <t>xxx.276.824-xx</t>
  </si>
  <si>
    <t>on-1278310082</t>
  </si>
  <si>
    <t>COCO DO AMARO BRANCO</t>
  </si>
  <si>
    <t>20 ANOS DO COCO DO AMARO BRANCO</t>
  </si>
  <si>
    <t>xxx.183.984-xx</t>
  </si>
  <si>
    <t>on-2141077439</t>
  </si>
  <si>
    <t>SANIELE SOUZA</t>
  </si>
  <si>
    <t>ARROZ, FEIJÃO E ARTE</t>
  </si>
  <si>
    <t>xxx.813.964-xx</t>
  </si>
  <si>
    <t>PROPOSTA DESCLASSIFICADA - DESCUMPRIU O ITEM 6.5.9 DO EDITAL</t>
  </si>
  <si>
    <t>on-1634220402</t>
  </si>
  <si>
    <t>MESTRE DOS CARRINHOS DE CHÃ DE ALEGRIA</t>
  </si>
  <si>
    <t>ARTE NAS ESCOLAS</t>
  </si>
  <si>
    <t>xxx.162.774-xx</t>
  </si>
  <si>
    <t>CHÃ DE ALEGRIA</t>
  </si>
  <si>
    <t>on-972772895</t>
  </si>
  <si>
    <t>ISABELA STAMPANONI</t>
  </si>
  <si>
    <t>ASSOVIOS</t>
  </si>
  <si>
    <t>xxx.344.934-xx</t>
  </si>
  <si>
    <t>on-120214591</t>
  </si>
  <si>
    <t>JOYCE NOELLY SILVA FERREIRA</t>
  </si>
  <si>
    <t>MANIVA: VIVÊNCIAS EM ALIMENTAÇÃO COM MULHERES RURAIS</t>
  </si>
  <si>
    <t>xxx.840.634-xx</t>
  </si>
  <si>
    <t>on-1402747693</t>
  </si>
  <si>
    <t>LUCIANA PADILHA</t>
  </si>
  <si>
    <t>PEQUENA COLEÇÃO DAS DORES</t>
  </si>
  <si>
    <t>xxx.056.514-xx</t>
  </si>
  <si>
    <t>on-1756498541</t>
  </si>
  <si>
    <t>DIOSMAN AVELINO</t>
  </si>
  <si>
    <t>CORDEL NA ESCOLA-AULA ESPETÁCULO</t>
  </si>
  <si>
    <t>xxx.946.444-xx</t>
  </si>
  <si>
    <t>on-1756307022</t>
  </si>
  <si>
    <t>MARACATU ESTRELA CADENTE DA USINA BARRA MUNICIPIO DE VICENCIA-PE</t>
  </si>
  <si>
    <t>MARACATU ESTRELA CADENTE: A HISTÓRIA EM VÍDEOS</t>
  </si>
  <si>
    <t>32.844.131/0001-41</t>
  </si>
  <si>
    <t>on-1766029108</t>
  </si>
  <si>
    <t>ARTESÃO DAVID NUNES</t>
  </si>
  <si>
    <t>xxx.008.764-xx</t>
  </si>
  <si>
    <t>on-1987924498</t>
  </si>
  <si>
    <t>ELIEL PEREIRA DA SILVA 11975244443</t>
  </si>
  <si>
    <t>PROJETO DE REGISTRO E SALVAGUARDA: PRESERVANDO A CULTURA ATRAVÉS DO AUDIOVISUAL</t>
  </si>
  <si>
    <t>43.584.829/0001-91</t>
  </si>
  <si>
    <t>on-1094329697</t>
  </si>
  <si>
    <t>MANDA LIMA</t>
  </si>
  <si>
    <t>EXPOSIÇÕES RAÍZES</t>
  </si>
  <si>
    <t>xxx.174.364-xx</t>
  </si>
  <si>
    <t>on-1702714039</t>
  </si>
  <si>
    <t>TALLES RIBEIRO</t>
  </si>
  <si>
    <t>LIVRO: HELÔ EM BUSCA DO BAOBÁ SAGRADO</t>
  </si>
  <si>
    <t>xxx.930.954-xx</t>
  </si>
  <si>
    <t>on-1216575922</t>
  </si>
  <si>
    <t>ITACY HENRIQUES</t>
  </si>
  <si>
    <t>JOANA  NO MUNDO DA CONTAÇÃO DE HISTÓRIA CANTANDO E CONTANDO  AS CULTURAS DA CAPITAL DO FREVO</t>
  </si>
  <si>
    <t>xxx.995.834-xx</t>
  </si>
  <si>
    <t>on-1097491419</t>
  </si>
  <si>
    <t>CURICA</t>
  </si>
  <si>
    <t>EREMIN - CRIANÇAS MINHAS</t>
  </si>
  <si>
    <t>xxx.165.844-xx</t>
  </si>
  <si>
    <t>on-1410677392</t>
  </si>
  <si>
    <t>BOI DE CHUPETA</t>
  </si>
  <si>
    <t>AS AVENTURAS DO BOI DE CHUPETA</t>
  </si>
  <si>
    <t>xxx.769.884-xx</t>
  </si>
  <si>
    <t>GLÓRIA DO GOITÁ</t>
  </si>
  <si>
    <t>on-621310199</t>
  </si>
  <si>
    <t>JOSEMAR FERREIRA</t>
  </si>
  <si>
    <t>PUBLICAÇÃO DO LIVRO DE POESIA ANTES DO FIM DA TARDE</t>
  </si>
  <si>
    <t>xxx.695.224-xx</t>
  </si>
  <si>
    <t>on-1368018849</t>
  </si>
  <si>
    <t>ADRIANO EXPEDITO DE SOUZA BELÉM</t>
  </si>
  <si>
    <t>RETRATOS DA NOVA CULTURA PETROLANDENSE</t>
  </si>
  <si>
    <t>xxx.469.094-xx</t>
  </si>
  <si>
    <t>on-1435904399</t>
  </si>
  <si>
    <t>FREDSON ADJAR</t>
  </si>
  <si>
    <t>OFICINA DE ESCULTURAS EM MADEIRA</t>
  </si>
  <si>
    <t>xxx.210.204-xx</t>
  </si>
  <si>
    <t>on-62675360</t>
  </si>
  <si>
    <t>GRIY¨BANDA</t>
  </si>
  <si>
    <t>SHOW ""CANTAR E RESSIGNIFICAR O SER GRIÔ"</t>
  </si>
  <si>
    <t>xxx.646.204-xx</t>
  </si>
  <si>
    <t>PROPOSTA DESCLASSIFICADA - DESCUMPRIU O ITEM 14.1 DO EDITAL</t>
  </si>
  <si>
    <t>on-145039332</t>
  </si>
  <si>
    <t>MARCHING BAND TROVAO AZUL</t>
  </si>
  <si>
    <t>MARCHING BAND TROVAO AZUL- AÇÕES CRIATIVAS</t>
  </si>
  <si>
    <t>xxx.970.600-xx</t>
  </si>
  <si>
    <t>BOM CONSELHO</t>
  </si>
  <si>
    <t>on-495276171</t>
  </si>
  <si>
    <t>VICENTE EDUARDO LIMA BARBOSA FILHO 03769588479</t>
  </si>
  <si>
    <t>OFICINA DE FOTOGRAFIA 4.0</t>
  </si>
  <si>
    <t>33.870.669/0001-93</t>
  </si>
  <si>
    <t>on-1514169</t>
  </si>
  <si>
    <t>ROMULO BARROS</t>
  </si>
  <si>
    <t>SENTINELAS DAS MEMÓRIAS ESQUECIDAS</t>
  </si>
  <si>
    <t>xxx.512.424-xx</t>
  </si>
  <si>
    <t>on-1686062584</t>
  </si>
  <si>
    <t>MARIANA SOBRAL PIRES DE SOUZA</t>
  </si>
  <si>
    <t>TECELAGEM DE SABERES: CIENTISTAS POPULARES DA VÁRZEA</t>
  </si>
  <si>
    <t>42.308.755/0001-06</t>
  </si>
  <si>
    <t>on-181338766</t>
  </si>
  <si>
    <t>LEIDY COSTA</t>
  </si>
  <si>
    <t>PASSOS DE SABEDORIA - O ENCANTO DA DANÇA NA TERCEIRA IDADE</t>
  </si>
  <si>
    <t>xxx.443.854-xx</t>
  </si>
  <si>
    <t>PROPOSTA DESCLASSIFICADA - DESCUMPRIU OS ITENS 14.9.1 E 2.1. DO EDITAL</t>
  </si>
  <si>
    <t>on-1307605399</t>
  </si>
  <si>
    <t>LUAN BONEQUEIRO</t>
  </si>
  <si>
    <t>CAMINHADA DOS GIGANTES SANFONEIROS</t>
  </si>
  <si>
    <t>xxx.938.694-xx</t>
  </si>
  <si>
    <t>on-58549933</t>
  </si>
  <si>
    <t>LUH WOLF</t>
  </si>
  <si>
    <t>CD ANJOS CAÍDOS</t>
  </si>
  <si>
    <t>xxx.476.148-xx</t>
  </si>
  <si>
    <t>on-449530797</t>
  </si>
  <si>
    <t>EVERALDO LINS</t>
  </si>
  <si>
    <t>EMOÇÃO EM MOVIMENTO: EVERALDO LINS , MERECUMBÊ</t>
  </si>
  <si>
    <t>xxx.646.884-xx</t>
  </si>
  <si>
    <t>on-1712934253</t>
  </si>
  <si>
    <t>ASSOCIAÇÃO MARACATU DE BAQUE SOLTO ONÇA DOURADA DA CHÃ DO ESCONSO</t>
  </si>
  <si>
    <t>CARAVANA MINHA CHÃ</t>
  </si>
  <si>
    <t>29.589.246/0001-22</t>
  </si>
  <si>
    <t>PROPOSTA DESCLASSIFICADA - DESCUMPRIU OS ITENS 14.9.1 E 6.5.8 DO EDITAL</t>
  </si>
  <si>
    <t>ALIANÇA</t>
  </si>
  <si>
    <t>on-230974587</t>
  </si>
  <si>
    <t>SERGIO GASPAR</t>
  </si>
  <si>
    <t>EXPOSIÇÃO FOTOGRÁFICA "TODAS AS CORES DO COCO"</t>
  </si>
  <si>
    <t>xxx.613.024-xx</t>
  </si>
  <si>
    <t>PROPOSTA DESCLASSIFICADA - DESCUMPRIU OS ITENS 3.1 E 14.9.1 DO EDITAL</t>
  </si>
  <si>
    <t>on-1088759865</t>
  </si>
  <si>
    <t>CARLOS MIGUEL</t>
  </si>
  <si>
    <t>PODCAST LUIZ GONZAGA 110 ANOS DO NASCIMENTO</t>
  </si>
  <si>
    <t>xxx.073.554-xx</t>
  </si>
  <si>
    <t>on-1195782710</t>
  </si>
  <si>
    <t>LUÍZA FONTES</t>
  </si>
  <si>
    <t>A BOBA: UMA JORNADA PELAS ESCOLAS</t>
  </si>
  <si>
    <t>xxx.299.254-xx</t>
  </si>
  <si>
    <t>on-1704143900</t>
  </si>
  <si>
    <t>ASSOCIAÇÃO CENTRO CULTURAL MARACATU NAÇÃO ENCANTO DO DENDÊ</t>
  </si>
  <si>
    <t>OFICINA SEMENTES DO DENDÊ</t>
  </si>
  <si>
    <t>45.523.742/0001-30</t>
  </si>
  <si>
    <t>on-2125686276</t>
  </si>
  <si>
    <t>BARBARA JAQUES DE GÓES 00010402276</t>
  </si>
  <si>
    <t>SINGLES - 20 ANOS DE CARREIRA</t>
  </si>
  <si>
    <t>15.483.729/0001-33</t>
  </si>
  <si>
    <t>on-1564440225</t>
  </si>
  <si>
    <t>XERÉM CULTURAL</t>
  </si>
  <si>
    <t>XERÉM TEATRAL</t>
  </si>
  <si>
    <t>xxx.475.024-xx</t>
  </si>
  <si>
    <t>on-802513841</t>
  </si>
  <si>
    <t>ULISSES BRANDÃO</t>
  </si>
  <si>
    <t>MUNDO ZOOPEDIA (LIVRO DIGITAL)</t>
  </si>
  <si>
    <t>xxx.427.874-xx</t>
  </si>
  <si>
    <t>on-1017993565</t>
  </si>
  <si>
    <t>NIDO PEDROSA</t>
  </si>
  <si>
    <t>DIFUSÃO &amp; PERFORMANCE : O SOM DA SUSTENTABILIDADE - RESÍDUOS SÓLIDOS UMA REFERÊNCIA MUSICAL</t>
  </si>
  <si>
    <t>xxx.081.694-xx</t>
  </si>
  <si>
    <t>on-1117219487</t>
  </si>
  <si>
    <t>FILMES DE MARTE LTDA</t>
  </si>
  <si>
    <t>FILHAS DA NOITE - EM CARTAZ</t>
  </si>
  <si>
    <t>35.188.318/0001-22</t>
  </si>
  <si>
    <t>on-296293236</t>
  </si>
  <si>
    <t>NONÔ GERMANO</t>
  </si>
  <si>
    <t>NONÔ 40 ANOS</t>
  </si>
  <si>
    <t>xxx.218.454-xx</t>
  </si>
  <si>
    <t>on-1234249267</t>
  </si>
  <si>
    <t>ADALBERTO</t>
  </si>
  <si>
    <t>HOW DE LANÇAMENTO DO EP DO CANTORIA CRUA “ENCANTADO SERÁ O FIM”</t>
  </si>
  <si>
    <t>xxx.869.574-xx</t>
  </si>
  <si>
    <t>on-2114350690</t>
  </si>
  <si>
    <t>INDIANARA OLIVEIRA</t>
  </si>
  <si>
    <t>ELLA'S</t>
  </si>
  <si>
    <t>xxx.290.884-xx</t>
  </si>
  <si>
    <t>on-2144536827</t>
  </si>
  <si>
    <t>49.535.452 THAIS MAIARA NASCIMENTO DE SOUSA</t>
  </si>
  <si>
    <t>CORPO-TERRITÓRIO: PRODUÇÃO DE NOVAS EXPERIÊNCIAS INCLUSIVAS EM CIRCO E DANÇA.</t>
  </si>
  <si>
    <t>49.535.452/0001-67</t>
  </si>
  <si>
    <t>on-1923101844</t>
  </si>
  <si>
    <t>DARANA DA COSTA</t>
  </si>
  <si>
    <t>REFERENCIAIS DO FUZUÊ: MESTRAS, MESTRES E TERREIROS - CIRCULAÇÃO</t>
  </si>
  <si>
    <t>xxx.547.874-xx</t>
  </si>
  <si>
    <t>on-99165643</t>
  </si>
  <si>
    <t>MARIA CLARA CANOT</t>
  </si>
  <si>
    <t>BAILE DA BONECA - 2ª EDIÇÃO</t>
  </si>
  <si>
    <t>xxx.757.424-xx</t>
  </si>
  <si>
    <t>on-585699465</t>
  </si>
  <si>
    <t>RASF</t>
  </si>
  <si>
    <t>FIGURINO SUSTENTÁVEL: OFICINA DE ESTAMPARIAS ARTESANAIS E TINGIMENTOSNATURAIS</t>
  </si>
  <si>
    <t>xxx.204.364-xx</t>
  </si>
  <si>
    <t>PROPOSTA DESCLASSIFICADA -  DESCUMPRIU OS ITENS 2.2 E 14.9.1 DO EDITAL</t>
  </si>
  <si>
    <t>on-945763500</t>
  </si>
  <si>
    <t>NAÇÃO</t>
  </si>
  <si>
    <t>SARAU DO BISACO DE MATUTO NAS ESCOLAS DE ENSINO DE REFERÊNCIA DE ARCOVERDE</t>
  </si>
  <si>
    <t>xxx.934.174-xx</t>
  </si>
  <si>
    <t>on-1818624326</t>
  </si>
  <si>
    <t>FÁBIO ANDRÉ</t>
  </si>
  <si>
    <t>UMA KOMBI BRINCALHONA</t>
  </si>
  <si>
    <t>xxx.633.024-xx</t>
  </si>
  <si>
    <t>on-670121306</t>
  </si>
  <si>
    <t>LUCA TEIXEIRA</t>
  </si>
  <si>
    <t>ECOS - BATUQUES DO MORRO DA CONCEIÇÃO</t>
  </si>
  <si>
    <t>xxx.974.794-xx</t>
  </si>
  <si>
    <t>on-1462327402</t>
  </si>
  <si>
    <t>JOAO GABRIEL SA DE LIMA 01373664428</t>
  </si>
  <si>
    <t>EP PÁSSARO MENSAGEIRO</t>
  </si>
  <si>
    <t>32.044.841/0001-97</t>
  </si>
  <si>
    <t>on-1378449141</t>
  </si>
  <si>
    <t>DIEGO SILVA</t>
  </si>
  <si>
    <t>XUCURUS DA ORORUBÁ</t>
  </si>
  <si>
    <t>xxx.621.824-xx</t>
  </si>
  <si>
    <t>on-501549337</t>
  </si>
  <si>
    <t>ALINE GOMES</t>
  </si>
  <si>
    <t>CIRCULAÇÃO "O MENSAGEIRO"</t>
  </si>
  <si>
    <t>xxx.905.724-xx</t>
  </si>
  <si>
    <t>on-517293819</t>
  </si>
  <si>
    <t>ROMERO BARBOSA PAIVA DA SILVA</t>
  </si>
  <si>
    <t>LIVE: TAMBORES D'SAIA DO EGITO A OLINDA</t>
  </si>
  <si>
    <t>xxx.352.564-xx</t>
  </si>
  <si>
    <t>PROPOSTA DESCLASSIFICADA - DESCUMPRIU OS ITENS 3.1 E 14.8 DO EDITAL</t>
  </si>
  <si>
    <t>on-2047365309</t>
  </si>
  <si>
    <t>MARACATU GAVIÃO DA MATA - MBS</t>
  </si>
  <si>
    <t>CIRCULA MARACATU GAVIÃO DA MATA</t>
  </si>
  <si>
    <t>08.610.713/0001-89</t>
  </si>
  <si>
    <t>on-1734740923</t>
  </si>
  <si>
    <t>TEREZA FRANCO</t>
  </si>
  <si>
    <t>"CHITA, UM BEM CULTURAL DE PERNAMBUCO"</t>
  </si>
  <si>
    <t>xxx.409.634-xx</t>
  </si>
  <si>
    <t>on-136789766</t>
  </si>
  <si>
    <t>EVELINE ALVES</t>
  </si>
  <si>
    <t>SE A RODA É DE CIRANDA, CRIANÇA TAMBÉM BRINCA</t>
  </si>
  <si>
    <t>xxx.854.604-xx</t>
  </si>
  <si>
    <t>PROPOSTA DESCLASSIFICADA - DESCUMPRIU OS ITENS 14.9.1 E 2.1 DO EDITAL</t>
  </si>
  <si>
    <t>on-1228807926</t>
  </si>
  <si>
    <t>ELIADIA PRAXEDES</t>
  </si>
  <si>
    <t>QUENGO DE COCO, COCADA DE COCO E SAMBA DE COCO</t>
  </si>
  <si>
    <t>xxx.418.934-xx</t>
  </si>
  <si>
    <t>on-41109545</t>
  </si>
  <si>
    <t>RAFA DIAS</t>
  </si>
  <si>
    <t>CIRCULAÇÃO QJZ</t>
  </si>
  <si>
    <t>xxx.554.494-xx</t>
  </si>
  <si>
    <t>PROPOSTA DESCLASSIFICADA - DESCUMPRIU OS ITENS 3.1 E 6.5.9 C DO EDITAL</t>
  </si>
  <si>
    <t>on-30615520</t>
  </si>
  <si>
    <t>FERNANDA LEMOS</t>
  </si>
  <si>
    <t>O CIRCO DO SEU BOLACHA</t>
  </si>
  <si>
    <t>xxx.831.974-xx</t>
  </si>
  <si>
    <t>PROPOSTA DESCLASSIFICADA - SELECIONADA NO EDITAL MUSEUS E MEMÓRIA SOCIAL</t>
  </si>
  <si>
    <t>on-441910769</t>
  </si>
  <si>
    <t>ANAX DO COCO</t>
  </si>
  <si>
    <t>BRINCADEIRA DA MATA NA VÁRZEA</t>
  </si>
  <si>
    <t>xxx.576.994-xx</t>
  </si>
  <si>
    <t>on-428754064</t>
  </si>
  <si>
    <t>LUIZINHO DE SERRA</t>
  </si>
  <si>
    <t>LUIZINHO CANTA LUIZ: UM TRIBUTO AO REI DO BAIÃO</t>
  </si>
  <si>
    <t>xxx.635.454-xx</t>
  </si>
  <si>
    <t>on-540939494</t>
  </si>
  <si>
    <t>ALEXANDRE SALOMÃO</t>
  </si>
  <si>
    <t>BIODIDGE: CURSO DE RESPIRAÇÃO CIRCULAR</t>
  </si>
  <si>
    <t>xxx.269.034-xx</t>
  </si>
  <si>
    <t>on-693335795</t>
  </si>
  <si>
    <t>LUIZ HENRIQUE ALBINO DE LIMA</t>
  </si>
  <si>
    <t>GRAVAÇÃO DO SHOW MÚSICA TRONXA HENRIQUE ALBINO</t>
  </si>
  <si>
    <t>20.435.109/0001-69</t>
  </si>
  <si>
    <t>on-1049909094</t>
  </si>
  <si>
    <t>ALEXANDRA DE LIMA CAVALCANTI 04101833427</t>
  </si>
  <si>
    <t>ARRUMAÇÃO - A ESTÉTICA DO BAQUE SOLTO</t>
  </si>
  <si>
    <t>17.937.213/0001-47</t>
  </si>
  <si>
    <t>on-1221076064</t>
  </si>
  <si>
    <t>DOFONO DE OGUN</t>
  </si>
  <si>
    <t>EXPANSÃO DO TRADICIONAL FESTIVAL DE YEMANJA</t>
  </si>
  <si>
    <t>xxx.184.124-xx</t>
  </si>
  <si>
    <t>PROPOSTA DESCLASSIFICADA - DESCUMPRIU OS ITENS 4.5 E 14.9.1 DO EDITAL</t>
  </si>
  <si>
    <t>on-963656285</t>
  </si>
  <si>
    <t>GLEYDSON CRUZ LIMA</t>
  </si>
  <si>
    <t>GRAVAÇÃO DE EP AUTORAL DUPLA GLEYDSON E HENRICKY</t>
  </si>
  <si>
    <t>xxx.878.824-xx</t>
  </si>
  <si>
    <t>on-1644446258</t>
  </si>
  <si>
    <t>MAURÍCIO MOISÉS</t>
  </si>
  <si>
    <t>CIRCULAÇÃO DO ESPETÁCULO MUSICAL PRÍNCIPE DA PAZ (EDIÇÃO 2023)</t>
  </si>
  <si>
    <t>xxx.890.545-xx</t>
  </si>
  <si>
    <t>on-1985483988</t>
  </si>
  <si>
    <t>PAULA RUBENS</t>
  </si>
  <si>
    <t>FRAGMENTOS DA HISTÓRIA DE PETROLÃNDIA , UMA CRONOLOGIA A PARTIR DE JORNAIS - LIVRO</t>
  </si>
  <si>
    <t>xxx.781.894-xx</t>
  </si>
  <si>
    <t>on-447024008</t>
  </si>
  <si>
    <t>LILI NASCIMENTO</t>
  </si>
  <si>
    <t>LETRAS DA ILHA</t>
  </si>
  <si>
    <t>xxx.583.154-xx</t>
  </si>
  <si>
    <t>on-1929577262</t>
  </si>
  <si>
    <t>MAÉVE</t>
  </si>
  <si>
    <t>NEGRA TINTA - CAMINHOS</t>
  </si>
  <si>
    <t>xxx.158.024-xx</t>
  </si>
  <si>
    <t>PROPOSTA DESCLASSIFICADA - DESCUMPRIU OS ITENS 3.1 E 6.5.9-G). DO EDITAL</t>
  </si>
  <si>
    <t>on-1987387045</t>
  </si>
  <si>
    <t>GABRIELA OLIVEIRA DANTAS</t>
  </si>
  <si>
    <t>LER PARA SER</t>
  </si>
  <si>
    <t>xxx.602.884-xx</t>
  </si>
  <si>
    <t>PROPOSTA DESCLASSIFICADA - DESCUMPRIU OS ITENS 14.1 E 6.5.8 DO EDITAL</t>
  </si>
  <si>
    <t>on-174000978</t>
  </si>
  <si>
    <t>GENI</t>
  </si>
  <si>
    <t>xxx.646.804-xx</t>
  </si>
  <si>
    <t>on-1756169548</t>
  </si>
  <si>
    <t>ARIANE CLARA</t>
  </si>
  <si>
    <t>OS TÍTERES DE PORRETE: TRAGICOMÉDIA DE DOM CRISTÓVÃO E SINHÁ ROSINHA</t>
  </si>
  <si>
    <t>xxx.174.524-xx</t>
  </si>
  <si>
    <t>on-445346075</t>
  </si>
  <si>
    <t>WEDSON GOMES</t>
  </si>
  <si>
    <t>O CABO DE SUAS BELEZAS NATURAIS</t>
  </si>
  <si>
    <t>xxx.536.604-xx</t>
  </si>
  <si>
    <t>PROPOSTA DESCLASSIFICADA - DESCUMPRIU OS ITENS 3.1 E 14.9.1. DO EDITAL</t>
  </si>
  <si>
    <t>on-881745730</t>
  </si>
  <si>
    <t>LUIZ ANDRADE</t>
  </si>
  <si>
    <t>CIRCULAÇÃO DO ESPETÁCULO TEATRAL “UM MENINO CHAMADO JORNAL” E OFICINA COM SUCATA POR CIDADES DO SERTÃO DO PAJEÚ.</t>
  </si>
  <si>
    <t>xxx.528.634-xx</t>
  </si>
  <si>
    <t>on-704401810</t>
  </si>
  <si>
    <t>KING PERNAMBUCO</t>
  </si>
  <si>
    <t>BATUQUE DA ESPERANÇA</t>
  </si>
  <si>
    <t>xxx.775.274-xx</t>
  </si>
  <si>
    <t>on-1422873220</t>
  </si>
  <si>
    <t>DANI CARMESIM</t>
  </si>
  <si>
    <t>EP ENTRE RIFFS E RUFOS</t>
  </si>
  <si>
    <t>xxx.595.714-xx</t>
  </si>
  <si>
    <t>on-747267006</t>
  </si>
  <si>
    <t>LIBÂNIO FRANCISCO</t>
  </si>
  <si>
    <t>KARIBANTU - RAÍZES AFRO INDÍGENAS NO SERTÃO DE PERNAMBUCO</t>
  </si>
  <si>
    <t>xxx.542.034-xx</t>
  </si>
  <si>
    <t>FLORESTA</t>
  </si>
  <si>
    <t>on-1817192212</t>
  </si>
  <si>
    <t>SHIRLENE BENTA</t>
  </si>
  <si>
    <t>OFICINA DE MARACATU VILA IMBIRIBEIRA</t>
  </si>
  <si>
    <t>xxx.134.434-xx</t>
  </si>
  <si>
    <t>on-328038611</t>
  </si>
  <si>
    <t>MARIA CLARA GOMES PEREIRA DA SILVA</t>
  </si>
  <si>
    <t>WEBNÁRIO DO DIA NACIONAL DE COMBATE A INTOLERÂNCIA RELIGIOSA: POVO DE TERREIRO (R)EXISTE</t>
  </si>
  <si>
    <t>xxx.362.974-xx</t>
  </si>
  <si>
    <t>on-2032996021</t>
  </si>
  <si>
    <t>VAL PINTOR</t>
  </si>
  <si>
    <t>ARTE NA RUA</t>
  </si>
  <si>
    <t>xxx.197.584-xx</t>
  </si>
  <si>
    <t>on-845704833</t>
  </si>
  <si>
    <t>FERNANDO OLIVEIRA</t>
  </si>
  <si>
    <t>CIRCULAÇÃO DO PROJETO: CLARICE PARA OS PEQUENOS APRESENTA: O MISTÉRIO DO COELHO PENSANTE</t>
  </si>
  <si>
    <t>xxx.469.004-xx</t>
  </si>
  <si>
    <t>on-1776502594</t>
  </si>
  <si>
    <t>LILLY GUIGNONI</t>
  </si>
  <si>
    <t>OFICINA ONLINE DE MACRAMÊ</t>
  </si>
  <si>
    <t>xxx.302.524-xx</t>
  </si>
  <si>
    <t>on-1762606276</t>
  </si>
  <si>
    <t>47.688.335 CLEBSON SALES DA SILVA</t>
  </si>
  <si>
    <t>MUSEU NA RUA, VENHA  VER!  JÁ É CARNAVAL!</t>
  </si>
  <si>
    <t>47.688.335/0001-08</t>
  </si>
  <si>
    <t>on-723740374</t>
  </si>
  <si>
    <t>ELAINE LEITE</t>
  </si>
  <si>
    <t>OFICINA ONLINE DE INTRODUÇÃO AO TINGIMENTO NATURAL</t>
  </si>
  <si>
    <t>xxx.494.784-xx</t>
  </si>
  <si>
    <t>PROPOSTA DESCLASSIFICADA - DESCUMPRIU OS ITENS  2.2 E 14.9.1 DO EDITAL</t>
  </si>
  <si>
    <t>on-475346466</t>
  </si>
  <si>
    <t>LUCIANA CAVALCANTI</t>
  </si>
  <si>
    <t>16 FESTA DO TAMARINDO-RESGATE DA CULTURA DO SERTÃO PERNAMBUCANO</t>
  </si>
  <si>
    <t>xxx.264.774-xx</t>
  </si>
  <si>
    <t>PROPOSTA DESCLASSIFICADA - DESCUMPRIU O ITEM 4. DO EDITAL</t>
  </si>
  <si>
    <t>AFRÂNIO</t>
  </si>
  <si>
    <t>on-1981816888</t>
  </si>
  <si>
    <t>JULIANA COUTO NEVES 08956102481</t>
  </si>
  <si>
    <t>PEDRAS,FLOR E ESPINHO- O MUSICAL.</t>
  </si>
  <si>
    <t>27.705.147/0001-33</t>
  </si>
  <si>
    <t>on-2144755644</t>
  </si>
  <si>
    <t>GUILHERME ANDRADE CAMPOS DE OLIVEIRA</t>
  </si>
  <si>
    <t>EXPOSIÇÃO INSPIRANDO NÓS</t>
  </si>
  <si>
    <t>xxx.956.154-xx</t>
  </si>
  <si>
    <t>on-298140494</t>
  </si>
  <si>
    <t>PEDRO HENRIQUE GONÇALVES DA SILVA</t>
  </si>
  <si>
    <t>POETA PRETO - O ESTRANHO DESCONHECIDO FAMILIAR</t>
  </si>
  <si>
    <t>xxx.382.304-xx</t>
  </si>
  <si>
    <t>on-2100637854</t>
  </si>
  <si>
    <t>ROBSON SÁ</t>
  </si>
  <si>
    <t>LIVRO INFANTO-JUVENIL "DEZ CONTOS"</t>
  </si>
  <si>
    <t>xxx.149.354-xx</t>
  </si>
  <si>
    <t>on-970942648</t>
  </si>
  <si>
    <t>ROBERTA FREXEIRA MAGALHÃES</t>
  </si>
  <si>
    <t>BORDANDO LIXO - PESQUISA E REFLEXÃO</t>
  </si>
  <si>
    <t>28.565.756/0001-05</t>
  </si>
  <si>
    <t>on-1889747827</t>
  </si>
  <si>
    <t>JEAN</t>
  </si>
  <si>
    <t>EXPO JEAN</t>
  </si>
  <si>
    <t>xxx.506.054-xx</t>
  </si>
  <si>
    <t>on-1519061138</t>
  </si>
  <si>
    <t>POEMAE</t>
  </si>
  <si>
    <t>POESIA QUE TRANSFORMA.</t>
  </si>
  <si>
    <t>xxx.881.624-xx</t>
  </si>
  <si>
    <t>PROPOSTA DESCLASSIFICADA - DESCUMPRIU O ITEM 3.1 DO EDITAL</t>
  </si>
  <si>
    <t>on-1088632026</t>
  </si>
  <si>
    <t>TIAGO SALGUEIRO TAVARES DA SILVA 06897127400</t>
  </si>
  <si>
    <t>RESIDÊNCIA ACORDE A FLORESTA</t>
  </si>
  <si>
    <t>37.222.011/0001-26</t>
  </si>
  <si>
    <t>PROPOSTA DESCLASSIFICADA - DESCUMPRIU OS ITENS 2.2, 4.2, 14.1 E 14.8 DO EDITAL</t>
  </si>
  <si>
    <t>on-1908485927</t>
  </si>
  <si>
    <t>OMIYALÊ ARAÚJO</t>
  </si>
  <si>
    <t>NA NASCENTE DO CÓRREGO: PATRIMÔNIO CULTURAL E ECOLOGIA EM TERRITÓRIOS TRADICIONAIS</t>
  </si>
  <si>
    <t>xxx.084.514-xx</t>
  </si>
  <si>
    <t>PROPOSTA DESCLASSIFICADA -  DESCUMPRIU O ITEM 2 E 14.9.1 DO EDITAL</t>
  </si>
  <si>
    <t>on-2139843374</t>
  </si>
  <si>
    <t>SILVIO ROMERO BOTELHO BARRETO CAMPELLO</t>
  </si>
  <si>
    <t>TERÇAS DE DESIGN</t>
  </si>
  <si>
    <t>xxx.107.434-xx</t>
  </si>
  <si>
    <t>on-628632301</t>
  </si>
  <si>
    <t>ILÉ ÀSE OYA T'ÒGÚN DEWA</t>
  </si>
  <si>
    <t>ODÙN İYÁ OMI ODÒ ANO X (FESTA DA MÃE DAS ÁGUAS DO RIO/2024)</t>
  </si>
  <si>
    <t>xxx.141.214-xx</t>
  </si>
  <si>
    <t>on-1874163285</t>
  </si>
  <si>
    <t>ALICE RAMOS LOBO</t>
  </si>
  <si>
    <t>A SEREIA DE CANDEIAS</t>
  </si>
  <si>
    <t>xxx.055.334-xx</t>
  </si>
  <si>
    <t>on-633348554</t>
  </si>
  <si>
    <t>LUCAS LAMARCK</t>
  </si>
  <si>
    <t>PROJETO TRANSFORMAR SERTÃO: MARQUIAGEM ARTÍSTICA PARA INICIANTES</t>
  </si>
  <si>
    <t>xxx.942.264-xx</t>
  </si>
  <si>
    <t>PROPOSTA DESCLASSIFICADA: DESCUMPRIU OS ITENS: 2.2 E 3.1 DO EDITAL</t>
  </si>
  <si>
    <t>on-1225536830</t>
  </si>
  <si>
    <t>ANDERSON GEORGE MORAES DE ARAUJO</t>
  </si>
  <si>
    <t>ENSAIO FOTOGRÁFICO DA COLEÇÃO GUERREIROS DO SOL</t>
  </si>
  <si>
    <t>27.622.022/0001-40</t>
  </si>
  <si>
    <t>on-1585262634</t>
  </si>
  <si>
    <t>AMARO VIEIRA</t>
  </si>
  <si>
    <t>CIRCULAÇÃO DO ESPETÁCULO: HISTÓRINHAS DE CARNAVAL PARA INFÂNCIA EM CARUARU/PE</t>
  </si>
  <si>
    <t>xxx.720.554-xx</t>
  </si>
  <si>
    <t>on-596445018</t>
  </si>
  <si>
    <t>KAWÊ SEMSOBRENOME</t>
  </si>
  <si>
    <t>THE SAVIOR - UM MERGULHO CULTURAL</t>
  </si>
  <si>
    <t>xxx.521.665-xx</t>
  </si>
  <si>
    <t>on-450917156</t>
  </si>
  <si>
    <t>FRANKLIN SILVA</t>
  </si>
  <si>
    <t>MÚSICA PARAUM INTERIOR MAIS FELIZ</t>
  </si>
  <si>
    <t>xxx.231.734-xx</t>
  </si>
  <si>
    <t>on-1530417507</t>
  </si>
  <si>
    <t>LEONÔRA KESIA</t>
  </si>
  <si>
    <t>ARTE NA BIKE</t>
  </si>
  <si>
    <t>xxx.476.024-xx</t>
  </si>
  <si>
    <t>VENTUROSA</t>
  </si>
  <si>
    <t>on-527244214</t>
  </si>
  <si>
    <t>THAMIRES CAMPOS</t>
  </si>
  <si>
    <t>CIDADE ASSOMBRADA: O LADO OCULTO DO RECIFE (PODCAST)</t>
  </si>
  <si>
    <t>xxx.584.514-xx</t>
  </si>
  <si>
    <t>on-1940666740</t>
  </si>
  <si>
    <t>ANAYDE FARIAS</t>
  </si>
  <si>
    <t>DESCONSTRUINDO MARCAS: DEGRADAÇÃO DA VIDA E DO CONSUMISMO</t>
  </si>
  <si>
    <t>xxx.675.954-xx</t>
  </si>
  <si>
    <t>on-201269129</t>
  </si>
  <si>
    <t>JACQUE TAMBOO</t>
  </si>
  <si>
    <t>FASHION BRANDING WEEKEND - 2ª EDIÇÃO</t>
  </si>
  <si>
    <t>xxx.900.134-xx</t>
  </si>
  <si>
    <t>on-794767184</t>
  </si>
  <si>
    <t>NATÁLIA AMORIM</t>
  </si>
  <si>
    <t>A CARA DO MUSEU</t>
  </si>
  <si>
    <t>xxx.808.844-xx</t>
  </si>
  <si>
    <t>on-112029328</t>
  </si>
  <si>
    <t>MÁRCIA LUZ</t>
  </si>
  <si>
    <t>CAFÉ COM A LA URSA</t>
  </si>
  <si>
    <t>xxx.717.154-xx</t>
  </si>
  <si>
    <t>on-440368277</t>
  </si>
  <si>
    <t>CARLINHOS KAETES</t>
  </si>
  <si>
    <t>FREVO EM CORDAS PARA OUVIR</t>
  </si>
  <si>
    <t>xxx.739.574-xx</t>
  </si>
  <si>
    <t>on-285164839</t>
  </si>
  <si>
    <t>MARÍLIA LINHARES</t>
  </si>
  <si>
    <t>CARTAS À MÃE</t>
  </si>
  <si>
    <t>xxx.285.234-xx</t>
  </si>
  <si>
    <t>on-1289289949</t>
  </si>
  <si>
    <t>GABRIELA CARDOSO</t>
  </si>
  <si>
    <t>ABULIDU - CÓDIGOS PERIFÉRICOS</t>
  </si>
  <si>
    <t>xxx.969.524-xx</t>
  </si>
  <si>
    <t>on-740247559</t>
  </si>
  <si>
    <t>ASSOCIAÇÃO CABOCLINHO UNIÃO  SETE FLEXAS</t>
  </si>
  <si>
    <t>EP VIRTUAL "HERANÇA CULTURAL DO CABOCLINHO SETE FLECHAS DE GOIANA – PE”</t>
  </si>
  <si>
    <t>00.963.721/0001-05</t>
  </si>
  <si>
    <t>on-868101210</t>
  </si>
  <si>
    <t>RODRIGO SARMENTO</t>
  </si>
  <si>
    <t>PA_TERNO</t>
  </si>
  <si>
    <t>xxx.588.444-xx</t>
  </si>
  <si>
    <t>on-2015066664</t>
  </si>
  <si>
    <t>AGNALDO SILVA</t>
  </si>
  <si>
    <t>SABERES POPULARES DOS MESTRES DA MATA: FOTOGRAFIAS COM MESTRES E ARTISTAS POPULARES DE MUNICÍPIOS DA MATA NORTE PERNAMBUCANA</t>
  </si>
  <si>
    <t>xxx.522.214-xx</t>
  </si>
  <si>
    <t>PROPOSTA DESCLASSIFICADA -  DESCUMPRIU OS ITENS 6.5.9 E 14.9.1 DO EDITAL</t>
  </si>
  <si>
    <t>on-1335099964</t>
  </si>
  <si>
    <t>ANDRESA MARINHO DE MORAES</t>
  </si>
  <si>
    <t>ESPETÁCULO - ECO HISTÓRIAS DA AMAZÔNIA</t>
  </si>
  <si>
    <t>45.830.732/0001-47</t>
  </si>
  <si>
    <t>on-1629692597</t>
  </si>
  <si>
    <t>JANUÁRIA FINIZOLA</t>
  </si>
  <si>
    <t>REMONTAGEM DO ESPETÁCULO "RESPEITA, JANUÁRIA!"</t>
  </si>
  <si>
    <t>xxx.565.944-xx</t>
  </si>
  <si>
    <t>on-1096171986</t>
  </si>
  <si>
    <t>LUCILEIDE LEITE</t>
  </si>
  <si>
    <t>CULTURA VIVA: PRESERVANDO NOSSA HERANÇA CULTURAL EM PERNAMBUCO</t>
  </si>
  <si>
    <t>xxx.696.124-xx</t>
  </si>
  <si>
    <t>on-859447056</t>
  </si>
  <si>
    <t>TARSIS MELO DA SILVA</t>
  </si>
  <si>
    <t>RECRIARTE OLINDA: ARTE SUSTENTÁVEL EM COMUNIDADE</t>
  </si>
  <si>
    <t>xxx.112.374-xx</t>
  </si>
  <si>
    <t>on-978014862</t>
  </si>
  <si>
    <t>CAMILLA</t>
  </si>
  <si>
    <t>NO CAMINHO DAS AGUAS DO MAR</t>
  </si>
  <si>
    <t>xxx.986.964-xx</t>
  </si>
  <si>
    <t>on-1323399556</t>
  </si>
  <si>
    <t>BMILO DA SILVA</t>
  </si>
  <si>
    <t>CABOCO</t>
  </si>
  <si>
    <t>xxx.719.274-xx</t>
  </si>
  <si>
    <t>on-774525427</t>
  </si>
  <si>
    <t>LUX</t>
  </si>
  <si>
    <t>ÀLBUM REFLEXÕES NOTURNAS</t>
  </si>
  <si>
    <t>xxx.324.524-xx</t>
  </si>
  <si>
    <t>on-1848121065</t>
  </si>
  <si>
    <t>MELISSA</t>
  </si>
  <si>
    <t>AFRO FASHION</t>
  </si>
  <si>
    <t>xxx.220.504-xx</t>
  </si>
  <si>
    <t>on-1522416341</t>
  </si>
  <si>
    <t>RAFAEL FARIAS</t>
  </si>
  <si>
    <t>PASSARADA - MODA SENSORIAL GONZAGUIANA</t>
  </si>
  <si>
    <t>xxx.948.914-xx</t>
  </si>
  <si>
    <t>on-1302162181</t>
  </si>
  <si>
    <t>JOSÉ PAIVA DA SILVA JUNIOR</t>
  </si>
  <si>
    <t>PERNAMBUCO EMBAIXO DOS PÉS</t>
  </si>
  <si>
    <t>xxx.822.044-xx</t>
  </si>
  <si>
    <t>on-346777441</t>
  </si>
  <si>
    <t>RENATA LIMA</t>
  </si>
  <si>
    <t>SHOW ESPETÁCULO "CANTO DE ALMA"</t>
  </si>
  <si>
    <t>xxx.577.204-xx</t>
  </si>
  <si>
    <t>on-700787383</t>
  </si>
  <si>
    <t>LILLI ROCHA</t>
  </si>
  <si>
    <t>MULHERES EM BANDO - PESQUISA</t>
  </si>
  <si>
    <t>xxx.435.344-xx</t>
  </si>
  <si>
    <t>on-2039035065</t>
  </si>
  <si>
    <t>TIAGO SILVA</t>
  </si>
  <si>
    <t>CIA DE BAMBAS: SONORIDADES DA GINGA</t>
  </si>
  <si>
    <t>xxx.006.694-xx</t>
  </si>
  <si>
    <t>on-816871482</t>
  </si>
  <si>
    <t>WILLOW XIMENES</t>
  </si>
  <si>
    <t>CORPÚSCULOS: GRÁFIAS DA LUZ</t>
  </si>
  <si>
    <t>xxx.227.834-xx</t>
  </si>
  <si>
    <t>on-677542345</t>
  </si>
  <si>
    <t>MANUELA CARDOSO</t>
  </si>
  <si>
    <t>O TAROT URBANO: MAGIA, IDENTIDADE E PERTENCIMENTO</t>
  </si>
  <si>
    <t>xxx.285.934-xx</t>
  </si>
  <si>
    <t>PROPOSTA DESCLASSIFICADA -  DESCUMPRIU OS ITENS 14.8 E 14.9.1, DO EDITAL</t>
  </si>
  <si>
    <t>on-714421201</t>
  </si>
  <si>
    <t>27.982.015 MARINA BARBOSA MAHMOOD</t>
  </si>
  <si>
    <t>OFICINAS DE VIDEODANÇA</t>
  </si>
  <si>
    <t>27.982.015/0001-59</t>
  </si>
  <si>
    <t>on-753167810</t>
  </si>
  <si>
    <t>AGUINALDO DA SILVA</t>
  </si>
  <si>
    <t>FLOR DA CANA</t>
  </si>
  <si>
    <t>xxx.477.984-xx</t>
  </si>
  <si>
    <t>on-1153911877</t>
  </si>
  <si>
    <t>LUANA VITÓRIA</t>
  </si>
  <si>
    <t>EXUS: CHÃO E SAGRAÇÃO!</t>
  </si>
  <si>
    <t>xxx.416.244-xx</t>
  </si>
  <si>
    <t>on-1539339173</t>
  </si>
  <si>
    <t>NORMA DA SIMÕES (RENASCENÇA)</t>
  </si>
  <si>
    <t>TECER FUTUROS COM RENDA</t>
  </si>
  <si>
    <t>xxx.889.594-xx</t>
  </si>
  <si>
    <t>on-1524906737</t>
  </si>
  <si>
    <t>NOSHUA AMORAS DE MORAIS E SILVA</t>
  </si>
  <si>
    <t>SEMENTES DA JUREMA</t>
  </si>
  <si>
    <t>xxx.699.381-xx</t>
  </si>
  <si>
    <t>on-441793819</t>
  </si>
  <si>
    <t>ROSILEYDE GOUVEA TAVARES DA SILVA</t>
  </si>
  <si>
    <t>EP KEKA VILLAVERDE</t>
  </si>
  <si>
    <t>45.060.921/0001-88</t>
  </si>
  <si>
    <t>on-1735592455</t>
  </si>
  <si>
    <t>IGNACIO RODRIGO HERMINIO MENDONCA BASTOS 08147162456</t>
  </si>
  <si>
    <t>"E SE ANNE FRANK..." - CRIAÇÃO DE ESPETÁCULO</t>
  </si>
  <si>
    <t>30.664.127/0001-76</t>
  </si>
  <si>
    <t>on-473917962</t>
  </si>
  <si>
    <t>ELIAQUIM SANTOS DE ANDRADE</t>
  </si>
  <si>
    <t>ORINS - CÂNTICOS SAGRADOS DO NAGÔ EGBÁ DE PERNAMBUCO</t>
  </si>
  <si>
    <t>xxx.739.164-xx</t>
  </si>
  <si>
    <t>PROPOSTA DESCLASSIFICADA - DESCUMPRIU OS ITENS 14.8 E 14.9.1 DO EDITAL</t>
  </si>
  <si>
    <t>on-1405711268</t>
  </si>
  <si>
    <t>CHAGAS LIMA</t>
  </si>
  <si>
    <t>LAMBUZAR</t>
  </si>
  <si>
    <t>xxx.719.684-xx</t>
  </si>
  <si>
    <t>on-231033718</t>
  </si>
  <si>
    <t>DANDARA MARQUES</t>
  </si>
  <si>
    <t>EWE MIMO- O ENCATAMENTO DAS PLANTAS</t>
  </si>
  <si>
    <t>xxx.461.584-xx</t>
  </si>
  <si>
    <t>on-1029208308</t>
  </si>
  <si>
    <t>CAMILA VITÓRIA DA SILVA</t>
  </si>
  <si>
    <t>NA TOADA DO CAVALO MARINHO</t>
  </si>
  <si>
    <t>xxx.194.244-xx</t>
  </si>
  <si>
    <t>PROPOSTA DESCLASSIFICADA - DESCUMPRIU OS ITENS 6.5.5, 6.5.9 C) E 14.8 DO EDITAL</t>
  </si>
  <si>
    <t>on-120603128</t>
  </si>
  <si>
    <t>LUIZ RIBEIRO</t>
  </si>
  <si>
    <t>DESEMPAREDANDO</t>
  </si>
  <si>
    <t>xxx.456.874-xx</t>
  </si>
  <si>
    <t>on-1546219645</t>
  </si>
  <si>
    <t>BABALORIXÁ ALMIR (PAI ALMIR)</t>
  </si>
  <si>
    <t>OS PASSOS DOS ORIXÁS</t>
  </si>
  <si>
    <t>xxx.861.436-xx</t>
  </si>
  <si>
    <t>on-597380049</t>
  </si>
  <si>
    <t>MESTRE NININHO DO BATE LIVRE</t>
  </si>
  <si>
    <t>MARACATU BADIA, RENASCIMENTO DE UMA NAÇÃO</t>
  </si>
  <si>
    <t>xxx.861.074-xx</t>
  </si>
  <si>
    <t>PROPOSTA DESCLASSIFICADA -  DESCUMPRIU OS ITENS 14.9.1, 6.5.5, 2.2, DO EDITAL</t>
  </si>
  <si>
    <t>on-410328183</t>
  </si>
  <si>
    <t>BILÉ ARES</t>
  </si>
  <si>
    <t>O MISTERIOSO ENCANTADO</t>
  </si>
  <si>
    <t>xxx.934.204-xx</t>
  </si>
  <si>
    <t>on-352788460</t>
  </si>
  <si>
    <t>ANDREZA CORREIA DE MELO</t>
  </si>
  <si>
    <t>AULA ESPETÁCULO BAQUE SOLTO: ESTANDARTE DE SONHOS</t>
  </si>
  <si>
    <t>xxx.251.844-xx</t>
  </si>
  <si>
    <t>on-173815303</t>
  </si>
  <si>
    <t>ALDER PERNAMBUCANO</t>
  </si>
  <si>
    <t>KOTEBÁ DO POVO: UM ESTILO DE TEATRO AFRICANO NO CABO DE SANTO AGOSTINHO</t>
  </si>
  <si>
    <t>xxx.437.094-xx</t>
  </si>
  <si>
    <t>on-914764641</t>
  </si>
  <si>
    <t>ALLANA CARLA</t>
  </si>
  <si>
    <t>EP E VIDEOCLIPES "ARCOVERDE ENCANTADO" DE ALLANA CARLA</t>
  </si>
  <si>
    <t>xxx.969.114-xx</t>
  </si>
  <si>
    <t>PROPOSTA DESCLASSIFICADA - DESCUMPRIU OS ITENS 14.9.1 E 6.5.5 DO EDITAL</t>
  </si>
  <si>
    <t>on-737041330</t>
  </si>
  <si>
    <t>LUCIANA ALVES DO NASCIMENTO 04991139422</t>
  </si>
  <si>
    <t>SHOW BENEFICENTE DE LUCIANA ALVES: 27 ANOS DE CARREIRA</t>
  </si>
  <si>
    <t>24.090.742/0001-13</t>
  </si>
  <si>
    <t>on-1618487612</t>
  </si>
  <si>
    <t>MANU MENDES</t>
  </si>
  <si>
    <t>DOÇURAS PERNAMBUCANAS: UMA JORNADA GASTRONOMICA PELA CONFEITARIA DE AUTOR</t>
  </si>
  <si>
    <t>xxx.209.634-xx</t>
  </si>
  <si>
    <t>on-987192180</t>
  </si>
  <si>
    <t>32.193.572 ROGERIO PEREIRA DA SILVA</t>
  </si>
  <si>
    <t>GRAVAÇÃO DO ÁLBUM EP DIGITAL VOLTA - ROGER RICCO</t>
  </si>
  <si>
    <t>32.193.572/0001-20</t>
  </si>
  <si>
    <t>on-361377958</t>
  </si>
  <si>
    <t>HÉRCULES MONTEIRO</t>
  </si>
  <si>
    <t>BANDA MARCIAL ASSIS ERALDO: 45 ANOS DE HISTÓRIA EM FOTOGRAFIAS</t>
  </si>
  <si>
    <t>xxx.596.174-xx</t>
  </si>
  <si>
    <t>RIACHO DAS ALMAS</t>
  </si>
  <si>
    <t>on-107249319</t>
  </si>
  <si>
    <t>PIERRE TENÓRIO</t>
  </si>
  <si>
    <t>PIERRE TENÓRIO, TRANSIÇÕES E RUPTURAS AO VIVO</t>
  </si>
  <si>
    <t>xxx.366.534-xx</t>
  </si>
  <si>
    <t>on-1419578590</t>
  </si>
  <si>
    <t>FELIPE VIDAL</t>
  </si>
  <si>
    <t>CIRCULAÇÃO REGIONAL DO ESPETÁCULO O DOENTE IMAGINÁRIO</t>
  </si>
  <si>
    <t>xxx.378.344-xx</t>
  </si>
  <si>
    <t>on-1193174171</t>
  </si>
  <si>
    <t>DANI GUERREIRO</t>
  </si>
  <si>
    <t>EXPOSIÇÃO MULHERES NEGRAS, RAINHAS E GUERREIRAS</t>
  </si>
  <si>
    <t>xxx.449.524-xx</t>
  </si>
  <si>
    <t>on-1245668335</t>
  </si>
  <si>
    <t>JEFFERSON BATISTA</t>
  </si>
  <si>
    <t>ARTBOOK QUANDO A CHUVA VEM?</t>
  </si>
  <si>
    <t>xxx.779.994-xx</t>
  </si>
  <si>
    <t>PROPOSTA DESCLASSIFICADA - DESCUMPRIU OS ITENS 8.3.2.1,C) E 14.8. DO EDITAL</t>
  </si>
  <si>
    <t>on-439431524</t>
  </si>
  <si>
    <t>CHELLTON BIZERRA</t>
  </si>
  <si>
    <t>PRAIÁ</t>
  </si>
  <si>
    <t>xxx.966.284-xx</t>
  </si>
  <si>
    <t>on-233052343</t>
  </si>
  <si>
    <t>IRMA BROWN SAMPAIO CPF666.101.504-78</t>
  </si>
  <si>
    <t>MIOMA KAROLAYNNE</t>
  </si>
  <si>
    <t>16.691.709/0001-10</t>
  </si>
  <si>
    <t>on-388255134</t>
  </si>
  <si>
    <t>CALIXTOS PRODUÇOES E SERVIÇOS</t>
  </si>
  <si>
    <t>TEM COCO NAS ESCOLAS</t>
  </si>
  <si>
    <t>49.052.589/0001-60</t>
  </si>
  <si>
    <t>on-1251809055</t>
  </si>
  <si>
    <t>CARLA PATRÍCIA ALVES GOMES</t>
  </si>
  <si>
    <t>CIRCULAÇÃO DO SHOW MEU FORRÓ FORROZADO NAS COMUNIDADES RURAIS DE AFOGADOS DA INGAZEIRA</t>
  </si>
  <si>
    <t>31.148.389/0001-40</t>
  </si>
  <si>
    <t>on-2029467073</t>
  </si>
  <si>
    <t>JULIERME GALINDO</t>
  </si>
  <si>
    <t>JULIERME GALINDO - 34 ANOS UM RECORTE DA CENA TEATRAL DE GARANHUS</t>
  </si>
  <si>
    <t>xxx.304.924-xx</t>
  </si>
  <si>
    <t>on-1984179708</t>
  </si>
  <si>
    <t>ELY REIS</t>
  </si>
  <si>
    <t>ELY REIS - LEMBRANÇAS</t>
  </si>
  <si>
    <t>xxx.821.684-xx</t>
  </si>
  <si>
    <t>on-989557878</t>
  </si>
  <si>
    <t>RONALD JOSE FRANCISCO DOS SANTOS CRUZ</t>
  </si>
  <si>
    <t>ESPELHO ABEBÊ</t>
  </si>
  <si>
    <t>34.250.002/0001-50</t>
  </si>
  <si>
    <t>on-1502807779</t>
  </si>
  <si>
    <t>RENILDA CARDOZO</t>
  </si>
  <si>
    <t>SHOW RENILDA CANTA MARINÊS</t>
  </si>
  <si>
    <t>xxx.628.074-xx</t>
  </si>
  <si>
    <t>on-1913924457</t>
  </si>
  <si>
    <t>MC DRED</t>
  </si>
  <si>
    <t>MC DREAD NAS ESCOLAS PÚBLICAS DE PERNAMBUCO: PROMOVENDO A CULTURA LOCAL</t>
  </si>
  <si>
    <t>xxx.447.987-xx</t>
  </si>
  <si>
    <t>on-342635614</t>
  </si>
  <si>
    <t>EUGENIO CAVALCANTE DA CRUZ ARAUJO 02177172411</t>
  </si>
  <si>
    <t>DA ILHA PRA CÁ - CONCHA ACÚSTICA DE PETROLINA</t>
  </si>
  <si>
    <t>19.528.714/0001-03</t>
  </si>
  <si>
    <t>on-1124217733</t>
  </si>
  <si>
    <t>LUCAS OLIVEIRA</t>
  </si>
  <si>
    <t>SANKOFA: MEMÓRIA, TEATRO E REVOLUÇÃO</t>
  </si>
  <si>
    <t>xxx.275.684-xx</t>
  </si>
  <si>
    <t>on-2137333754</t>
  </si>
  <si>
    <t>REGINALDO MANOEL DA SILVA 02916953450</t>
  </si>
  <si>
    <t>CHEGANDO-CIRCULAÇÃO DO ESPETÁCULO DE JERIMUM DE OLINDA</t>
  </si>
  <si>
    <t>22.648.815/0001-14</t>
  </si>
  <si>
    <t>on-641678460</t>
  </si>
  <si>
    <t>MIGUEL THOMAS</t>
  </si>
  <si>
    <t>FOTOS NA FEIRA</t>
  </si>
  <si>
    <t>xxx.917.834-xx</t>
  </si>
  <si>
    <t>PROPOSTA DESCLASSIFICADA - DESCUMPRIU OS ITENS 4.5 E 14.9 DO EDITAL</t>
  </si>
  <si>
    <t>on-65947978</t>
  </si>
  <si>
    <t>RAFAEL ALCÂNTARA</t>
  </si>
  <si>
    <t>COZINHA DOS CORDÉIS: SABORES E HISTÓRIAS DA GASTRONOMIA PERNAMBUCANA</t>
  </si>
  <si>
    <t>xxx.714.884-xx</t>
  </si>
  <si>
    <t>on-466968538</t>
  </si>
  <si>
    <t>MUNIQUE BARRETO</t>
  </si>
  <si>
    <t>FOTOLIVRO DIGITAL: DIVERSIDADE E EMPODERAMENTO FEMININO ATRAVÉS DA FOTOGRAFIA</t>
  </si>
  <si>
    <t>xxx.304.395-xx</t>
  </si>
  <si>
    <t>on-1534992328</t>
  </si>
  <si>
    <t>EZEQUIEL FERREIRA DA SILVA</t>
  </si>
  <si>
    <t>AGRESTRIO</t>
  </si>
  <si>
    <t>xxx.553.414-xx</t>
  </si>
  <si>
    <t>on-290483585</t>
  </si>
  <si>
    <t>ALCIONE FREITAS</t>
  </si>
  <si>
    <t>EXPOSIÇÃO  LA URSAS MEMÓRIA LÚDICA AFETIVA (O FAZER ARTESANAL QUE DIALOGA COM A TRADIÇÃO POPULAR)</t>
  </si>
  <si>
    <t>xxx.982.104-xx</t>
  </si>
  <si>
    <t>on-1456626837</t>
  </si>
  <si>
    <t>JOAO ZARAI</t>
  </si>
  <si>
    <t>JOAO ZARAI - NA MAR`S</t>
  </si>
  <si>
    <t>xxx.111.804-xx</t>
  </si>
  <si>
    <t>PROPOSTA DESCLASSIFICADA - DESCUMPRIU OS ITENS 6.5.5 E 8.3.2.1 C DO EDITAL</t>
  </si>
  <si>
    <t>on-146350580</t>
  </si>
  <si>
    <t>CRISPIM</t>
  </si>
  <si>
    <t>MÁGICA NA SALA DE AULA: ENCANTANDO E EDUCANDO</t>
  </si>
  <si>
    <t>xxx.723.804-xx</t>
  </si>
  <si>
    <t>on-704058090</t>
  </si>
  <si>
    <t>NETO KIRIRI</t>
  </si>
  <si>
    <t>EP KOYVARA</t>
  </si>
  <si>
    <t>xxx.123.545-xx</t>
  </si>
  <si>
    <t>on-339043946</t>
  </si>
  <si>
    <t>AYLLA RUBLES BARBOSA</t>
  </si>
  <si>
    <t>PODCAST PARA TODXS</t>
  </si>
  <si>
    <t>xxx.119.544-xx</t>
  </si>
  <si>
    <t>on-1022917054</t>
  </si>
  <si>
    <t>46.578.453 AUGUSTO CLAUDIO DE MIRANDA BARROS FILHO</t>
  </si>
  <si>
    <t>CIDADE SENSÍVEL - JOGOS CONSTRUTIVOS</t>
  </si>
  <si>
    <t>46.578.453/0001-09</t>
  </si>
  <si>
    <t>on-408570584</t>
  </si>
  <si>
    <t>OLINDANCE DANCE PRODUÇÃO MUSICAL LTDA EPP</t>
  </si>
  <si>
    <t>VIDEO CLIPE OLINDANCE DANCE - ACADEMIA DA BERLINDA 20 ANOS</t>
  </si>
  <si>
    <t>34.780.902/0001-00</t>
  </si>
  <si>
    <t>on-9441949</t>
  </si>
  <si>
    <t>MARIA DO SOCORRO RODRIGUES DA SILVA</t>
  </si>
  <si>
    <t>OFICINA DE ARTE EM MINIATURA NA ESCOLA MESTRE VITALINO NO ALTO DO MOURA PELA MESTRA SOCORRO RODRIGUES</t>
  </si>
  <si>
    <t>15.002.194/0001-31</t>
  </si>
  <si>
    <t>PROPOSTA DESCLASSIFICADA - DESCUMPRIU OS ITENS 14.9.1, 2.1, 2.2 E 6.5.9 DO EDITAL</t>
  </si>
  <si>
    <t>on-791441660</t>
  </si>
  <si>
    <t>MARACATU LEÃO DO NORTE</t>
  </si>
  <si>
    <t>REPOSIÇÃO DE ADEREÇOS: GOLAS E CHAPÉUS DO LEÃO DO NORTE</t>
  </si>
  <si>
    <t>06.094.996/0001-28</t>
  </si>
  <si>
    <t>PROPOSTA DESCLASSIFICADA - DESCUMPRIU OS ITENS 3.1 E 6.5.7 DO EDITAL</t>
  </si>
  <si>
    <t>on-519259045</t>
  </si>
  <si>
    <t>O DIA EM QUE A MORTE SAMBOU: GRAVAÇÃO DA PEÇA-FILME</t>
  </si>
  <si>
    <t>xxx.003.904-xx</t>
  </si>
  <si>
    <t>on-1854303569</t>
  </si>
  <si>
    <t>32.447.288 ANTONIO PEDRO MILHOMENS</t>
  </si>
  <si>
    <t>ESPETÁCULO CAMINHOS - RENOVAÇÃO</t>
  </si>
  <si>
    <t>32.447.288/0001-33</t>
  </si>
  <si>
    <t>on-137129952</t>
  </si>
  <si>
    <t>BANDA MARACATUDO PERCUSSÃO PESSADA</t>
  </si>
  <si>
    <t>CD SINGLE BANDA MARACATUDO PERCUSSÃO PESADA</t>
  </si>
  <si>
    <t>xxx.663.204-xx</t>
  </si>
  <si>
    <t>on-1744731503</t>
  </si>
  <si>
    <t>LUISA ACCETTI</t>
  </si>
  <si>
    <t>EP TERRAL BRAZUCA</t>
  </si>
  <si>
    <t>xxx.879.104-xx</t>
  </si>
  <si>
    <t>on-1469320301</t>
  </si>
  <si>
    <t>JÉSSICA LANDY GALDINO RODRIGUES</t>
  </si>
  <si>
    <t>GASTRONOMIA: CULTURA E CIÊNCIA POR MULHERES NEGRAS E INDÍGENAS</t>
  </si>
  <si>
    <t>xxx.090.624-xx</t>
  </si>
  <si>
    <t>on-268657410</t>
  </si>
  <si>
    <t>QUADRILHA JUNINA BALANCÊ</t>
  </si>
  <si>
    <t>SABERES E FAZERES JUNINO</t>
  </si>
  <si>
    <t>xxx.964.464-xx</t>
  </si>
  <si>
    <t>on-1662148630</t>
  </si>
  <si>
    <t>CAMILA STORCK LEROY 09532956646</t>
  </si>
  <si>
    <t>ZIGUEZAGUE: UM JOGO ENTRE CORPO E IMAGEM</t>
  </si>
  <si>
    <t>41.395.041/0001-01</t>
  </si>
  <si>
    <t>on-1096157080</t>
  </si>
  <si>
    <t>SÍLVIO RODRIGUES</t>
  </si>
  <si>
    <t>HISTÓRIAS PARA VOAR</t>
  </si>
  <si>
    <t>xxx.515.974-xx</t>
  </si>
  <si>
    <t>on-1892690645</t>
  </si>
  <si>
    <t>PARRU GRUDINHO</t>
  </si>
  <si>
    <t>MEMÓRIAS NO SERTÃO</t>
  </si>
  <si>
    <t>xxx.296.444-xx</t>
  </si>
  <si>
    <t>on-103812531</t>
  </si>
  <si>
    <t>MESTRE GABRIEL SILVA</t>
  </si>
  <si>
    <t>SAMBADA DO MARACATU LEÃO FACEIRO DE NAZARÉ DA MATA</t>
  </si>
  <si>
    <t>xxx.040.214-xx</t>
  </si>
  <si>
    <t>on-1924100871</t>
  </si>
  <si>
    <t>AFONSO</t>
  </si>
  <si>
    <t>RESGATANDO A CULTURA</t>
  </si>
  <si>
    <t>xxx.640.604-xx</t>
  </si>
  <si>
    <t>PROPOSTA DESCLASSIFICADA - DESCUMPRIU OS ITENS 8.3.2.1 E 14.8. DO EDITAL</t>
  </si>
  <si>
    <t>on-1519269471</t>
  </si>
  <si>
    <t>DANIEL PODSK</t>
  </si>
  <si>
    <t>DANIEL PODSK - O SAMBA ROLOU &amp; VIRA MUNDO</t>
  </si>
  <si>
    <t>xxx.779.694-xx</t>
  </si>
  <si>
    <t>PROPOSTA DESCLASSIFICADA - DESCUMPRIU OS ITENS 8.3.2.1 "C" E 14.9.1 DO EDITAL</t>
  </si>
  <si>
    <t>on-1907184729</t>
  </si>
  <si>
    <t>MARILÂNDIA</t>
  </si>
  <si>
    <t>MARILÂNDIA - LITERATURA</t>
  </si>
  <si>
    <t>xxx.835.264-xx</t>
  </si>
  <si>
    <t>on-188233201</t>
  </si>
  <si>
    <t>MANUELA ARRUDA</t>
  </si>
  <si>
    <t>FACÇÃO</t>
  </si>
  <si>
    <t>xxx.743.394-xx</t>
  </si>
  <si>
    <t>on-1489897977</t>
  </si>
  <si>
    <t>LUIS FERNANDO LIRA BARROS CORREIA DE MOURA 07391111406</t>
  </si>
  <si>
    <t>JOIA</t>
  </si>
  <si>
    <t>26.540.498/0001-79</t>
  </si>
  <si>
    <t>on-1906461322</t>
  </si>
  <si>
    <t>MEL DO SOL</t>
  </si>
  <si>
    <t>PROJETO CONTOS EM PONTINHOS</t>
  </si>
  <si>
    <t>xxx.105.814-xx</t>
  </si>
  <si>
    <t>on-200029605</t>
  </si>
  <si>
    <t>SUZANA MAGDALA</t>
  </si>
  <si>
    <t>RAIZ VIVA - IMERSÃO À CULTURA POPULAR</t>
  </si>
  <si>
    <t>xxx.852.704-xx</t>
  </si>
  <si>
    <t>PROPOSTA DESCLASSIFICADA - DESCUMPRIU OS ITENS 6.5.5 E 14.9.1 DO EDITAL</t>
  </si>
  <si>
    <t>on-20474455</t>
  </si>
  <si>
    <t>EDINHO QUEIRÓS</t>
  </si>
  <si>
    <t>FREVO IN VERSO</t>
  </si>
  <si>
    <t>xxx.921.594-xx</t>
  </si>
  <si>
    <t>on-2069311553</t>
  </si>
  <si>
    <t>MARIA HELENA GOMES DE SOUZA</t>
  </si>
  <si>
    <t>VIAGEM LITERÁRIA: CONTOS E ENCANTOS</t>
  </si>
  <si>
    <t>xxx.123.804-xx</t>
  </si>
  <si>
    <t>on-10570432</t>
  </si>
  <si>
    <t>ENNE MARX BESERRA</t>
  </si>
  <si>
    <t>MARY EN VIRTUAL MOOD TEMPORADA RECIFE</t>
  </si>
  <si>
    <t>15.500.914/0001-99</t>
  </si>
  <si>
    <t>on-689327594</t>
  </si>
  <si>
    <t>ERICK DOS SANTOS SOARES</t>
  </si>
  <si>
    <t>O NARIZ</t>
  </si>
  <si>
    <t>39.997.270/0001-54</t>
  </si>
  <si>
    <t>on-1236302086</t>
  </si>
  <si>
    <t>ELIZETE BARBOSA</t>
  </si>
  <si>
    <t>PROJETO CULTURAL OFICINA DE BONECA DE AMIGURUMI EM CROCHÊ - SERRA TALHADA</t>
  </si>
  <si>
    <t>xxx.643.644-xx</t>
  </si>
  <si>
    <t>on-1901021843</t>
  </si>
  <si>
    <t>MARIA LAFAETE</t>
  </si>
  <si>
    <t>MARIA LAFAETE CELEBRA O REI DO BAIÃO</t>
  </si>
  <si>
    <t>xxx.506.767-xx</t>
  </si>
  <si>
    <t>on-190929458</t>
  </si>
  <si>
    <t>MESTRE PEIXE</t>
  </si>
  <si>
    <t>CAPOEIRA VIDA E ARTE COM MESTRE PEIXE</t>
  </si>
  <si>
    <t>xxx.414.304-xx</t>
  </si>
  <si>
    <t>on-293418529</t>
  </si>
  <si>
    <t>GEORGE HENRIQUE MARINHO DE SOUZA 02398383431</t>
  </si>
  <si>
    <t>ABERTURA DO CARNAVAL NA VÁRZEA</t>
  </si>
  <si>
    <t>11.999.459/0001-67</t>
  </si>
  <si>
    <t>on-1761480147</t>
  </si>
  <si>
    <t>PAULO ANDRÉ TEIXEIRA</t>
  </si>
  <si>
    <t>IGARASSU: UM OLHAR SOBRE O PATRIMÔNIO</t>
  </si>
  <si>
    <t>xxx.766.394-xx</t>
  </si>
  <si>
    <t>PROPOSTA DESCLASSIFICADA - DESCUMPRIU OS ITENS 2.2, 6.5.5 E 14.9.1 DO EDITAL</t>
  </si>
  <si>
    <t>on-683288640</t>
  </si>
  <si>
    <t>PEDRO DINIZ</t>
  </si>
  <si>
    <t>PROJETO DE CURTA-METRAGEM "O LAMENTO DA DAMA DE BRANCO"</t>
  </si>
  <si>
    <t>xxx.707.824-xx</t>
  </si>
  <si>
    <t>on-1771574644</t>
  </si>
  <si>
    <t>NATHÁLIA GOMES</t>
  </si>
  <si>
    <t>QUIÇÁ, UM SABIÁ VOL.1 HISTÓRIAS DE BEZECA</t>
  </si>
  <si>
    <t>xxx.757.894-xx</t>
  </si>
  <si>
    <t>on-1692618046</t>
  </si>
  <si>
    <t>ISABEL FERREIRA</t>
  </si>
  <si>
    <t>DANÇA-CONEXÃO</t>
  </si>
  <si>
    <t>xxx.634.874-xx</t>
  </si>
  <si>
    <t>on-1059133751</t>
  </si>
  <si>
    <t>SAGA HC</t>
  </si>
  <si>
    <t>SAGA HC EM SP: CELEBRA 23 ANOS DE ESTRADA</t>
  </si>
  <si>
    <t>xxx.679.574-xx</t>
  </si>
  <si>
    <t>on-1779764310</t>
  </si>
  <si>
    <t>VNI BEATZ</t>
  </si>
  <si>
    <t>ORIGINAL VITÓRIA STYLE</t>
  </si>
  <si>
    <t>xxx.769.294-xx</t>
  </si>
  <si>
    <t>PROPOSTA DESCLASSIFICADA - DESCUMPRIU OS ITENS 14.9.1 E 14.9 DO EDITAL</t>
  </si>
  <si>
    <t>on-915155755</t>
  </si>
  <si>
    <t>MORGANA CAROLINE LIMA ARAUJO SANTOS 10713432462</t>
  </si>
  <si>
    <t>FEIRA REBULIÇO: FEIRA DE IMPRESSOS E ARTES SOBRE PAPEL</t>
  </si>
  <si>
    <t>37.650.099/0001-87</t>
  </si>
  <si>
    <t>PROPOSTA DESCLASSIFICADA - DESCUMPRIU OS ITENS 6.5.5, 14.9.1 E 14.9 DO EDITAL</t>
  </si>
  <si>
    <t>on-1504143308</t>
  </si>
  <si>
    <t>CRISLAINE VENCESLAU</t>
  </si>
  <si>
    <t>"SOU EU QUEM CONTO", CIRCULAÇÃO DO SARAU E LANÇAMENTO DO LIVRO DA ESCRITORA QUILOMBOLA CRISLAINE VENCESLAU</t>
  </si>
  <si>
    <t>xxx.854.664-xx</t>
  </si>
  <si>
    <t>on-1565925047</t>
  </si>
  <si>
    <t>ANDREIA RODRIGUES</t>
  </si>
  <si>
    <t>URSO MIMOSO- A BRINCADEIRA NA ESCOLA</t>
  </si>
  <si>
    <t>xxx.184.104-xx</t>
  </si>
  <si>
    <t>on-1033989449</t>
  </si>
  <si>
    <t>ANDERSON BACELAR</t>
  </si>
  <si>
    <t>MEMÓRIAS DO SÃO JOÃO</t>
  </si>
  <si>
    <t>xxx.717.254-xx</t>
  </si>
  <si>
    <t>on-1458246139</t>
  </si>
  <si>
    <t>DORALICE LOPES</t>
  </si>
  <si>
    <t>“VESTÍGIOS DE CENA: 100 FOTOGRAFIAS DAS ARTES CÊNICAS PERNAMBUCANA”</t>
  </si>
  <si>
    <t>xxx.468.604-xx</t>
  </si>
  <si>
    <t>on-1079252943</t>
  </si>
  <si>
    <t>CATARINA ALMANOVA</t>
  </si>
  <si>
    <t>FLUTUAR PELA JANELA DE OLHOS ABERTOS</t>
  </si>
  <si>
    <t>xxx.435.334-xx</t>
  </si>
  <si>
    <t>on-838805806</t>
  </si>
  <si>
    <t>ERASMO BELARMINO</t>
  </si>
  <si>
    <t>A DANÇA POPULAR É A REPRESENTAÇÃO DA CULTURA DE NOSSA CIDADE</t>
  </si>
  <si>
    <t>xxx.763.404-xx</t>
  </si>
  <si>
    <t>on-768621245</t>
  </si>
  <si>
    <t>LIDI MENDES</t>
  </si>
  <si>
    <t>EXPOSIÇÃO OLINDA MANDOU ME CHAMAR</t>
  </si>
  <si>
    <t>xxx.102.573-xx</t>
  </si>
  <si>
    <t>on-441653641</t>
  </si>
  <si>
    <t>WALÍSSON ADALBERTO DOS SANTOS</t>
  </si>
  <si>
    <t>A VALORIZAÇÃO DE RECURSOS DO TERRITÓRIO: O ARTESANATO COM PALHA DE BANANEIRA ENQUANTO ALTERNATIVA DE GERAÇÃO DE RENDA PARA MULHERES DO DISTRITO DE BEM-TE-VI, NA CIDADE DE BONITO.</t>
  </si>
  <si>
    <t>xxx.949.384-xx</t>
  </si>
  <si>
    <t>on-323515622</t>
  </si>
  <si>
    <t>NÍCOLLAS</t>
  </si>
  <si>
    <t>CABOCLO DE LANÇA: PONTES ENTRE GERAÇÕES</t>
  </si>
  <si>
    <t>xxx.305.244-xx</t>
  </si>
  <si>
    <t>on-383730522</t>
  </si>
  <si>
    <t>ANDERSON LIMA</t>
  </si>
  <si>
    <t>36 VISTAS DE CARUARU</t>
  </si>
  <si>
    <t>xxx.902.364-xx</t>
  </si>
  <si>
    <t>on-114772228</t>
  </si>
  <si>
    <t>NIVÂNIA ARRUDA</t>
  </si>
  <si>
    <t>PERNAMBUCO – DO SERTÃO AO LITORAL</t>
  </si>
  <si>
    <t>xxx.516.514-xx</t>
  </si>
  <si>
    <t>on-824449677</t>
  </si>
  <si>
    <t>DAYON</t>
  </si>
  <si>
    <t>MINICRIATURAS INVADEM O RECREIO</t>
  </si>
  <si>
    <t>xxx.382.534-xx</t>
  </si>
  <si>
    <t>on-1222453853</t>
  </si>
  <si>
    <t>GRACIELE CASTRO</t>
  </si>
  <si>
    <t>O PODER QUE MEU CABELO TEM</t>
  </si>
  <si>
    <t>xxx.386.234-xx</t>
  </si>
  <si>
    <t>on-2129544419</t>
  </si>
  <si>
    <t>DIOCLÉCIO GOMES DA SILVA</t>
  </si>
  <si>
    <t>CULTURA COMO INSTRUMENTO DE VALORIZAÇÃO DA EDUCAÇÃO E CIDADANIA NA COMUNIDADE</t>
  </si>
  <si>
    <t>xxx.968.604-xx</t>
  </si>
  <si>
    <t>on-101062424</t>
  </si>
  <si>
    <t>PEDRO CAMPOS</t>
  </si>
  <si>
    <t>PELO CAMINHO</t>
  </si>
  <si>
    <t>xxx.188.334-xx</t>
  </si>
  <si>
    <t>on-712008332</t>
  </si>
  <si>
    <t>DANIEL GOMES</t>
  </si>
  <si>
    <t>SALVAGUARDA DO MESTRE JOÃO GALDINO</t>
  </si>
  <si>
    <t>xxx.675.334-xx</t>
  </si>
  <si>
    <t>on-177165761</t>
  </si>
  <si>
    <t>GUTTO PIMENTA</t>
  </si>
  <si>
    <t>GRAVAÇÃO DO EP - É CARNAVAL - GUTTO PIMENTA</t>
  </si>
  <si>
    <t>xxx.146.724-xx</t>
  </si>
  <si>
    <t>PROPOSTA DESCLASSIFICADA - DESCUMPRIU OS ITENS 6.5.7 E 14.9.1 DO EDITAL</t>
  </si>
  <si>
    <t>on-679940232</t>
  </si>
  <si>
    <t>JOSÉ AMAURI DO NASCIMENTO SILVA</t>
  </si>
  <si>
    <t>AMAURI NASCIMENTO CONVIDA - SERTÃO FORRÓ E POESIA</t>
  </si>
  <si>
    <t>xxx.495.904-xx</t>
  </si>
  <si>
    <t>on-1728196339</t>
  </si>
  <si>
    <t>MATEUS NUNES</t>
  </si>
  <si>
    <t>TERRA DA POESIA</t>
  </si>
  <si>
    <t>xxx.211.464-xx</t>
  </si>
  <si>
    <t>on-1395283376</t>
  </si>
  <si>
    <t>SARA RÉGIA DO NASCIMENTO FERREIRA 05257338416</t>
  </si>
  <si>
    <t>RETALHOS: ENTRE LINHAS E TRAÇOS</t>
  </si>
  <si>
    <t>23.395.229/0001-78</t>
  </si>
  <si>
    <t>on-1757553485</t>
  </si>
  <si>
    <t>NICINHA OTILIA</t>
  </si>
  <si>
    <t>O PROJETO “O BARRO NÃO CANSA DE SER RESISTÊNCIA” OFICINAS FORMATIVAS PARA MULHERES VÍTIMAS DE VIOLÊNCIA DE CARUARU.</t>
  </si>
  <si>
    <t>xxx.135.494-xx</t>
  </si>
  <si>
    <t>on-2089892725</t>
  </si>
  <si>
    <t>MOISÉS DE SOUZA</t>
  </si>
  <si>
    <t>PERNAMBUCO ILUSTRE: CELEBRANDO AS MAIORES PERSONALIDADES ARTÍSTICAS E CULTURAIS</t>
  </si>
  <si>
    <t>xxx.783.414-xx</t>
  </si>
  <si>
    <t>on-1026388226</t>
  </si>
  <si>
    <t>JOSÉ CLEITON SILVA DE MOURA</t>
  </si>
  <si>
    <t>O TAMBOR NÃO PODE CALAR: OFICINA DE MANUTENÇÃO DE ILÚ NAGÔ PARA OGÃS</t>
  </si>
  <si>
    <t>xxx.240.474-xx</t>
  </si>
  <si>
    <t>on-569509346</t>
  </si>
  <si>
    <t>JENNIFER LIMA</t>
  </si>
  <si>
    <t>• RESIDÊNCIA ARTÍSTICA RETRATOS LAMBE-LAMBE: FOTOS NA HORA!</t>
  </si>
  <si>
    <t>xxx.431.544-xx</t>
  </si>
  <si>
    <t>PROPOSTA DESCLASSIFICADA -  DESCUMPRIU O ITEM 14.9.1, DO EDITAL</t>
  </si>
  <si>
    <t>on-1462576755</t>
  </si>
  <si>
    <t>XANDY SHOW</t>
  </si>
  <si>
    <t>15ª. PARADA DA DIVERSIDADE DA ZONA NORTE DO RECIFE (ESTRUTURA E ATRAÇÕES LOCAIS)</t>
  </si>
  <si>
    <t>xxx.381.744-xx</t>
  </si>
  <si>
    <t>on-1202149627</t>
  </si>
  <si>
    <t>MARCOS CESAR MEDEIROS</t>
  </si>
  <si>
    <t>PÁSSAROS NA ÁGUA</t>
  </si>
  <si>
    <t>xxx.572.674-xx</t>
  </si>
  <si>
    <t>on-1649634385</t>
  </si>
  <si>
    <t>NAI LOCIO</t>
  </si>
  <si>
    <t>SEJE MENAS CAST - 5 TEMPORADA</t>
  </si>
  <si>
    <t>xxx.977.364-xx</t>
  </si>
  <si>
    <t>on-689311365</t>
  </si>
  <si>
    <t>ANA FLÁVIA MARQUES</t>
  </si>
  <si>
    <t>TEMPO PORTÁTIL</t>
  </si>
  <si>
    <t>xxx.505.114-xx</t>
  </si>
  <si>
    <t>on-1249928914</t>
  </si>
  <si>
    <t>TRIO PÉ DE SERRA CANDINHEIRO</t>
  </si>
  <si>
    <t>FORRÓ, O FANTÁSTICO RITMO NORDESTINO.</t>
  </si>
  <si>
    <t>xxx.773.364-xx</t>
  </si>
  <si>
    <t>on-836908789</t>
  </si>
  <si>
    <t>GABI AZEVÊDO</t>
  </si>
  <si>
    <t>MEMÓRIAS DE TERREIRO: SABERES DO ILÊ ASÈ OBÁ AGANJU</t>
  </si>
  <si>
    <t>xxx.816.254-xx</t>
  </si>
  <si>
    <t>on-806242432</t>
  </si>
  <si>
    <t>DANILO LUCIO</t>
  </si>
  <si>
    <t>ROCK PERNAMBUCANO EM 50 CAPAS</t>
  </si>
  <si>
    <t>xxx.030.414-xx</t>
  </si>
  <si>
    <t>on-2006915131</t>
  </si>
  <si>
    <t>JULLY ALCANTARA</t>
  </si>
  <si>
    <t>"PASSOS E PINCÉIS: CELEBRANDO A DIVERSIDADE NO SERTÃO DE PERNAMBUCO"</t>
  </si>
  <si>
    <t>xxx.386.324-xx</t>
  </si>
  <si>
    <t>PROPOSTA DESCLASSIFICADA - DESCUMPRIU OS ITENS 2.2, 6.10, 9.6 E 14.8 A), B) E C) DO EDITAL</t>
  </si>
  <si>
    <t>on-2099056062</t>
  </si>
  <si>
    <t>FAYOLA</t>
  </si>
  <si>
    <t>PROJETO DE DANÇA: CORPO ANCESTRE</t>
  </si>
  <si>
    <t>xxx.749.275-xx</t>
  </si>
  <si>
    <t>on-1077281124</t>
  </si>
  <si>
    <t>CAROL GUIMARÃES</t>
  </si>
  <si>
    <t>EM PONTO</t>
  </si>
  <si>
    <t>xxx.932.164-xx</t>
  </si>
  <si>
    <t>PROPOSTA DESCLASSIFICADA - DESCUMPRIU OS ITENS 6.5.5, 6.5.7 E 14.9.1 DO EDITAL</t>
  </si>
  <si>
    <t>on-460141570</t>
  </si>
  <si>
    <t>ELCI RAMOS</t>
  </si>
  <si>
    <t>GAFIEIRA/PE</t>
  </si>
  <si>
    <t>xxx.078.224-xx</t>
  </si>
  <si>
    <t>PROPOSTA DESCLASSIFICADA - DESCUMPRIU OS ITENS 6.5.9 E 14.9.1 LETRA G DO EDITAL</t>
  </si>
  <si>
    <t>on-956778066</t>
  </si>
  <si>
    <t>DRADRA</t>
  </si>
  <si>
    <t>GUIA ILUSTRADO DE RECEITAS PERNAMBUCANAS</t>
  </si>
  <si>
    <t>xxx.271.364-xx</t>
  </si>
  <si>
    <t>on-345310361</t>
  </si>
  <si>
    <t>GUIDA GOMES</t>
  </si>
  <si>
    <t>FESTA DAS MANGUEIRAS</t>
  </si>
  <si>
    <t>xxx.435.604-xx</t>
  </si>
  <si>
    <t>on-802102808</t>
  </si>
  <si>
    <t>CLEYBSON LIMA</t>
  </si>
  <si>
    <t>SENHOR DOS CAMINHOS</t>
  </si>
  <si>
    <t>xxx.720.284-xx</t>
  </si>
  <si>
    <t>on-1218593135</t>
  </si>
  <si>
    <t>CLEONICE</t>
  </si>
  <si>
    <t>MODA RURAL</t>
  </si>
  <si>
    <t>xxx.727.534-xx</t>
  </si>
  <si>
    <t>on-2072345919</t>
  </si>
  <si>
    <t>PRIME BRASIL PROMOÇÕES E EVENTOS LTDA</t>
  </si>
  <si>
    <t>VEM SER FELIZ NUM FORRÓ 360</t>
  </si>
  <si>
    <t>09.448.282/0001-69</t>
  </si>
  <si>
    <t>PROPOSTA DESCLASSIFICADA -  DESCUMPRIU OS ITENS 2.1 E 14.9.1 DO EDITAL</t>
  </si>
  <si>
    <t>on-230579283</t>
  </si>
  <si>
    <t>RENATA GARCIA WANDERLEY</t>
  </si>
  <si>
    <t>O QUE FAZER COM OS RESÍDUOS PLÁSTICOS?</t>
  </si>
  <si>
    <t>xxx.318.224-xx</t>
  </si>
  <si>
    <t>on-1264668817</t>
  </si>
  <si>
    <t>MATHEUS FERREYRA DOS SANTOS 09910316447</t>
  </si>
  <si>
    <t>GRAVAÇÃO DO ÁLBUM: FATÍDICO</t>
  </si>
  <si>
    <t>46.281.129/0001-16</t>
  </si>
  <si>
    <t>on-1686008278</t>
  </si>
  <si>
    <t>PABLLO MORENO BARBOSA MAGALHÃES 09810933452</t>
  </si>
  <si>
    <t>PABLLO MORENO - CIRCULAÇÃO ESTADUAL</t>
  </si>
  <si>
    <t>28.236.975/0001-32</t>
  </si>
  <si>
    <t>PROPOSTA DESCLASSIFICADA - DESCUMPRIU OS ITENS 6.5.6 E 6.5.9 DO EDITAL</t>
  </si>
  <si>
    <t>on-1399551360</t>
  </si>
  <si>
    <t>VANVAN</t>
  </si>
  <si>
    <t>ESPETÁCULO BAOBÁ: FORÇA E RESISTÊNCIA (2024)</t>
  </si>
  <si>
    <t>xxx.638.904-xx</t>
  </si>
  <si>
    <t>on-1151277391</t>
  </si>
  <si>
    <t>NEGUINHO</t>
  </si>
  <si>
    <t>TAMBORES PARA CRIANÇAS</t>
  </si>
  <si>
    <t>xxx.325.884-xx</t>
  </si>
  <si>
    <t>on-1879201149</t>
  </si>
  <si>
    <t>(81) 992410086</t>
  </si>
  <si>
    <t>JURANDEX - 6 ANOS DO EP LADO NEGRO</t>
  </si>
  <si>
    <t>49.764.155/0001-93</t>
  </si>
  <si>
    <t>on-526929168</t>
  </si>
  <si>
    <t>LEILANE PINTO DO NASCIMENTO</t>
  </si>
  <si>
    <t>EM NOME DA COLHEITA</t>
  </si>
  <si>
    <t>41.611.147/0001-03</t>
  </si>
  <si>
    <t>on-1786186749</t>
  </si>
  <si>
    <t>SURAMA RAMOS DE ARAUJO 08119858492</t>
  </si>
  <si>
    <t>EP - SURAMA RAMOS</t>
  </si>
  <si>
    <t>29.447.932/0001-69</t>
  </si>
  <si>
    <t>on-1792694155</t>
  </si>
  <si>
    <t>ALBERTO BARBOSA</t>
  </si>
  <si>
    <t>ÁLBUM TARTARUGAS DE PATINETES</t>
  </si>
  <si>
    <t>xxx.657.534-xx</t>
  </si>
  <si>
    <t>on-529805807</t>
  </si>
  <si>
    <t>CIÇO .POETA</t>
  </si>
  <si>
    <t>VISÕES DO AGRESTE: GARATUJAS, DA PINTURA RUPESTRE AO LAMBE-LAMBE</t>
  </si>
  <si>
    <t>xxx.847.884-xx</t>
  </si>
  <si>
    <t>on-1543385897</t>
  </si>
  <si>
    <t>ANGELICA LINS DA PAZ 07263440440</t>
  </si>
  <si>
    <t>"DOS CAMBITOS À CACUNDA"</t>
  </si>
  <si>
    <t>22.364.773/0001-90</t>
  </si>
  <si>
    <t>on-793405878</t>
  </si>
  <si>
    <t>NOSLY</t>
  </si>
  <si>
    <t>"TRILHAS &amp; TONS" - OFICINA DE TEORIA MUSICAL APLICADA À MÚSICA POPULAR</t>
  </si>
  <si>
    <t>xxx.740.523-xx</t>
  </si>
  <si>
    <t>on-1060005745</t>
  </si>
  <si>
    <t>32.150.280 RAPHAEL VENOS SOUTO</t>
  </si>
  <si>
    <t>MAR-INFERNO (ÁLBUM)</t>
  </si>
  <si>
    <t>32.150.280/0001-00</t>
  </si>
  <si>
    <t>on-706025360</t>
  </si>
  <si>
    <t>SALATIEU MAGNO SIQUEIRA ALVES 79613470468</t>
  </si>
  <si>
    <t>FORRÓ PARA TODOS</t>
  </si>
  <si>
    <t>13.111.092/0001-29</t>
  </si>
  <si>
    <t>on-783756895</t>
  </si>
  <si>
    <t>KEARTS</t>
  </si>
  <si>
    <t>MANUFATURA E EXPOSIÇÃO E VENDA DE PEÇAS ARTESANAIS</t>
  </si>
  <si>
    <t>xxx.588.864-xx</t>
  </si>
  <si>
    <t>PROPOSTA DESCLASSIFICADA - DESCUMPRIU OS ITENS 6.5.5, 14.8 E 14.9.1 DO EDITAL</t>
  </si>
  <si>
    <t>on-383351213</t>
  </si>
  <si>
    <t>BRAULIO FELIX MARCELINO PRODUTORA</t>
  </si>
  <si>
    <t>FURTACOR - PLATAFORMA CELEBRA</t>
  </si>
  <si>
    <t>17.237.287/0001-70</t>
  </si>
  <si>
    <t>on-1699883012</t>
  </si>
  <si>
    <t>HILDA TORRES</t>
  </si>
  <si>
    <t>MULHERES NA RODA - O EU MULHER EM PASSOS LIVRES</t>
  </si>
  <si>
    <t>xxx.044.964-xx</t>
  </si>
  <si>
    <t>on-68044701</t>
  </si>
  <si>
    <t>WALTER CIRANDEIRO</t>
  </si>
  <si>
    <t>CIRANDO COBIÇADA GRAVAÇÃO E LANÇAMENTO PARA AS PLATAFORMAS DIGITAL</t>
  </si>
  <si>
    <t>xxx.589.514-xx</t>
  </si>
  <si>
    <t>on-96694630</t>
  </si>
  <si>
    <t>MÃO MOLENGA PRODUÇŌES CULTURAIS E ARTÍSTICAS LTDA ME</t>
  </si>
  <si>
    <t>LEÃO DE NEMÉIA</t>
  </si>
  <si>
    <t>12.783.403/0001-33</t>
  </si>
  <si>
    <t>on-1450056638</t>
  </si>
  <si>
    <t>VIKA</t>
  </si>
  <si>
    <t>"MÁSCARAS DO FUTURO: MARACATU ESTRELA BRILHANTE DE NAZARÉ E A VANGUARDA DA SUSTENTABILIDADE NA MODA"</t>
  </si>
  <si>
    <t>xxx.376.374-xx</t>
  </si>
  <si>
    <t>on-261164298</t>
  </si>
  <si>
    <t>HÓRUS BEATZ</t>
  </si>
  <si>
    <t>BANZO - EP MUSICAL</t>
  </si>
  <si>
    <t>xxx.959.824-xx</t>
  </si>
  <si>
    <t>on-1341402718</t>
  </si>
  <si>
    <t>DJ SILVIO</t>
  </si>
  <si>
    <t>CULTURA É ARTE NA ESCOLA</t>
  </si>
  <si>
    <t>xxx.175.604-xx</t>
  </si>
  <si>
    <t>on-700143413</t>
  </si>
  <si>
    <t>GABRIELLE VITORIA DE LIRA PRODUÇÕES</t>
  </si>
  <si>
    <t>GRAVAÇÃO DO SEGUNDO DISCO "ÁVIDA"</t>
  </si>
  <si>
    <t>27.244.632/0001-57</t>
  </si>
  <si>
    <t>on-519384362</t>
  </si>
  <si>
    <t>MV</t>
  </si>
  <si>
    <t>MODA NO AGRESTE MERIDIONAL</t>
  </si>
  <si>
    <t>xxx.668.624-xx</t>
  </si>
  <si>
    <t>on-20342541</t>
  </si>
  <si>
    <t>MARIA DO SOCORRO</t>
  </si>
  <si>
    <t>20 ANOS DOS AMIGOS DE IGARAPEBA</t>
  </si>
  <si>
    <t>xxx.267.604-xx</t>
  </si>
  <si>
    <t>on-1695701569</t>
  </si>
  <si>
    <t>MAVIL</t>
  </si>
  <si>
    <t>TRAÇOS DE MEMÓRIAS: NARRATIVAS VISUAIS RECIFENSES</t>
  </si>
  <si>
    <t>xxx.100.304-xx</t>
  </si>
  <si>
    <t>on-1766340883</t>
  </si>
  <si>
    <t>RODRIGO FELIX DA SILVA 0814322247</t>
  </si>
  <si>
    <t>SAINDO DA COZINHA, O VIDEOCAST DA PERCUSSÃO</t>
  </si>
  <si>
    <t>43.934.859/0001-80</t>
  </si>
  <si>
    <t>on-1466266204</t>
  </si>
  <si>
    <t>MESTRE BIU</t>
  </si>
  <si>
    <t>SAMBADA DE COCO DO MESTRE BIU</t>
  </si>
  <si>
    <t>xxx.289.544-xx</t>
  </si>
  <si>
    <t>PROPOSTA DESCLASSIFICADA - DESCUMPRIU OS ITENS 4.2, 6.5.5 C), 6.5.8 E 14.8. DO EDITAL</t>
  </si>
  <si>
    <t>on-1994665985</t>
  </si>
  <si>
    <t>CIA. NÓS EM DANÇA</t>
  </si>
  <si>
    <t>ARALUME</t>
  </si>
  <si>
    <t>xxx.062.234-xx</t>
  </si>
  <si>
    <t>on-1829258847</t>
  </si>
  <si>
    <t>CURUMIM PRODUÇÕES E COMUNICAÇÕES EIRELI- ME</t>
  </si>
  <si>
    <t>A ERGONOMIA DO OLHAR</t>
  </si>
  <si>
    <t>19.535.367/0001-38</t>
  </si>
  <si>
    <t>on-1345419962</t>
  </si>
  <si>
    <t>JOSE CARLOS FERREIRA DOS SANTOS 02467173437</t>
  </si>
  <si>
    <t>SOTAQUES</t>
  </si>
  <si>
    <t>48.191.798/0001-22</t>
  </si>
  <si>
    <t>on-1969314904</t>
  </si>
  <si>
    <t>ASSOCIAÇÃO DOS MÚSICOS DE BEZERROS</t>
  </si>
  <si>
    <t>REVELAÇÕES - ZITO FARIAS O FREVO AGRESTINO DE BEZERROS</t>
  </si>
  <si>
    <t>20.812.619/0001-08</t>
  </si>
  <si>
    <t>PROPOSTA DESCLASSIFICADA - DESCUMPRIU OS ITENS 6.5.8, 14.1 E 14.9.1. DO EDITAL</t>
  </si>
  <si>
    <t>on-964238163</t>
  </si>
  <si>
    <t>KALI SAXA</t>
  </si>
  <si>
    <t>EP TODO DIA UM PÃO QUEIMADO DIFERENTE</t>
  </si>
  <si>
    <t>xxx.207.524-xx</t>
  </si>
  <si>
    <t>on-124457633</t>
  </si>
  <si>
    <t>KATARINA BARBOSA</t>
  </si>
  <si>
    <t>SETE BENÇA</t>
  </si>
  <si>
    <t>xxx.013.774-xx</t>
  </si>
  <si>
    <t>on-1283465945</t>
  </si>
  <si>
    <t>LUCAS ALVES DE VASCONCELOS 85689718491</t>
  </si>
  <si>
    <t>PROPOSTA: PROJETO CIRCULAÇÃO DOS APRENDIZES DE VITALINO</t>
  </si>
  <si>
    <t>23.178.729/0001-58</t>
  </si>
  <si>
    <t>PROPOSTA DESCLASSIFICADA - DESCUMPRIU OS ITENS 2.2 E 14.9.1. DO EDITAL</t>
  </si>
  <si>
    <t>on-1115255416</t>
  </si>
  <si>
    <t>JEYMISON TADEU NUNES DA SILVA 03416336402</t>
  </si>
  <si>
    <t>CARA DO PAI NAS PERIFERIAS DA REGIÃO METROPOLITANA DO RECIFE (RMR)</t>
  </si>
  <si>
    <t>34.348.908/0001-02</t>
  </si>
  <si>
    <t>on-986407512</t>
  </si>
  <si>
    <t>ABIDORAL</t>
  </si>
  <si>
    <t>FORRÓ, LOROTA E POESIA</t>
  </si>
  <si>
    <t>xxx.796.394-xx</t>
  </si>
  <si>
    <t>on-522734412</t>
  </si>
  <si>
    <t>INSTITUTO NOSSA SENHORA DA PAZ</t>
  </si>
  <si>
    <t>PROJETO CULTURA NA ESCOLA</t>
  </si>
  <si>
    <t>47.503.711/0001-42</t>
  </si>
  <si>
    <t>PROPOSTA DESCLASSIFICADA - DESCUMPRIU OS ITENS 6.5.9 E 14.1 DO EDITAL</t>
  </si>
  <si>
    <t>on-1445736155</t>
  </si>
  <si>
    <t>KLEITON ROBERT LEITE DE LIMA SANTOS 22930160802</t>
  </si>
  <si>
    <t>GRAVAÇÃO DO EP 'PSICODÉLICO PERNAMBUCANO' DA BANDA TAMARINERA AZUL</t>
  </si>
  <si>
    <t>37.727.538/0001-02</t>
  </si>
  <si>
    <t>on-369847122</t>
  </si>
  <si>
    <t>LUIZA FITTIPALDI PRODUCOES ARTISTICAS LTDA</t>
  </si>
  <si>
    <t>FITTI</t>
  </si>
  <si>
    <t>25.340.028/0001-07</t>
  </si>
  <si>
    <t>on-1734097745</t>
  </si>
  <si>
    <t>YURI OXAGUIÃ</t>
  </si>
  <si>
    <t>JUREMA SAGRADA: VOZES E SABERES DOS MESTRES(AS) JUREMEIROS</t>
  </si>
  <si>
    <t>xxx.699.474-xx</t>
  </si>
  <si>
    <t>on-313396188</t>
  </si>
  <si>
    <t>ED BERNARDO</t>
  </si>
  <si>
    <t>MULHERES DE FIBRA</t>
  </si>
  <si>
    <t>xxx.572.344-xx</t>
  </si>
  <si>
    <t>on-194737353</t>
  </si>
  <si>
    <t>ARTESÃO SANDRO PEDRO</t>
  </si>
  <si>
    <t>xxx.332.714-xx</t>
  </si>
  <si>
    <t>on-594353228</t>
  </si>
  <si>
    <t>ROSE</t>
  </si>
  <si>
    <t>RESISTÊNCIA E COCO DE RODA: FORTALECIMENTO DE PRODUÇÕES AUTORAIS DO GRUPO PINGA COCO</t>
  </si>
  <si>
    <t>xxx.556.234-xx</t>
  </si>
  <si>
    <t>on-1730499241</t>
  </si>
  <si>
    <t>KAMYLLA LOYANE FERREIRA DE SOUZA 07379543458</t>
  </si>
  <si>
    <t>LAMBE QUE PASSA</t>
  </si>
  <si>
    <t>32.704.206/0001-99</t>
  </si>
  <si>
    <t>on-721171771</t>
  </si>
  <si>
    <t>48.857.005 LUANA NUNES MACIEL</t>
  </si>
  <si>
    <t>GRAVAÇÃO DE ÁUDIO DE DUAS CANÇÕES AUTORAIS DA CANTORA LU MACIEL.</t>
  </si>
  <si>
    <t>48.857.005/0001-61</t>
  </si>
  <si>
    <t>on-1551052454</t>
  </si>
  <si>
    <t>ASSIS OLUAFÉFÉ</t>
  </si>
  <si>
    <t>RECONEXÃO AFRO-CENTRADA ATRAVÉS DA CULINÁRIA DE TERREIRO</t>
  </si>
  <si>
    <t>xxx.717.394-xx</t>
  </si>
  <si>
    <t>on-722035007</t>
  </si>
  <si>
    <t>ASSOCIAÇAO CULTURA BOI MISTERIOSO DE ARCOVERDE</t>
  </si>
  <si>
    <t>CRIAÇAO DA FIGURA FLOUCORICA DO BUMBA MEU BOI COM ESPUMA</t>
  </si>
  <si>
    <t>xxx.532.224-xx</t>
  </si>
  <si>
    <t>on-2092318328</t>
  </si>
  <si>
    <t>ILÊ ASÉ OMO OGUNDÊ</t>
  </si>
  <si>
    <t>COCO DE PILÃO</t>
  </si>
  <si>
    <t>xxx.497.704-xx</t>
  </si>
  <si>
    <t>on-1974761359</t>
  </si>
  <si>
    <t>RAFA CAFE</t>
  </si>
  <si>
    <t>SOU IMAGEM</t>
  </si>
  <si>
    <t>xxx.968.868-xx</t>
  </si>
  <si>
    <t>on-1504071235</t>
  </si>
  <si>
    <t>RAYSSA SIZENANDO DIAS 70160102448</t>
  </si>
  <si>
    <t>EP RAYSSA DIAS SONHO - EMPODERAMENTO DA MULHER PRETA PERIFÉRICA NO BREGA FUNK</t>
  </si>
  <si>
    <t>27.522.734/0001-97</t>
  </si>
  <si>
    <t>PROPOSTA DESCLASSIFICADA - DESCUMPRIU OS ITENS 6.5.7, 14.9 E 14.9.1 DO EDITAL</t>
  </si>
  <si>
    <t>on-1949575936</t>
  </si>
  <si>
    <t>WAGNER FRANÇA</t>
  </si>
  <si>
    <t>A ARTE DOS NÓS</t>
  </si>
  <si>
    <t>xxx.366.284-xx</t>
  </si>
  <si>
    <t>PROPOSTA DESCLASSIFICADA - DESCUMPRIU O ITEM 6.5.8 DO EDITAL</t>
  </si>
  <si>
    <t>on-1891582694</t>
  </si>
  <si>
    <t>DANIEL ANDRADE</t>
  </si>
  <si>
    <t>O SOM QUE VEM DA SERRA DO ORORUBÁ</t>
  </si>
  <si>
    <t>xxx.518.984-xx</t>
  </si>
  <si>
    <t>on-1958378834</t>
  </si>
  <si>
    <t>BRUNO LINS</t>
  </si>
  <si>
    <t>PRENSAGEM DO CD FORRÓ DA LIBERDADE + SHOW DE LANÇAMENTO</t>
  </si>
  <si>
    <t>xxx.047.434-xx</t>
  </si>
  <si>
    <t>on-79038899</t>
  </si>
  <si>
    <t>ILMO</t>
  </si>
  <si>
    <t>O MUSICAL DO MENINO DEUS</t>
  </si>
  <si>
    <t>xxx.346.074-xx</t>
  </si>
  <si>
    <t>on-389303821</t>
  </si>
  <si>
    <t>RAPHAEL VENOS</t>
  </si>
  <si>
    <t>xxx.762.614-xx</t>
  </si>
  <si>
    <t>PROPOSTA DESCLASSIFICADA - DESCUMPRIU OS ITENS 2.2, 14.8 E 14.9.1 DO EDITAL</t>
  </si>
  <si>
    <t>on-571941437</t>
  </si>
  <si>
    <t>ALEXANDRE BORGES</t>
  </si>
  <si>
    <t>COURO VAQUEIRO, GIBÃO DOCUMENTADO</t>
  </si>
  <si>
    <t>xxx.661.904-xx</t>
  </si>
  <si>
    <t>on-1447697425</t>
  </si>
  <si>
    <t>ÁUREA LUNA</t>
  </si>
  <si>
    <t>OFICINA MÃE, DEIXA EU TE NINAR - TERRA XUKURU</t>
  </si>
  <si>
    <t>xxx.393.134-xx</t>
  </si>
  <si>
    <t>PROPOSTA DESCLASSIFICADA - DESCUMPRIU OS ITENS 2.2, 6.5.8 E 14.9.1 DO EDITAL</t>
  </si>
  <si>
    <t>on-941830993</t>
  </si>
  <si>
    <t>ELAINE BARBOSA DA SILVA 70552559458</t>
  </si>
  <si>
    <t>PERFORMANCE REOCUPELVE: RITUAL E MEMÓRIA</t>
  </si>
  <si>
    <t>37.469.700/0001-30</t>
  </si>
  <si>
    <t>PROPOSTA DESCLASSIFICADA - DESCUMPRIU OS ITENS 6.5.8 E 14.8 DO EDITAL</t>
  </si>
  <si>
    <t>on-875310564</t>
  </si>
  <si>
    <t>PALHAÇO CABELIM</t>
  </si>
  <si>
    <t>EM NOVOS TERREIROS</t>
  </si>
  <si>
    <t>xxx.218.004-xx</t>
  </si>
  <si>
    <t>on-611595634</t>
  </si>
  <si>
    <t>MARIA LAURA DE ALMEIRA SÁ BARRETO</t>
  </si>
  <si>
    <t>PALMARES AQUARELADA: VIDA, ÁGUA E TINTA</t>
  </si>
  <si>
    <t>xxx.407.734-xx</t>
  </si>
  <si>
    <t>PROPOSTA DESCLASSIFICADA - DESCUMPRIU O ITEM 6.5.1 DO EDITAL</t>
  </si>
  <si>
    <t>on-1111910562</t>
  </si>
  <si>
    <t>TIAGO SANTANA</t>
  </si>
  <si>
    <t>EP DA BANDA PRISMA ORBE : CANÇÃO PEQUENA PARA DIAS DIFÍCEIS SEM CHUVA</t>
  </si>
  <si>
    <t>xxx.195.714-xx</t>
  </si>
  <si>
    <t>on-1709662815</t>
  </si>
  <si>
    <t>VIRGILIO BEZERRA DE SIQUEIRA</t>
  </si>
  <si>
    <t>REEDIÇÃO DE LIVRO ESGOTADO “POETA, CIDADÃO-COMUM”, DO ESCRITOR/COMPOSITOR VIRGÍLIO SIQUEIRA</t>
  </si>
  <si>
    <t>xxx.237.404-xx</t>
  </si>
  <si>
    <t>on-830997040</t>
  </si>
  <si>
    <t>MITSY QUEIROZ</t>
  </si>
  <si>
    <t>PEIXES E PARENTES: COSMOLOGIAS DA PESCA</t>
  </si>
  <si>
    <t>xxx.857.424-xx</t>
  </si>
  <si>
    <t>on-1140401237</t>
  </si>
  <si>
    <t>MOZART LUIZ</t>
  </si>
  <si>
    <t>ANSIEDADE &amp; INTENSIDADE</t>
  </si>
  <si>
    <t>xxx.093.524-xx</t>
  </si>
  <si>
    <t>on-518395117</t>
  </si>
  <si>
    <t>INÁCIO  JOSÉ PIMENTEL DE FRANÇA</t>
  </si>
  <si>
    <t>“ZÉ - ROMANCE DAS ALMAS LIBERTÁRIAS”</t>
  </si>
  <si>
    <t>xxx.901.854-xx</t>
  </si>
  <si>
    <t>PROPOSTA DESCLASSIFICADA -   DESCUMPRIU OS ITENS 14.8 E 14.9.1, DO EDITAL</t>
  </si>
  <si>
    <t>on-903941197</t>
  </si>
  <si>
    <t>MARCIA MOURA</t>
  </si>
  <si>
    <t>PEDAGOGIA DA REVERÊNCIA A CULTURA POPULAR (LIVRO)</t>
  </si>
  <si>
    <t>xxx.660.884-xx</t>
  </si>
  <si>
    <t>on-1929264345</t>
  </si>
  <si>
    <t>RENAN JAMAICA</t>
  </si>
  <si>
    <t>FREQUÊNCIA NATURAL - AGROECOLOGIA E SABERES POPULARES</t>
  </si>
  <si>
    <t>xxx.194.644-xx</t>
  </si>
  <si>
    <t>on-233247328</t>
  </si>
  <si>
    <t>JÚLIA LOBO</t>
  </si>
  <si>
    <t>OITO LUAS E UM BANQUETE</t>
  </si>
  <si>
    <t>xxx.052.964-xx</t>
  </si>
  <si>
    <t>on-754340234</t>
  </si>
  <si>
    <t>SILDELANE V. MARQUES</t>
  </si>
  <si>
    <t>MANIFESTAÇÕES CULTURAIS PERNAMBUCANAS EM ARTE POSTAL</t>
  </si>
  <si>
    <t>xxx.065.644-xx</t>
  </si>
  <si>
    <t>on-636182112</t>
  </si>
  <si>
    <t>ARACELIO ALENCAR DE ARAÚJO</t>
  </si>
  <si>
    <t>PROJETO-NOTAS E COMPOSIÇÕES - MUSICAS AUTORAIS</t>
  </si>
  <si>
    <t>xxx.784.254-xx</t>
  </si>
  <si>
    <t>on-755304508</t>
  </si>
  <si>
    <t>JOSÉ GENIVAL DA SILVA</t>
  </si>
  <si>
    <t>CIRCULAÇÃO DO SHOW MÚSICA NÃO TEM IDADE NOS BAIRROS DE AFOGADOS DA INGAZEIRA</t>
  </si>
  <si>
    <t>28.611.438/0001-25</t>
  </si>
  <si>
    <t>PROPOSTA DESCLASSIFICADA - DESCUMPRIU OS ITENS 14.9.1 E 6.5 DO EDITAL</t>
  </si>
  <si>
    <t>on-1265981282</t>
  </si>
  <si>
    <t>ELIELCI BARROS</t>
  </si>
  <si>
    <t>CIDADE FAMINTA</t>
  </si>
  <si>
    <t>xxx.577.085-xx</t>
  </si>
  <si>
    <t>on-876638109</t>
  </si>
  <si>
    <t>RAMINHO OLEIRO</t>
  </si>
  <si>
    <t>A ARTE DE UM OLEIRO</t>
  </si>
  <si>
    <t>xxx.299.664-xx</t>
  </si>
  <si>
    <t>PROPOSTA DESCLASSIFICADA - DESCUMPRIU OS ITENS 3.1, 6.5.5, 6.5.6, 6.5.7, 6.5.8, 6.5.9 E 14.8 DO EDITAL</t>
  </si>
  <si>
    <t>on-634135918</t>
  </si>
  <si>
    <t>CIÇO DO PIFE</t>
  </si>
  <si>
    <t>NA FEIRA TEM ARTE</t>
  </si>
  <si>
    <t>xxx.833.044-xx</t>
  </si>
  <si>
    <t>on-443502198</t>
  </si>
  <si>
    <t>PC SILVA</t>
  </si>
  <si>
    <t>PC SILVA - NA SUA CASA (CIRCULAÇÃO)</t>
  </si>
  <si>
    <t>xxx.944.554-xx</t>
  </si>
  <si>
    <t>on-1215979473</t>
  </si>
  <si>
    <t>MATEUS SA</t>
  </si>
  <si>
    <t>A SEMENTE XIKÃO - EXPOSICAO FOTOGRAFICA DE LANCAMENTO DO FOTOLIVRO HOMONIMO</t>
  </si>
  <si>
    <t>xxx.560.952-xx</t>
  </si>
  <si>
    <t>on-1643204403</t>
  </si>
  <si>
    <t>SOCIEDADE MARACATU LEAO MISTERIOSO</t>
  </si>
  <si>
    <t>OFICINA DE MARACATU - CONECTANDO CULTURAS E CELEBRANDO A TRADIÇÃO -</t>
  </si>
  <si>
    <t>41.053.968/0001-63</t>
  </si>
  <si>
    <t>on-1013342381</t>
  </si>
  <si>
    <t>JUSSARA SANTANA DE ARAÚJO</t>
  </si>
  <si>
    <t>AS AYABÁS: SABEDORIA, ANCESTRALIDADE E REALEZA</t>
  </si>
  <si>
    <t>xxx.419.584-xx</t>
  </si>
  <si>
    <t>on-1409577902</t>
  </si>
  <si>
    <t>JOSINALDA MARINHO DE BRITO</t>
  </si>
  <si>
    <t>RAÍZES DO SABOR: CULINÁRIA ARTESANAL AGROECOLÓGICA</t>
  </si>
  <si>
    <t>xxx.311.374-xx</t>
  </si>
  <si>
    <t>on-776031959</t>
  </si>
  <si>
    <t>RAAY AZEVEDO</t>
  </si>
  <si>
    <t>AGOGÔ E AGBÊ: UNIÃO SONORA ANCESTRAL</t>
  </si>
  <si>
    <t>xxx.830.384-xx</t>
  </si>
  <si>
    <t>PROPOSTA DESCLASSIFICADA - DESCUMPRIU OS ITENS 14.9.1 E 2.2. DO EDITAL</t>
  </si>
  <si>
    <t>on-1548821354</t>
  </si>
  <si>
    <t>MATEUS MELO</t>
  </si>
  <si>
    <t>SURREAL</t>
  </si>
  <si>
    <t>xxx.564.644-xx</t>
  </si>
  <si>
    <t>on-1756981405</t>
  </si>
  <si>
    <t>32.652.990 JESSICA GIZELA MARINHO APOLONIO DE SOUZA</t>
  </si>
  <si>
    <t>EP – MÚSICA ELETRÔNICA PERNAMBUCANA</t>
  </si>
  <si>
    <t>32.652.990/0001-39</t>
  </si>
  <si>
    <t>on-819479002</t>
  </si>
  <si>
    <t>BEL AQUINO</t>
  </si>
  <si>
    <t>20 MARIA EM UM GRITO PERNAMBUCO VOL II</t>
  </si>
  <si>
    <t>xxx.262.764-xx</t>
  </si>
  <si>
    <t>on-113380062</t>
  </si>
  <si>
    <t>41.924.875 THABATA ISABELA VILA REAL MARQUES</t>
  </si>
  <si>
    <t>O TEJIPIÓ BATE NA PORTA</t>
  </si>
  <si>
    <t>41.924.875/0001-67</t>
  </si>
  <si>
    <t>PROPOSTA DESCLASSIFICADA - DESCUMPRIU OS ITENS 14.9.1 E 14.8 DO EDITAL</t>
  </si>
  <si>
    <t>on-1381979852</t>
  </si>
  <si>
    <t>GODOBERTO DOS REIS SANTOS FILHO</t>
  </si>
  <si>
    <t>AUTO DA COMPADECIDA</t>
  </si>
  <si>
    <t>xxx.148.564-xx</t>
  </si>
  <si>
    <t>on-1492455734</t>
  </si>
  <si>
    <t>CASULO COLETIVO</t>
  </si>
  <si>
    <t>ERA UMA VEZ... A MORTE</t>
  </si>
  <si>
    <t>xxx.639.964-xx</t>
  </si>
  <si>
    <t>on-944777797</t>
  </si>
  <si>
    <t>COLETIVO ENTRE OLHARES</t>
  </si>
  <si>
    <t>TRANSFORMANDO EM FLOR</t>
  </si>
  <si>
    <t>xxx.800.844-xx</t>
  </si>
  <si>
    <t>on-670304567</t>
  </si>
  <si>
    <t>NORONHARTE</t>
  </si>
  <si>
    <t>FEIRA NORONHARTE</t>
  </si>
  <si>
    <t>xxx.916.226-xx</t>
  </si>
  <si>
    <t>on-2130848879</t>
  </si>
  <si>
    <t>MARCOS AURÉLIO SOARES DE SOUZA 05219541420</t>
  </si>
  <si>
    <t>DANÇAS QUE BROTAM ARTE/EDUCAÇÃO FLORESCENDO NO VALE</t>
  </si>
  <si>
    <t>20.540.037/0001-10</t>
  </si>
  <si>
    <t>on-36518929</t>
  </si>
  <si>
    <t>ZEH LUCAS</t>
  </si>
  <si>
    <t>FILME "ENREDO"</t>
  </si>
  <si>
    <t>xxx.982.674-xx</t>
  </si>
  <si>
    <t>on-74260199</t>
  </si>
  <si>
    <t>Z3 GUAR4</t>
  </si>
  <si>
    <t>ARTE IN NATURA. SÍTIO ARQUEOLÓGICO BOI BRANCO COMO EXTENSÃO CRIATIVA</t>
  </si>
  <si>
    <t>xxx.369.104-xx</t>
  </si>
  <si>
    <t>PROPOSTA DESCLASSIFICADA - DESCUMPRIU OS ITENS 2.1 E 14.9.1. DO EDITAL</t>
  </si>
  <si>
    <t>SALOÁ</t>
  </si>
  <si>
    <t>on-48306481</t>
  </si>
  <si>
    <t>26.634.886 GILSON MORAES LARA</t>
  </si>
  <si>
    <t>VIVA O BACAMARTE 2.0</t>
  </si>
  <si>
    <t>26.634.886/0001-19</t>
  </si>
  <si>
    <t>on-184249428</t>
  </si>
  <si>
    <t>VALDINHO PAES</t>
  </si>
  <si>
    <t>VALDINHO PAES- DA ESTAÇÃO PRA O CORAÇÃO</t>
  </si>
  <si>
    <t>xxx.129.254-xx</t>
  </si>
  <si>
    <t>on-226689995</t>
  </si>
  <si>
    <t>DAVI HENRIQUE MORENO</t>
  </si>
  <si>
    <t>PROPOSTA DE MELHORIA DO ATELIÊ DE PRODUÇÃO DE DAVI APÓS O IMPACTO DA COVID-19</t>
  </si>
  <si>
    <t>xxx.951.764-xx</t>
  </si>
  <si>
    <t>PROPOSTA DESCLASSIFICADA - DESCUMPRIU OS ITENS 2.1, 6.5.5, 6.5.9 E 14.9.1 DO EDITAL</t>
  </si>
  <si>
    <t>on-1038510147</t>
  </si>
  <si>
    <t>ROD</t>
  </si>
  <si>
    <t>"HARMONIAS DE PERNAMBUCO: O SOM DO AGLOMERADO BOA VISTA"</t>
  </si>
  <si>
    <t>xxx.248.194-xx</t>
  </si>
  <si>
    <t>on-687359919</t>
  </si>
  <si>
    <t>NELINHO</t>
  </si>
  <si>
    <t>OPA! OFICINA DE PERCUSSÃO ACESSÍVEL PARA PESSOAS COM DEFICIÊNCIA</t>
  </si>
  <si>
    <t>xxx.998.944-xx</t>
  </si>
  <si>
    <t>PROPOSTA DESCLASSIFICADA - DESCUMPRIU OS ITENS 2.2, 14.9 E 14.9.1, DO EDITAL</t>
  </si>
  <si>
    <t>on-1321287099</t>
  </si>
  <si>
    <t>JOAO CLAUDIO</t>
  </si>
  <si>
    <t>PODCAST "PEDRA DO REINO: LENDAS E ENCANTOS"</t>
  </si>
  <si>
    <t>xxx.684.918-xx</t>
  </si>
  <si>
    <t>SÃO JOSÉ DO BELMONTE</t>
  </si>
  <si>
    <t>on-921912663</t>
  </si>
  <si>
    <t>MARIANA MIRANDA ROQUE DA SILVA</t>
  </si>
  <si>
    <t>BORA PRO GARA CASAMAR</t>
  </si>
  <si>
    <t>24.861.717/0001-96</t>
  </si>
  <si>
    <t>on-1450137844</t>
  </si>
  <si>
    <t>SERTÃO LATINO</t>
  </si>
  <si>
    <t>DANÇA DE SALÃO NO MEIO DO SERTÃO</t>
  </si>
  <si>
    <t>xxx.306.864-xx</t>
  </si>
  <si>
    <t>on-1009735137</t>
  </si>
  <si>
    <t>JULIANA BELTRÃO</t>
  </si>
  <si>
    <t>ENSAIO FOTOGRÁFICO: "DE CHAPÉU DE SOL ABERTO"</t>
  </si>
  <si>
    <t>xxx.896.184-xx</t>
  </si>
  <si>
    <t>PROPOSTA DESCLASSIFICADA - DESCUMPRIU OS ITENS 3.1, 6.5.9 A E 14.9.1 DO EDITAL</t>
  </si>
  <si>
    <t>on-2090743799</t>
  </si>
  <si>
    <t>MARIA CRISTINA TAVARES 46137025420</t>
  </si>
  <si>
    <t>BAOBÁ LITERÁRIO: AS HISTÓRIAS E SUAS RAÍZES CULTURAIS</t>
  </si>
  <si>
    <t>41.207.254/0001-62</t>
  </si>
  <si>
    <t>on-1718704149</t>
  </si>
  <si>
    <t>LENO SIMPATIA</t>
  </si>
  <si>
    <t>LENO SIMPATIA - DO SAMBA AO FREVO</t>
  </si>
  <si>
    <t>xxx.939.854-xx</t>
  </si>
  <si>
    <t>on-1103325376</t>
  </si>
  <si>
    <t>EFRAIM TAVARES</t>
  </si>
  <si>
    <t>MUTAÇÃO DA MATÉRIA</t>
  </si>
  <si>
    <t>xxx.041.434-xx</t>
  </si>
  <si>
    <t>on-483462879</t>
  </si>
  <si>
    <t>MÁRIO VIANNA</t>
  </si>
  <si>
    <t>PERNAMBUCO SIDERAL</t>
  </si>
  <si>
    <t>xxx.786.754-xx</t>
  </si>
  <si>
    <t>on-1575755846</t>
  </si>
  <si>
    <t>ELIEL ALVES</t>
  </si>
  <si>
    <t>ÁLBUM REGGAE PERNAMBUCO</t>
  </si>
  <si>
    <t>xxx.747.604-xx</t>
  </si>
  <si>
    <t>on-35526878</t>
  </si>
  <si>
    <t>DAVISON WESCLEY SILVA DE MELO</t>
  </si>
  <si>
    <t>TALK SHOW DE FRENTE PRO NARIZ ( SEGUNDA TEMPORADA)</t>
  </si>
  <si>
    <t>40.243.945/0001-59</t>
  </si>
  <si>
    <t>on-840189623</t>
  </si>
  <si>
    <t>BALAIO CULTURAL</t>
  </si>
  <si>
    <t>12 ANOS DE BALAIO CULTURAL</t>
  </si>
  <si>
    <t>xxx.706.104-xx</t>
  </si>
  <si>
    <t>on-749958460</t>
  </si>
  <si>
    <t>RUBY NOX</t>
  </si>
  <si>
    <t>VELVET NIGHT COM RUBY NOX</t>
  </si>
  <si>
    <t>xxx.061.874-xx</t>
  </si>
  <si>
    <t>on-1871327719</t>
  </si>
  <si>
    <t>WALQUIRIA PEREIRA DE ASSIS</t>
  </si>
  <si>
    <t>COLEÇÃO LEÃO DO NORTE: UMA COLEÇÃO INSPIRADA NA FORÇA E NA CRIATIVIDADE NORDESTINA DA CULTURA DO CABOCLO DE LANÇA.</t>
  </si>
  <si>
    <t>28.719.287/0001-23</t>
  </si>
  <si>
    <t>on-494165907</t>
  </si>
  <si>
    <t>CAROL BRAGA</t>
  </si>
  <si>
    <t>A VIÚVA DA REVOLUÇÃO PRAIEIRA</t>
  </si>
  <si>
    <t>xxx.634.864-xx</t>
  </si>
  <si>
    <t>on-70586194</t>
  </si>
  <si>
    <t>JOAQUIM JACINTO DA SILVA NETO 76584089487</t>
  </si>
  <si>
    <t>MEU MORRO TEM SAMBA</t>
  </si>
  <si>
    <t>38.400.475/0001-48</t>
  </si>
  <si>
    <t>on-333259150</t>
  </si>
  <si>
    <t>DANILO VIEIRA</t>
  </si>
  <si>
    <t>"SERTÕES EM CENA – RITMOS E SONS NUM SÓ LUGAR"</t>
  </si>
  <si>
    <t>xxx.792.584-xx</t>
  </si>
  <si>
    <t>on-761725189</t>
  </si>
  <si>
    <t>SONIA CRISTINA COSTA FERREIRA -ME</t>
  </si>
  <si>
    <t>ENCONTRO CULTURAL FLORES EMPODERADAS</t>
  </si>
  <si>
    <t>07.105.452/0001-87</t>
  </si>
  <si>
    <t>on-878448490</t>
  </si>
  <si>
    <t>MARACATU YALU</t>
  </si>
  <si>
    <t>MARACATU YALU - OFICINAS CARNAVAL 2024</t>
  </si>
  <si>
    <t>xxx.441.124-xx</t>
  </si>
  <si>
    <t>PROPOSTA DESCLASSIFICADA - DESCUMPRIU OS ITENS 2.2, 6.5.7, 14.8, 14.9 E 14.9.1 DO EDITAL</t>
  </si>
  <si>
    <t>on-1272404580</t>
  </si>
  <si>
    <t>ALVARO ALMEIDA LIMA 09201001479</t>
  </si>
  <si>
    <t>CONCURSO NELERGON DE HISTÓRIA EM QUADRINHOS</t>
  </si>
  <si>
    <t>39.318.933/0001-67</t>
  </si>
  <si>
    <t>on-718933880</t>
  </si>
  <si>
    <t>ANTONIO LISBOA</t>
  </si>
  <si>
    <t>"BAIÃO DE VIOLA NO BAR DO PAULO"</t>
  </si>
  <si>
    <t>xxx.939.004-xx</t>
  </si>
  <si>
    <t>on-138378781</t>
  </si>
  <si>
    <t>VITÓRIACLIC FOTÓGRAFA</t>
  </si>
  <si>
    <t>AS MAOS QUE CRIAM-2ª ETAPA-FILHOS DA CRIAÇÃO.</t>
  </si>
  <si>
    <t>xxx.418.574-xx</t>
  </si>
  <si>
    <t>on-1500524358</t>
  </si>
  <si>
    <t>GERALDO COSMO</t>
  </si>
  <si>
    <t>ANA DE FERRO, A RAINHA DOS TANOEIROS DO RECIFE: DIALOGANDO COM A COMUNIDADE QUILOMBOLAS DE TRIGUEIROS EM VICÊNCIA/PE</t>
  </si>
  <si>
    <t>xxx.777.824-xx</t>
  </si>
  <si>
    <t>on-493684572</t>
  </si>
  <si>
    <t>49.295.174 PIERRE ALESSANDRO DE MOURA TEIXEIRA LEI</t>
  </si>
  <si>
    <t>SÍNTESE, PRIMEIRO ÁLBUM SOLO DE PIERRE LEITE</t>
  </si>
  <si>
    <t>49.295.174/0001-18</t>
  </si>
  <si>
    <t>on-1367943786</t>
  </si>
  <si>
    <t>O MAGO RM</t>
  </si>
  <si>
    <t>ARCOVERDIANDO "O ESPETÁCULO"</t>
  </si>
  <si>
    <t>xxx.915.514-xx</t>
  </si>
  <si>
    <t>on-713564561</t>
  </si>
  <si>
    <t>PITA CAVALCANTI</t>
  </si>
  <si>
    <t>BACH VIOLA SERTÃO</t>
  </si>
  <si>
    <t>xxx.611.654-xx</t>
  </si>
  <si>
    <t>on-12353501</t>
  </si>
  <si>
    <t>FABIANA JANSEN</t>
  </si>
  <si>
    <t>A ARTE DE SER: O ENCONTRO DO YOGA COM DANÇA E A MÚSICA</t>
  </si>
  <si>
    <t>xxx.549.424-xx</t>
  </si>
  <si>
    <t>on-640945381</t>
  </si>
  <si>
    <t>UKA GAMEIRO</t>
  </si>
  <si>
    <t>RITMOS PERNAMBUCANOS DO BRASIL - BATIDAS IMPLÍCITAS</t>
  </si>
  <si>
    <t>xxx.650.264-xx</t>
  </si>
  <si>
    <t>on-2062813174</t>
  </si>
  <si>
    <t>ALDONEZ PEREIRA</t>
  </si>
  <si>
    <t>QUAL É A FLECHA QUE TE ATRAVESSA?</t>
  </si>
  <si>
    <t>xxx.146.674-xx</t>
  </si>
  <si>
    <t>PROPOSTA DESCLASSIFICADA -  DESCUMPRIU O ITEM 14.9.1 DO EDITAL</t>
  </si>
  <si>
    <t>on-413493622</t>
  </si>
  <si>
    <t>JORGE CIRANDA D'LUZ</t>
  </si>
  <si>
    <t>CIRANDA QUE TODOS CANTAM</t>
  </si>
  <si>
    <t>xxx.630.284-xx</t>
  </si>
  <si>
    <t>on-20199481</t>
  </si>
  <si>
    <t>CAJU GALON</t>
  </si>
  <si>
    <t>DESENHANDO PERNAMBUCOS</t>
  </si>
  <si>
    <t>xxx.277.750-xx</t>
  </si>
  <si>
    <t>PROPOSTA DESCLASSIFICADA - DESCUMPRIU OS ITENS 6.5.9 E 14.9.1 DO EDITAL</t>
  </si>
  <si>
    <t>on-1682666945</t>
  </si>
  <si>
    <t>JAQUELINE DO COCO</t>
  </si>
  <si>
    <t>HOMENAGEM AOS MESTRES DO E SEUS DISCIPULOS DO COCO PERNAMBUCANO  20 DE JUNHO</t>
  </si>
  <si>
    <t>xxx.767.894-xx</t>
  </si>
  <si>
    <t>PROPOSTA DESCLASSIFICADA - DESCUMPRIU OS ITENS 2.1 E 14.9.1 DO EDITAL</t>
  </si>
  <si>
    <t>on-1110137197</t>
  </si>
  <si>
    <t>MÁRCIO OLIVEIRA</t>
  </si>
  <si>
    <t>"TROVOADA" DE MÁRCIO OLIVEIRA</t>
  </si>
  <si>
    <t>xxx.440.814-xx</t>
  </si>
  <si>
    <t>on-2058446801</t>
  </si>
  <si>
    <t>VIVIANE LOCATELLI</t>
  </si>
  <si>
    <t>PALMEIRAL ARTE SUSTENTÁVEL</t>
  </si>
  <si>
    <t>xxx.867.044-xx</t>
  </si>
  <si>
    <t>on-601041207</t>
  </si>
  <si>
    <t>BRUNO ALVES</t>
  </si>
  <si>
    <t>ESPETÁCULO "SURDINA"</t>
  </si>
  <si>
    <t>xxx.932.154-xx</t>
  </si>
  <si>
    <t>on-53037661</t>
  </si>
  <si>
    <t>AZULINHO</t>
  </si>
  <si>
    <t>FORRÓ DE CÉU AZUL</t>
  </si>
  <si>
    <t>xxx.680.564-xx</t>
  </si>
  <si>
    <t>on-158157790</t>
  </si>
  <si>
    <t>COLETIVA PIXEGIRLS</t>
  </si>
  <si>
    <t>OFICINA PIXEGIRLS: MAIS MULHERES NO GRAFITTE</t>
  </si>
  <si>
    <t>xxx.035.684-xx</t>
  </si>
  <si>
    <t>on-989808398</t>
  </si>
  <si>
    <t>DINHO ZONA SUL</t>
  </si>
  <si>
    <t>JABOATÃO TEM SAMBA</t>
  </si>
  <si>
    <t>xxx.477.694-xx</t>
  </si>
  <si>
    <t>on-1404523751</t>
  </si>
  <si>
    <t>CLÉCIO JOHN</t>
  </si>
  <si>
    <t>GRAFFITI EM MATERIAIS RECICLAVEIS: ARTE QUE TRANSFORMA MEIO AMBIENTE</t>
  </si>
  <si>
    <t>xxx.272.824-xx</t>
  </si>
  <si>
    <t>on-1177684477</t>
  </si>
  <si>
    <t>FELIPE NUNES</t>
  </si>
  <si>
    <t>RODA GIGANTE</t>
  </si>
  <si>
    <t>xxx.796.884-xx</t>
  </si>
  <si>
    <t>on-1378168554</t>
  </si>
  <si>
    <t>DANIEL ZANARDO</t>
  </si>
  <si>
    <t>O FAGOTE DE BEETHOVEN NA MÚSICA GONZAGUIANA</t>
  </si>
  <si>
    <t>xxx.779.348-xx</t>
  </si>
  <si>
    <t>on-2027049357</t>
  </si>
  <si>
    <t>AILSON BARBOSA</t>
  </si>
  <si>
    <t>CCP - RECIFE</t>
  </si>
  <si>
    <t>xxx.595.704-xx</t>
  </si>
  <si>
    <t>on-1235713375</t>
  </si>
  <si>
    <t>TARCIO OLIVEIRA</t>
  </si>
  <si>
    <t>CATÁLOGO PAJEÚ – IDENTIDADE E PRODUÇÃO DE ARTISTAS VISUAIS DA REGIÃO</t>
  </si>
  <si>
    <t>xxx.954.984-xx</t>
  </si>
  <si>
    <t>on-352529678</t>
  </si>
  <si>
    <t>DIÓGENES D. LIMA</t>
  </si>
  <si>
    <t>NOVAS METAMORFOSES</t>
  </si>
  <si>
    <t>xxx.819.574-xx</t>
  </si>
  <si>
    <t>on-1983000153</t>
  </si>
  <si>
    <t>MARCELLA BEZERRA</t>
  </si>
  <si>
    <t>1° MOSTRA DE CINEMA BELEMITA</t>
  </si>
  <si>
    <t>xxx.041.004-xx</t>
  </si>
  <si>
    <t>BELÉM DE SÃO FRANCISCO</t>
  </si>
  <si>
    <t>on-1834629548</t>
  </si>
  <si>
    <t>PAULA PATRICIA DE SOUZA MACIEL 01031906436</t>
  </si>
  <si>
    <t>COLAB - FEIRINHA DO IPSEP : LABORATÓRIO COLABORATIVO DE ECONOMIAS CRIATIVAS, CULTURA E EVENTOS DO IPSEP</t>
  </si>
  <si>
    <t>47.108.548/0001-13</t>
  </si>
  <si>
    <t>PROPOSTA DESCLASSIFICADA - DESCUMPRIU OS ITENS 14.9.1, 2.1 E 2.2 DO EDITAL</t>
  </si>
  <si>
    <t>on-190863653</t>
  </si>
  <si>
    <t>LUANOMIRENGANGA.</t>
  </si>
  <si>
    <t>TECENDO SABERES ANCESTRAIS.</t>
  </si>
  <si>
    <t>xxx.263.124-xx</t>
  </si>
  <si>
    <t>on-1055850730</t>
  </si>
  <si>
    <t>ÁGUIA DE GOYANNA</t>
  </si>
  <si>
    <t>VISITAS GUIADAS COM OS ALUNOS DAS ESCOLAS MUNICIPAIS PELO CENTRO HISTÓRICO DE GOIANA - PE.</t>
  </si>
  <si>
    <t>xxx.188.874-xx</t>
  </si>
  <si>
    <t>on-330261434</t>
  </si>
  <si>
    <t>NEGO DÉH</t>
  </si>
  <si>
    <t>CAPOEIRA É ARTE NA ESCOLA</t>
  </si>
  <si>
    <t>xxx.450.094-xx</t>
  </si>
  <si>
    <t>on-1511286829</t>
  </si>
  <si>
    <t>BANDA NEURO HOOTS</t>
  </si>
  <si>
    <t>CD SINGLE DA  BANDA NEURO ROOTS</t>
  </si>
  <si>
    <t>xxx.630.814-xx</t>
  </si>
  <si>
    <t>PROPOSTA DESCLASSIFICADA - DESCUMPRIU OS ITENS 6.5.7 E 14.9.1. DO EDITAL</t>
  </si>
  <si>
    <t>on-855924544</t>
  </si>
  <si>
    <t>BRUNO VIEIRA</t>
  </si>
  <si>
    <t>ALDEIAS E QUILOMBOS - 4A TEMPORADA</t>
  </si>
  <si>
    <t>xxx.704.236-xx</t>
  </si>
  <si>
    <t>on-326197389</t>
  </si>
  <si>
    <t>ERICK HENRIQUE ARAÚJO DE MORAES</t>
  </si>
  <si>
    <t>QUE SET É ESSE? CURIÓ PODCAST</t>
  </si>
  <si>
    <t>xxx.359.084-xx</t>
  </si>
  <si>
    <t>on-2024746892</t>
  </si>
  <si>
    <t>DIOGO CABRAL</t>
  </si>
  <si>
    <t>TEATRALIZADORES DE PERNAMBUCO</t>
  </si>
  <si>
    <t>xxx.157.634-xx</t>
  </si>
  <si>
    <t>PROPOSTA DESCLASSIFICADA -  DESCUMPRIU OS ITENS 2.1 E 14.9.1. DO EDITAL</t>
  </si>
  <si>
    <t>on-27811286</t>
  </si>
  <si>
    <t>SÉRGIO BORGES</t>
  </si>
  <si>
    <t>OFICINA DE HAIKAI – A LINGUAGEM POÉTICA E AS MICRO-DRAMATURGIAS DO COTIDIANO</t>
  </si>
  <si>
    <t>xxx.716.226-xx</t>
  </si>
  <si>
    <t>on-278679631</t>
  </si>
  <si>
    <t>XAEINNE XOKLENG</t>
  </si>
  <si>
    <t>GRAVAÇÃO DO ÁLBUM "CUINHA FUINHA" 4 FAIXAS</t>
  </si>
  <si>
    <t>xxx.744.879-xx</t>
  </si>
  <si>
    <t>on-1575171345</t>
  </si>
  <si>
    <t>MARCELO CAVALCANTE</t>
  </si>
  <si>
    <t>MARCELO CAVALCANTE: SHOW DE LANÇAMENTO DO ÁLBUM "REI MORTO"</t>
  </si>
  <si>
    <t>xxx.557.594-xx</t>
  </si>
  <si>
    <t>on-1902389185</t>
  </si>
  <si>
    <t>ROBERTO CRUZ</t>
  </si>
  <si>
    <t>ROBERTO CRUZ - BOM PRESTANDO</t>
  </si>
  <si>
    <t>xxx.317.404-xx</t>
  </si>
  <si>
    <t>on-960956528</t>
  </si>
  <si>
    <t>POETA BEZERRA DA SILVA</t>
  </si>
  <si>
    <t>CIRCULAÇÃO DO LIVRO-ESPETÁCULO PELEJA DE SERTANEJO</t>
  </si>
  <si>
    <t>xxx.304.664-xx</t>
  </si>
  <si>
    <t>on-639238349</t>
  </si>
  <si>
    <t>PAULO FERNANDO FERREIRA DE PAULA</t>
  </si>
  <si>
    <t>O CÂNTICO ENCANTATÓRIO- PRIMEIROS POEMAS</t>
  </si>
  <si>
    <t>xxx.161.004-xx</t>
  </si>
  <si>
    <t>on-1917198122</t>
  </si>
  <si>
    <t>ZÉ BROWN</t>
  </si>
  <si>
    <t>ZÉ BROWN APRESENTA TALENTOS</t>
  </si>
  <si>
    <t>xxx.402.964-xx</t>
  </si>
  <si>
    <t>on-623133194</t>
  </si>
  <si>
    <t>KAROL SILVA</t>
  </si>
  <si>
    <t>CIRCOLANDO- OFICINA DE MALABARISMO</t>
  </si>
  <si>
    <t>xxx.581.644-xx</t>
  </si>
  <si>
    <t>on-113260747</t>
  </si>
  <si>
    <t>ANA CRIS</t>
  </si>
  <si>
    <t>PROJETO "ELAS ME INSPIRAM!""</t>
  </si>
  <si>
    <t>xxx.949.004-xx</t>
  </si>
  <si>
    <t>PROPOSTA DESCLASSIFICADA -  DESCUMPRIU O ITEM 6.5.9 G) DO EDITAL</t>
  </si>
  <si>
    <t>on-1207457882</t>
  </si>
  <si>
    <t>LEO RODRIGUES</t>
  </si>
  <si>
    <t>CIRCULAÇÃO DE TRABALHO ARTÍSTICO</t>
  </si>
  <si>
    <t>xxx.979.344-xx</t>
  </si>
  <si>
    <t>on-1894909786</t>
  </si>
  <si>
    <t>CESAR LEÃO</t>
  </si>
  <si>
    <t>SAÚDE MENTAL EM CENA: ARTE EDUCATIVA E FORMATIVA PELA PEÇA" O GAIOLEIRO</t>
  </si>
  <si>
    <t>xxx.909.274-xx</t>
  </si>
  <si>
    <t>PROPOSTA DESCLASSIFICADA - DESCUMPRIU OS ITENS 14.9.1, 6.5.5 E 6.5.9 DO EDITAL</t>
  </si>
  <si>
    <t>on-632555719</t>
  </si>
  <si>
    <t>SHIMENI DELMIRO</t>
  </si>
  <si>
    <t>DANJAÍ</t>
  </si>
  <si>
    <t>xxx.578.284-xx</t>
  </si>
  <si>
    <t>on-2052608815</t>
  </si>
  <si>
    <t>LUA</t>
  </si>
  <si>
    <t>LUA INTERIOR</t>
  </si>
  <si>
    <t>xxx.284.034-xx</t>
  </si>
  <si>
    <t>on-1030684752</t>
  </si>
  <si>
    <t>EDSON BOLINHO</t>
  </si>
  <si>
    <t>ZONA DA ARTE - SEGUNDA TEMPORADA</t>
  </si>
  <si>
    <t>xxx.736.184-xx</t>
  </si>
  <si>
    <t>on-1087918790</t>
  </si>
  <si>
    <t>PATTY SILVA</t>
  </si>
  <si>
    <t>EP MUSICAL AS INDOMÁVEIS- BANDA AS ROMÂNTICAS</t>
  </si>
  <si>
    <t>xxx.954.504-xx</t>
  </si>
  <si>
    <t>on-888493320</t>
  </si>
  <si>
    <t>TAINÁ SANTOS LIMA</t>
  </si>
  <si>
    <t>PERNAMBUCO EM FESTA - GUIA ILUSTRADO DE FESTIVAIS CULTURAIS</t>
  </si>
  <si>
    <t>xxx.065.394-xx</t>
  </si>
  <si>
    <t>on-252906276</t>
  </si>
  <si>
    <t>DIEGO LIMA</t>
  </si>
  <si>
    <t>QUILOMBO TAMBÉM É ARTE</t>
  </si>
  <si>
    <t>xxx.761.334-xx</t>
  </si>
  <si>
    <t>PROPOSTA DESCLASSIFICADA - DESCUMPRIU OS ITENS 6.5.5, 6.5.7 E 6.5.9 DO EDITAL</t>
  </si>
  <si>
    <t>on-190063747</t>
  </si>
  <si>
    <t>MONIE FOTO</t>
  </si>
  <si>
    <t>EXPOSIÇÃO SOBONIRÊ</t>
  </si>
  <si>
    <t>xxx.180.994-xx</t>
  </si>
  <si>
    <t>on-2032166760</t>
  </si>
  <si>
    <t>CENICAS &amp; CIA DE REPERTÓRIO</t>
  </si>
  <si>
    <t>TÓXICA</t>
  </si>
  <si>
    <t>18.257.000/0001-37</t>
  </si>
  <si>
    <t>on-50947074</t>
  </si>
  <si>
    <t>LUIZ CARVALHO GALLEGO - GÊ CARVALHO</t>
  </si>
  <si>
    <t>VIVÊNCIAS AGRÍCOLAS DE CULTIVOS ARTÍSTICOS</t>
  </si>
  <si>
    <t>xxx.224.684-xx</t>
  </si>
  <si>
    <t>ABREU E LIMA</t>
  </si>
  <si>
    <t>on-2122597135</t>
  </si>
  <si>
    <t>DAVID BRITO</t>
  </si>
  <si>
    <t>DAVID BRITO  MULTIINSTRUMENTISTA - CLAREANDO</t>
  </si>
  <si>
    <t>xxx.083.864-xx</t>
  </si>
  <si>
    <t>on-870343233</t>
  </si>
  <si>
    <t>VIRTUOSI SOCIEDADE SRTISTICA LTDA</t>
  </si>
  <si>
    <t>O PROVOCADOR DA MUSICA CLÁSSICA</t>
  </si>
  <si>
    <t>05.822.512/0001-57</t>
  </si>
  <si>
    <t>on-2096263420</t>
  </si>
  <si>
    <t>GILBATINGA</t>
  </si>
  <si>
    <t>OFICINAS DIDÁTICAS DE ARTES MANUAIS</t>
  </si>
  <si>
    <t>xxx.181.314-xx</t>
  </si>
  <si>
    <t>PROPOSTA DESCLASSIFICADA - DESCUMPRIU OS ITENS 2.1, 2.2, 6.5.5, 6.5.6, 6.5.7 E 6.5.9 DO EDITAL</t>
  </si>
  <si>
    <t>on-259663215</t>
  </si>
  <si>
    <t>MAGDA ARTESÃ</t>
  </si>
  <si>
    <t>PROJETO ARTESANATO TERRA VIVA: MODELANDO CULTURA E DESENVOLVIMENTO SUSTENTÁVEL</t>
  </si>
  <si>
    <t>xxx.330.744-xx</t>
  </si>
  <si>
    <t>on-688399893</t>
  </si>
  <si>
    <t>MEMETO OLIVEIRA</t>
  </si>
  <si>
    <t>MEMETO OLIVEIRA - SEM SINAL</t>
  </si>
  <si>
    <t>xxx.689.274-xx</t>
  </si>
  <si>
    <t>on-890594168</t>
  </si>
  <si>
    <t>JACI SOUZA</t>
  </si>
  <si>
    <t>"DIVINDADES EM ECOBAG`S: UMA JORNADA PELA CULTURA AFRO-BRASILEIRA ATRAVÉS DAS ILUSTRAÇÕES DE JACI SOUZA"</t>
  </si>
  <si>
    <t>xxx.459.064-xx</t>
  </si>
  <si>
    <t>on-1285978555</t>
  </si>
  <si>
    <t>MANU RIBEIRO</t>
  </si>
  <si>
    <t>OJU - OLHAR NEGRO</t>
  </si>
  <si>
    <t>xxx.520.004-xx</t>
  </si>
  <si>
    <t>on-1625706003</t>
  </si>
  <si>
    <t>LEONARDO BEZERRA LEMOS</t>
  </si>
  <si>
    <t>PROJETO DE PESQUISA MANIFESTAÇÕES DA CULTURA POPULAR NO VALE DO PAJEÚ - UM RETRARO DO CENÁRIO DO REPENTE, PÍFANO, VIOLEIRO, EMBOLADA, COCO E REISADO</t>
  </si>
  <si>
    <t>xxx.157.484-xx</t>
  </si>
  <si>
    <t>PROPOSTA DESCLASSIFICADA - DESCUMPRIU OS ITENS 2.1, 6.5.9 E 14.9.1 DO EDITAL</t>
  </si>
  <si>
    <t>on-1515985647</t>
  </si>
  <si>
    <t>IGOR DOS SANTOS SILVA</t>
  </si>
  <si>
    <t>PROJETO DE REFORMA DO CENTRO CULTURAL HILDEBRANDO MENEZES E CONSTRUÇÃO DE CORETO EM PETROLÂNDIA</t>
  </si>
  <si>
    <t>xxx.719.494-xx</t>
  </si>
  <si>
    <t>on-49965991</t>
  </si>
  <si>
    <t>THALEZ</t>
  </si>
  <si>
    <t>GRAVAÇÃO DO EP “MADEIRA DE LEI”</t>
  </si>
  <si>
    <t>xxx.455.114-xx</t>
  </si>
  <si>
    <t>on-1196506213</t>
  </si>
  <si>
    <t>ZÉ HENRIQUE</t>
  </si>
  <si>
    <t>AÚ, PEÇO-TE LICENÇA PARA LUTAR</t>
  </si>
  <si>
    <t>xxx.376.554-xx</t>
  </si>
  <si>
    <t>on-1272520794</t>
  </si>
  <si>
    <t>RAFAEL SISANT</t>
  </si>
  <si>
    <t>ARTE PARA ALÉM DAS TELAS</t>
  </si>
  <si>
    <t>xxx.699.085-xx</t>
  </si>
  <si>
    <t>on-421362259</t>
  </si>
  <si>
    <t>WELLINGTON BAHIA</t>
  </si>
  <si>
    <t>RODA DE SAMBA DO BAHIA</t>
  </si>
  <si>
    <t>xxx.864.218-xx</t>
  </si>
  <si>
    <t>on-1749877417</t>
  </si>
  <si>
    <t>PAULO RICARDO BARBOSA BATISTA 02532011440</t>
  </si>
  <si>
    <t>PROJETO DUBABA: REGGAES NA VÁRZEA</t>
  </si>
  <si>
    <t>28.901.815/0001-60</t>
  </si>
  <si>
    <t>PROPOSTA DESCLASSIFICADA - DESCUMPRIU OS ITENS 2.2, 3.1, 6.5.5 E 6.5.7 DO EDITAL</t>
  </si>
  <si>
    <t>on-1985178276</t>
  </si>
  <si>
    <t>OLIVEIRA</t>
  </si>
  <si>
    <t>TEU NOME VEM DE LONGE - LANÇAMENTO DO DISCO</t>
  </si>
  <si>
    <t>xxx.136.214-xx</t>
  </si>
  <si>
    <t>PROPOSTA DESCLASSIFICADA - DESCUMPRIU OS ITENS 6.5.8 E 14.9.1 DO EDITAL</t>
  </si>
  <si>
    <t>on-1369374961</t>
  </si>
  <si>
    <t>LEONARDO ALVES BEZERRA 07544635406</t>
  </si>
  <si>
    <t>PERNAMBUCO EM CENA: EBOOK DE DRAMATURGIAS ORIGINAIS</t>
  </si>
  <si>
    <t>30.996.366/0001-23</t>
  </si>
  <si>
    <t>on-1082398846</t>
  </si>
  <si>
    <t>JUNIARA A,BUQUERQUE</t>
  </si>
  <si>
    <t>PRODUÇÃO DE OBRAS E EXPOSIÇÃO MULTIVERSA DA SÉRIE DE ESCULTURAS SECA: EXPERIMENTANDO A VIDA APÓS A MORTE DE JUNIARA ALBUQUERQUE</t>
  </si>
  <si>
    <t>xxx.343.394-xx</t>
  </si>
  <si>
    <t>on-1789931694</t>
  </si>
  <si>
    <t>MARIANE BATISTA</t>
  </si>
  <si>
    <t>FEIRA ÀLÀÁFÍÀ</t>
  </si>
  <si>
    <t>xxx.693.784-xx</t>
  </si>
  <si>
    <t>on-1757291170</t>
  </si>
  <si>
    <t>51.340.972 AMANDA JULYENNE SA LEITAO BRAGA DE SOUZA</t>
  </si>
  <si>
    <t>ATERRAR</t>
  </si>
  <si>
    <t>51.340.972/0001-66</t>
  </si>
  <si>
    <t>on-292508110</t>
  </si>
  <si>
    <t>IRVI DA BANDA</t>
  </si>
  <si>
    <t>MUSICALIZANDO O SÍTIO HISTÓRICO IGARAÇUARA</t>
  </si>
  <si>
    <t>xxx.366.334-xx</t>
  </si>
  <si>
    <t>on-191637467</t>
  </si>
  <si>
    <t>ANA CRISTINA SANTOS DE LIMA</t>
  </si>
  <si>
    <t>ESPETÁCULO OLHOS DE RESSACA</t>
  </si>
  <si>
    <t>xxx.211.434-xx</t>
  </si>
  <si>
    <t>PROPOSTA DESCLASSIFICADA - DESCUMPRIU OS ITENS 3.1, 6.5.9  E 14.9.1 DO EDITAL</t>
  </si>
  <si>
    <t>EXU</t>
  </si>
  <si>
    <t>on-1647722794</t>
  </si>
  <si>
    <t>DANIELA CÂMARA</t>
  </si>
  <si>
    <t>TRIOLOGIA DAS CORES QUENTES</t>
  </si>
  <si>
    <t>xxx.677.964-xx</t>
  </si>
  <si>
    <t>on-542268820</t>
  </si>
  <si>
    <t>31.630.457 MICAELA NUNES DE ALMEIDA</t>
  </si>
  <si>
    <t>TATUADORAS NORDESTINAS - FLASH DAY</t>
  </si>
  <si>
    <t>31.630.457/0001-03</t>
  </si>
  <si>
    <t>on-1514042452</t>
  </si>
  <si>
    <t>CARRANZA</t>
  </si>
  <si>
    <t>SHOW 25 ANOS BANDA CARRANZA</t>
  </si>
  <si>
    <t>xxx.572.114-xx</t>
  </si>
  <si>
    <t>on-1038241474</t>
  </si>
  <si>
    <t>TATIANA MOREIRA SOBREIRA</t>
  </si>
  <si>
    <t>30 ANOS DO MANGUEBEAT E DA BANDA JORGE CABELEIRA – LANCAMENTO E PROMOÇÃO DE DISCO AO VIVO EM ESTÚDIO.</t>
  </si>
  <si>
    <t>xxx.965.054-xx</t>
  </si>
  <si>
    <t>on-1604207919</t>
  </si>
  <si>
    <t>MERIELLE LINO LINS 03700273452</t>
  </si>
  <si>
    <t>NA RIBEIRA DO RIO IPOJUCA</t>
  </si>
  <si>
    <t>30.394.412/0001-14</t>
  </si>
  <si>
    <t>on-1975282660</t>
  </si>
  <si>
    <t>PEDRO HENRIQUE</t>
  </si>
  <si>
    <t>VOZES DO BAIÃO: DESVENDANDO A TÉCNICA VOCAL DO FORRÓ TRADICIONAL</t>
  </si>
  <si>
    <t>xxx.460.094-xx</t>
  </si>
  <si>
    <t>on-1798899139</t>
  </si>
  <si>
    <t>NOEL FERRARI</t>
  </si>
  <si>
    <t>“ECOVALE: 1A FEIRA DE NEGÓCIOS CRIATIVOS SUSTENTÁVEIS DO VALE DO SÃO FRANCISCO”</t>
  </si>
  <si>
    <t>xxx.606.775-xx</t>
  </si>
  <si>
    <t>on-393618224</t>
  </si>
  <si>
    <t>EDVALDO TB</t>
  </si>
  <si>
    <t>FREVANDO NA ESCOLA</t>
  </si>
  <si>
    <t>xxx.955.264-xx</t>
  </si>
  <si>
    <t>on-315715103</t>
  </si>
  <si>
    <t>LU PONTES</t>
  </si>
  <si>
    <t>LEG - LABORATÓRIO DE EXPERIMENTAÇÃO GRÁFICA: ELABORAÇÃO DE PROCESSOS E MÉTODOS, PRODUÇÃO E SISTEMATIZAÇÃO DE DADOS.</t>
  </si>
  <si>
    <t>xxx.114.714-xx</t>
  </si>
  <si>
    <t>PROPOSTA DESCLASSIFICADA - DESCUMPRIU OS ITENS 2.2 E 14.8. DO EDITAL</t>
  </si>
  <si>
    <t>on-1170219365</t>
  </si>
  <si>
    <t>LUAN NASCIMENTO</t>
  </si>
  <si>
    <t>FESTEJO - GRAVAÇÃO DE DISCO</t>
  </si>
  <si>
    <t>xxx.097.624-xx</t>
  </si>
  <si>
    <t>on-1127429303</t>
  </si>
  <si>
    <t>FERNANDO PERES</t>
  </si>
  <si>
    <t>EXPOSIÇÃO FERNANDO PERES 30 ANOS</t>
  </si>
  <si>
    <t>xxx.095.144-xx</t>
  </si>
  <si>
    <t>on-61956468</t>
  </si>
  <si>
    <t>IRIS MARCOLINO</t>
  </si>
  <si>
    <t>O LABORATÓRIO DOS CORAÇÕES DE IRIS: UMA AÇÃO CRIATIVA ENTRE O BARRO E O CORPO NO CENTRO DE FORMAÇÃO PAULO FREIRE NO ASSENTAMENTO NORMANDIA EM CARUARU</t>
  </si>
  <si>
    <t>xxx.049.574-xx</t>
  </si>
  <si>
    <t>on-59451655</t>
  </si>
  <si>
    <t>49.143.987 JONAS ALVES DA SILVA JUNIOR</t>
  </si>
  <si>
    <t>ISSO NÃO É UM ENSAIO</t>
  </si>
  <si>
    <t>49.143.987/0001-92</t>
  </si>
  <si>
    <t>on-1750667206</t>
  </si>
  <si>
    <t>SÉRGIO FÉLIX</t>
  </si>
  <si>
    <t>INSTRUMENTAL SONARES - CARUARU- EM SONS E IMAGENS</t>
  </si>
  <si>
    <t>xxx.153.874-xx</t>
  </si>
  <si>
    <t>on-565051598</t>
  </si>
  <si>
    <t>34.380.483 MILTON RAULINO DE SOUZA NETO</t>
  </si>
  <si>
    <t>GRAVAÇÃO E LANÇAMENTO DIGITAL DO DISCO “AMOR NOCAUTE”</t>
  </si>
  <si>
    <t>34.380.483/0001-19</t>
  </si>
  <si>
    <t>on-756110427</t>
  </si>
  <si>
    <t>ANDRÉ MACAMBIRA</t>
  </si>
  <si>
    <t>EP ANDRÉ MACAMBIRA</t>
  </si>
  <si>
    <t>xxx.953.256-xx</t>
  </si>
  <si>
    <t>on-2064987355</t>
  </si>
  <si>
    <t>JARBINHAS ARAÚJO</t>
  </si>
  <si>
    <t>GRAVAÇÃO SINGLES - ORQUESTRA LATINOLINDENSE,</t>
  </si>
  <si>
    <t>xxx.931.754-xx</t>
  </si>
  <si>
    <t>on-1506937373</t>
  </si>
  <si>
    <t>DIMITRIA NOVAES DA ROCHA LINS 066.362.005-88</t>
  </si>
  <si>
    <t>CRIAÇÃO, PRODUÇÃO E LANÇAMENTO DO PRIMEIRO ÁLBUM DA ARTISTA DIMITRIA</t>
  </si>
  <si>
    <t>45.923.494/0001-14</t>
  </si>
  <si>
    <t>on-1450513108</t>
  </si>
  <si>
    <t>MÁRCIO SANTOS</t>
  </si>
  <si>
    <t>QUILOMBO CULTURAL - RESIDÊNCIA ARTÍSTICA PERIFÉRICA</t>
  </si>
  <si>
    <t>xxx.758.754-xx</t>
  </si>
  <si>
    <t>PROPOSTA DESCLASSIFICADA - DESCUMPRIU OS ITENS 6.5.5, 6.5.7 E 6.5.8 DO EDITAL</t>
  </si>
  <si>
    <t>on-973406607</t>
  </si>
  <si>
    <t>TRIEL ANDRADE</t>
  </si>
  <si>
    <t>BUCHECHA, AQUI QUEM MANDA É A VÉIA.</t>
  </si>
  <si>
    <t>xxx.834.034-xx</t>
  </si>
  <si>
    <t>on-1066088380</t>
  </si>
  <si>
    <t>FABIO CAVALCANTI TEIXEIRA</t>
  </si>
  <si>
    <t>FABIO ALADDIN - (CÉLULAS RÍTMICAS PERNAMBUCANAS)</t>
  </si>
  <si>
    <t>19.798.308/0001-52</t>
  </si>
  <si>
    <t>on-703859592</t>
  </si>
  <si>
    <t>WALLACE HALLAN</t>
  </si>
  <si>
    <t>ARQUÉTIPO CULTURAL</t>
  </si>
  <si>
    <t>xxx.479.214-xx</t>
  </si>
  <si>
    <t>on-239617114</t>
  </si>
  <si>
    <t>CLÁ SOLAR</t>
  </si>
  <si>
    <t>TRAQUINAGEM</t>
  </si>
  <si>
    <t>xxx.534.514-xx</t>
  </si>
  <si>
    <t>on-1279159921</t>
  </si>
  <si>
    <t>ITALO GUERRA SALES 07486993414</t>
  </si>
  <si>
    <t>ÁTRIO LIVRE CONVIDA</t>
  </si>
  <si>
    <t>47.413.270/0001-98</t>
  </si>
  <si>
    <t>on-212870007</t>
  </si>
  <si>
    <t>JEAN PIERRY</t>
  </si>
  <si>
    <t>OFICINA DE MUSICA DAS CORDAS AS TECLAS NO MUNICIPIO DE CORRENTES-PE</t>
  </si>
  <si>
    <t>xxx.248.474-xx</t>
  </si>
  <si>
    <t>CORRENTES</t>
  </si>
  <si>
    <t>on-1095382058</t>
  </si>
  <si>
    <t>ALEX SOUZA</t>
  </si>
  <si>
    <t>NÃO DA PRA AMAR VOCÊ: REMIX</t>
  </si>
  <si>
    <t>xxx.195.224-xx</t>
  </si>
  <si>
    <t>on-1742229465</t>
  </si>
  <si>
    <t>WALTER VITTI</t>
  </si>
  <si>
    <t>POLITICAMENTE INCORRETO</t>
  </si>
  <si>
    <t>xxx.728.734-xx</t>
  </si>
  <si>
    <t>on-127039092</t>
  </si>
  <si>
    <t>MÁRIO CÉSAR RODRIGUES DE FREITAS LINS FILHO</t>
  </si>
  <si>
    <t>CORPO-ARTE-VISMOS URBANO-DIVER-GENTES</t>
  </si>
  <si>
    <t>xxx.438.934-xx</t>
  </si>
  <si>
    <t>on-325472294</t>
  </si>
  <si>
    <t>NEIA GABINETE DE ARTES</t>
  </si>
  <si>
    <t>EXPOSIÇÃO BICHO DO VAL</t>
  </si>
  <si>
    <t>xxx.100.484-xx</t>
  </si>
  <si>
    <t>ÁGUA PRETA</t>
  </si>
  <si>
    <t>on-1703105984</t>
  </si>
  <si>
    <t>THAMYRES VITORIA</t>
  </si>
  <si>
    <t>ARRASTA PÉ DOS GIGANTES</t>
  </si>
  <si>
    <t>on-1745033110</t>
  </si>
  <si>
    <t>VERÔNICA RODRIGUES DE SOUZA FERRAZ</t>
  </si>
  <si>
    <t>MAE - MULHERES ATIVAS NA ECONOMIA</t>
  </si>
  <si>
    <t>xxx.699.044-xx</t>
  </si>
  <si>
    <t>on-824116583</t>
  </si>
  <si>
    <t>KILLAUEA</t>
  </si>
  <si>
    <t>MARACATRAVA</t>
  </si>
  <si>
    <t>xxx.639.694-xx</t>
  </si>
  <si>
    <t>PROPOSTA DESCLASSIFICADA - DESCUMPRIU OS ITENS 6.5.5 E 8.3.2.1 DO EDITAL</t>
  </si>
  <si>
    <t>on-478955054</t>
  </si>
  <si>
    <t>PEDRO VIVANT</t>
  </si>
  <si>
    <t>EP RAÍZES - GRAVAÇÃO E LANÇAMENTO</t>
  </si>
  <si>
    <t>xxx.319.854-xx</t>
  </si>
  <si>
    <t>on-1088105915</t>
  </si>
  <si>
    <t>ISADORA MELO</t>
  </si>
  <si>
    <t>OFICINA "CANTAR PARA QUE?"</t>
  </si>
  <si>
    <t>xxx.816.364-xx</t>
  </si>
  <si>
    <t>on-2032928742</t>
  </si>
  <si>
    <t>MARCELLA OLIVEIRA</t>
  </si>
  <si>
    <t>RAIO CIRCULAR: ARTE E UPCYCLING</t>
  </si>
  <si>
    <t>xxx.449.384-xx</t>
  </si>
  <si>
    <t>on-1209558115</t>
  </si>
  <si>
    <t>VÍTOR TRUMMER</t>
  </si>
  <si>
    <t>OFICINA DE INICIAÇÃO MUSICAL VOLTADA A CRIANÇAS E ADOLESCENTES DO PARQUE CAPIBARIBE, SÃO LOURENÇO DA MATA</t>
  </si>
  <si>
    <t>xxx.764.574-xx</t>
  </si>
  <si>
    <t>on-424881702</t>
  </si>
  <si>
    <t>RAFAEL ANAROLI</t>
  </si>
  <si>
    <t>PELO AVESSO</t>
  </si>
  <si>
    <t>xxx.050.324-xx</t>
  </si>
  <si>
    <t>PROPOSTA DESCLASSIFICADA - DESCUMPRIU OS ITENS 6.5.5 E 14.1 DO EDITAL</t>
  </si>
  <si>
    <t>on-976434436</t>
  </si>
  <si>
    <t>SARAH NAZARETH</t>
  </si>
  <si>
    <t>AGRESTE, AGRESTES</t>
  </si>
  <si>
    <t>xxx.763.674-xx</t>
  </si>
  <si>
    <t>on-1070155318</t>
  </si>
  <si>
    <t>NIVALDO MELO</t>
  </si>
  <si>
    <t>CORDELANDO PERNAMBUCO - RECIFE: ONTEM HOJE E SEMPRE - VOLUME I</t>
  </si>
  <si>
    <t>xxx.745.184-xx</t>
  </si>
  <si>
    <t>on-62222792</t>
  </si>
  <si>
    <t>MARCOS TROMBONISTA</t>
  </si>
  <si>
    <t>UM SHOW DE FREVO NA ESCOLA</t>
  </si>
  <si>
    <t>xxx.875.844-xx</t>
  </si>
  <si>
    <t>on-244591145</t>
  </si>
  <si>
    <t>ALEXANDRE INACIO</t>
  </si>
  <si>
    <t>MOSTRA CAFÉ COM FREVO</t>
  </si>
  <si>
    <t>xxx.274.424-xx</t>
  </si>
  <si>
    <t>on-1321866064</t>
  </si>
  <si>
    <t>HUGO MELO</t>
  </si>
  <si>
    <t>COLORINDO O PERNAMBUCO</t>
  </si>
  <si>
    <t>xxx.284.744-xx</t>
  </si>
  <si>
    <t>on-1614574938</t>
  </si>
  <si>
    <t>SOPROS EM SI</t>
  </si>
  <si>
    <t>CAPIBA!: ETERNAMENTE CAPIBA!</t>
  </si>
  <si>
    <t>xxx.420.554-xx</t>
  </si>
  <si>
    <t>PROPOSTA DESCLASSIFICADA - DESCUMPRIU OS ITENS 6.5.5, 8.3.2.1 E 14.9.1 DO EDITAL</t>
  </si>
  <si>
    <t>on-345772041</t>
  </si>
  <si>
    <t>JUVENIL SILVA</t>
  </si>
  <si>
    <t>A SINFONIA PSICODÉLICA DO BREGA</t>
  </si>
  <si>
    <t>xxx.148.034-xx</t>
  </si>
  <si>
    <t>on-584856316</t>
  </si>
  <si>
    <t>CARLOS ANDRE DA SILVA</t>
  </si>
  <si>
    <t>CD SINGLE DA BANDA SEMEIA A PAZ -NAVIO NEGREIRO</t>
  </si>
  <si>
    <t>xxx.980.864-xx</t>
  </si>
  <si>
    <t>on-1227175375</t>
  </si>
  <si>
    <t>CIRLEIDE GLORIA DE ANDRADE 65315715434</t>
  </si>
  <si>
    <t>SHOW VERSATILIDADES</t>
  </si>
  <si>
    <t>35.026.331/0001-85</t>
  </si>
  <si>
    <t>on-1042503933</t>
  </si>
  <si>
    <t>ZÉ INÁ</t>
  </si>
  <si>
    <t>EP. BRASIL DE ÁFRICA</t>
  </si>
  <si>
    <t>xxx.757.334-xx</t>
  </si>
  <si>
    <t>on-487489513</t>
  </si>
  <si>
    <t>SONIA COSTA</t>
  </si>
  <si>
    <t>:      CULTURA POPULAR ,MEMORIAS AFETIVAS E  INCLUSAO DOS IDOSOS</t>
  </si>
  <si>
    <t>xxx.103.864-xx</t>
  </si>
  <si>
    <t>on-95624611</t>
  </si>
  <si>
    <t>CRISTIANO PRIMO</t>
  </si>
  <si>
    <t>IMORAIS - DIÁLOGOS DA AUSÊNCIA</t>
  </si>
  <si>
    <t>xxx.315.694-xx</t>
  </si>
  <si>
    <t>on-1435576910</t>
  </si>
  <si>
    <t>SAULO DINIS</t>
  </si>
  <si>
    <t>FESTIVAL DE SANFONA E CULTURA NORDESTINA</t>
  </si>
  <si>
    <t>xxx.604.074-xx</t>
  </si>
  <si>
    <t>on-1986861342</t>
  </si>
  <si>
    <t>SHELL OSMO</t>
  </si>
  <si>
    <t>LABORATÓRIO FLUTUANTE - UMBRAL DAS ARTES</t>
  </si>
  <si>
    <t>xxx.208.634-xx</t>
  </si>
  <si>
    <t>PROPOSTA DESCLASSIFICADA - DESCUMPRIU OS ITENS 3.1, 14.8 E 6.5.9 A), B), C) DO EDITAL</t>
  </si>
  <si>
    <t>on-1183262311</t>
  </si>
  <si>
    <t>LARISSA GISLANE SILVA</t>
  </si>
  <si>
    <t>MARIAS BONITAS DA ARTE</t>
  </si>
  <si>
    <t>xxx.350.384-xx</t>
  </si>
  <si>
    <t>on-1832988706</t>
  </si>
  <si>
    <t>FRANCISCO DE ASSIS GOUVEIA</t>
  </si>
  <si>
    <t>32.767.258/0001-04</t>
  </si>
  <si>
    <t>on-340746447</t>
  </si>
  <si>
    <t>ANCHIETA DALI</t>
  </si>
  <si>
    <t>ANCHIETA DALI: PANAVIEIRO</t>
  </si>
  <si>
    <t>xxx.054.024-xx</t>
  </si>
  <si>
    <t>PROPOSTA DESCLASSIFICADA - DESCUMPRIU OS ITENS 14.9.1 E 6.5.9 G DO EDITAL</t>
  </si>
  <si>
    <t>on-1185162188</t>
  </si>
  <si>
    <t>EDCLEIDE MARIA DA SILVA 08834160428</t>
  </si>
  <si>
    <t>OFICINA DE INICIAÇÃO AO ARTESANATO</t>
  </si>
  <si>
    <t>46.042.454/0001-26</t>
  </si>
  <si>
    <t>PROPOSTA DESCLASSIFICADA - DESCUMPRIU OS ITENS 2.2, 6.5.7, 6.5.5 E 6.5.9 DO EDITAL</t>
  </si>
  <si>
    <t>on-1247873247</t>
  </si>
  <si>
    <t>JANAYNA VIDAL</t>
  </si>
  <si>
    <t>OS CANGACEIRINHOS</t>
  </si>
  <si>
    <t>xxx.733.604-xx</t>
  </si>
  <si>
    <t>on-945247263</t>
  </si>
  <si>
    <t>BRUNO SWING</t>
  </si>
  <si>
    <t>BRUNO SWING - LEVANDO CULTURA</t>
  </si>
  <si>
    <t>xxx.545.804-xx</t>
  </si>
  <si>
    <t>on-901185697</t>
  </si>
  <si>
    <t>XARO</t>
  </si>
  <si>
    <t>ARTE SEM GALERIA</t>
  </si>
  <si>
    <t>xxx.704.184-xx</t>
  </si>
  <si>
    <t>on-364005993</t>
  </si>
  <si>
    <t>BRIZOLA</t>
  </si>
  <si>
    <t>TÍTULO: "PROMOVENDO A CULTURA E IDENTIDADE PERNAMBUCANA: PROJETO DE FREVO NAS ESCOLAS PÚBLICAS"</t>
  </si>
  <si>
    <t>xxx.032.904-xx</t>
  </si>
  <si>
    <t>PROPOSTA DESCLASSIFICADA - DESCUMPRIU OS ITENS 2.1, 2.2, 6.5.5, 6.5.6, 6.5.8, E 14.9.1 DO EDITAL</t>
  </si>
  <si>
    <t>on-965812303</t>
  </si>
  <si>
    <t>ANA GAMA</t>
  </si>
  <si>
    <t>DANÇA CONTEMPORÂNEA: MOVIMENTO DE CHÃO</t>
  </si>
  <si>
    <t>xxx.500.924-xx</t>
  </si>
  <si>
    <t>on-322120407</t>
  </si>
  <si>
    <t>24566219RIANA CLECIA DE OLIVEIRA LEITE</t>
  </si>
  <si>
    <t>ELABORANDO SONHOS CULTURAIS - 2</t>
  </si>
  <si>
    <t>24.566.219/0001-10</t>
  </si>
  <si>
    <t>PROPOSTA DESCLASSIFICADA -  DESCUMPRIU OS ITENS 2, 14.8 E 14.9.1 DO EDITAL</t>
  </si>
  <si>
    <t>on-1736577270</t>
  </si>
  <si>
    <t>ISAAC LIBÓRIO</t>
  </si>
  <si>
    <t>EXPOSIÇÃO FOTOGRÁFICA: PÁSSAROS, FLORES E PEDRAS: CORES VIVAS DA CAATINGA</t>
  </si>
  <si>
    <t>xxx.410.434-xx</t>
  </si>
  <si>
    <t>on-846540676</t>
  </si>
  <si>
    <t>DOCUMENTÁRIO VIDA DE REPENTISTA</t>
  </si>
  <si>
    <t>27.400.557/0001-76</t>
  </si>
  <si>
    <t>on-1662811922</t>
  </si>
  <si>
    <t>18.699.393 LEIDSON MALAN MONTEIRO DE CASTRO FERRAZ</t>
  </si>
  <si>
    <t>PORTAL DA CENA - ACERVO LEIDSON FERRAZ</t>
  </si>
  <si>
    <t>18.699.393/0001-39</t>
  </si>
  <si>
    <t>on-386424856</t>
  </si>
  <si>
    <t>LUCIANO VICTOR DA SILVA SANTOS</t>
  </si>
  <si>
    <t>OPAXORÔ</t>
  </si>
  <si>
    <t>xxx.806.764-xx</t>
  </si>
  <si>
    <t>on-1277716122</t>
  </si>
  <si>
    <t>ARMANDO LIMA</t>
  </si>
  <si>
    <t>FOCO NA FEIRA</t>
  </si>
  <si>
    <t>xxx.092.674-xx</t>
  </si>
  <si>
    <t>on-677403425</t>
  </si>
  <si>
    <t>THIAGO MARQUES</t>
  </si>
  <si>
    <t>CINE ALEGRIA</t>
  </si>
  <si>
    <t>xxx.914.464-xx</t>
  </si>
  <si>
    <t>on-249262335</t>
  </si>
  <si>
    <t>KLEYTON ANDRADE</t>
  </si>
  <si>
    <t>KLEYTON ANDRADE CANTA PERNAMBUCO</t>
  </si>
  <si>
    <t>xxx.738.104-xx</t>
  </si>
  <si>
    <t>on-1932996595</t>
  </si>
  <si>
    <t>MARINALDO DE ARAUJO MATOZO RAMOS JUNIOR</t>
  </si>
  <si>
    <t>OFICINA DE GRAFFITI PARA PESSOAS SURDAS</t>
  </si>
  <si>
    <t>14.924.733/0001-27</t>
  </si>
  <si>
    <t>PROPOSTA DESCLASSIFICADA - DESCUMPRIU O ITEM 2 DO EDITAL</t>
  </si>
  <si>
    <t>on-1748656187</t>
  </si>
  <si>
    <t>TRAKEJO PRODUÇÃO E ASSESSORIA LTDA</t>
  </si>
  <si>
    <t>SABRINNA FERRAZ DA PERIFERIA AO CHIC</t>
  </si>
  <si>
    <t>43.119.757/0001-01</t>
  </si>
  <si>
    <t>on-1776318247</t>
  </si>
  <si>
    <t>MARIA LUCIA GALDINO CAMPOS 26937107404</t>
  </si>
  <si>
    <t>CONTANDO A HISTÓRIA DO SAMBA DE COCO RAÍZES DE ARCOVERDE, COM E PARA CRIANÇAS CARENTES DA PERIFERIA DA CIDADE</t>
  </si>
  <si>
    <t>24.771.813/0001-43</t>
  </si>
  <si>
    <t>on-1074420475</t>
  </si>
  <si>
    <t>CINTIA GONDIM</t>
  </si>
  <si>
    <t>"MUSICOGRAFIA BRAILLE NO FREVO",</t>
  </si>
  <si>
    <t>xxx.484.954-xx</t>
  </si>
  <si>
    <t>on-711476824</t>
  </si>
  <si>
    <t>TAU</t>
  </si>
  <si>
    <t>CRIADORAS: OFICINA DE TRANSFORMAÇÃO DE ROUPAS VOLTADA ÀS MÃES DAS COMUNIDADES OLINDENSES.</t>
  </si>
  <si>
    <t>xxx.531.864-xx</t>
  </si>
  <si>
    <t>PROPOSTA DESCLASSIFICADA - DESCUMPRIU OS ITENS 6.5.8 E 6.5.9 DO EDITAL</t>
  </si>
  <si>
    <t>on-527587824</t>
  </si>
  <si>
    <t>MARIA LIMA</t>
  </si>
  <si>
    <t>"QUASE FLUXO"</t>
  </si>
  <si>
    <t>xxx.278.694-xx</t>
  </si>
  <si>
    <t>on-1633377733</t>
  </si>
  <si>
    <t>ANDREZZA FORMIGA</t>
  </si>
  <si>
    <t>ANDREZZA FORMIGA - FORRÓ É TUDO DE BOM</t>
  </si>
  <si>
    <t>xxx.808.794-xx</t>
  </si>
  <si>
    <t>on-1704361063</t>
  </si>
  <si>
    <t>JARES YUREMA</t>
  </si>
  <si>
    <t>"CORPOS DO ATERRO"</t>
  </si>
  <si>
    <t>xxx.364.094-xx</t>
  </si>
  <si>
    <t>PROPOSTA DESCLASSIFICADA - DESCUMPRIU OS ITENS 4.2 E 14.9.1 DO EDITAL</t>
  </si>
  <si>
    <t>on-1660096122</t>
  </si>
  <si>
    <t>JUCELIO VILELA DOS ANJOS 44658699400</t>
  </si>
  <si>
    <t>CELEBRAÇÃO - 40 ANOS DE CARREIRA DE JUCELIO VILELLA</t>
  </si>
  <si>
    <t>23.603.975/0001-00</t>
  </si>
  <si>
    <t>on-1382618161</t>
  </si>
  <si>
    <t>RAIAN</t>
  </si>
  <si>
    <t>O BALÃO DE FABI</t>
  </si>
  <si>
    <t>xxx.888.704-xx</t>
  </si>
  <si>
    <t>on-110317317</t>
  </si>
  <si>
    <t>JOÃO CASSIANO</t>
  </si>
  <si>
    <t>DESENVOLVENDO AUTOESTIMA</t>
  </si>
  <si>
    <t>xxx.655.934-xx</t>
  </si>
  <si>
    <t>on-1862486017</t>
  </si>
  <si>
    <t>RODRIGO GOMES DA SILVA</t>
  </si>
  <si>
    <t>ESPETÁCULO: “ÂNIM@: DO PÃO AO PÃO”</t>
  </si>
  <si>
    <t>xxx.955.808-xx</t>
  </si>
  <si>
    <t>on-753479731</t>
  </si>
  <si>
    <t>CAMILO CAVALCANTE</t>
  </si>
  <si>
    <t>INSTANTÂNEOS PRIMATAS</t>
  </si>
  <si>
    <t>xxx.084.104-xx</t>
  </si>
  <si>
    <t>on-480934095</t>
  </si>
  <si>
    <t>LUIZ FILIPE LIRA DA SILVA</t>
  </si>
  <si>
    <t>FESTIVAL DO COURO</t>
  </si>
  <si>
    <t>44.309.335/0001-61</t>
  </si>
  <si>
    <t>SERRITA</t>
  </si>
  <si>
    <t>on-597968933</t>
  </si>
  <si>
    <t>JUZÉ</t>
  </si>
  <si>
    <t>O POVO FEITO DE BARRO: SABERES E FAZERES DE UM POVO TRADICIONAL</t>
  </si>
  <si>
    <t>xxx.920.914-xx</t>
  </si>
  <si>
    <t>PROPOSTA DESCLASSIFICADA - DESCUMPRIU OS ITENS 6.5.8, 6.5.9 C) E 14.8 DO EDITAL</t>
  </si>
  <si>
    <t>on-1308195551</t>
  </si>
  <si>
    <t>VERTINHO GOES</t>
  </si>
  <si>
    <t>JOÃO SILVA IN CONCERT</t>
  </si>
  <si>
    <t>xxx.121.664-xx</t>
  </si>
  <si>
    <t>PROPOSTA DESCLASSIFICADA - DESCUMPRIU OS ITENS 14.1 E 14.9.1 DO EDITAL</t>
  </si>
  <si>
    <t>on-446589808</t>
  </si>
  <si>
    <t>BRUNO LOPES</t>
  </si>
  <si>
    <t>PIGMENTE-SE!</t>
  </si>
  <si>
    <t>xxx.884.278-xx</t>
  </si>
  <si>
    <t>on-976751387</t>
  </si>
  <si>
    <t>JOSE DAVID DO NASCIMENTO</t>
  </si>
  <si>
    <t>MUDA</t>
  </si>
  <si>
    <t>30.837.011/0001-91</t>
  </si>
  <si>
    <t>on-1437599502</t>
  </si>
  <si>
    <t>ENZO RAVI - O POETA SERTANEJO</t>
  </si>
  <si>
    <t>ENZO RAVI E CONVIDADOS – SHOW DO POETA SERTANEJO</t>
  </si>
  <si>
    <t>xxx.951.244-xx</t>
  </si>
  <si>
    <t>PROPOSTA DESCLASSIFICADA - DESCUMPRIU O ITEM 4.5 DO EDITAL</t>
  </si>
  <si>
    <t>MIRANDIBA</t>
  </si>
  <si>
    <t>on-1846355506</t>
  </si>
  <si>
    <t>20.932.808 GUSTAVO HENRIQUE FRANÇA SOUZA</t>
  </si>
  <si>
    <t>HORA DO RECREIO</t>
  </si>
  <si>
    <t>20.932.808/0001-14</t>
  </si>
  <si>
    <t>on-646280361</t>
  </si>
  <si>
    <t>LUCAS GABRIEL DE OLIVEIRA GOMES DE SENA 12507626429</t>
  </si>
  <si>
    <t>BATALHA DOS CAMARÁS</t>
  </si>
  <si>
    <t>35.695.325/0001-10</t>
  </si>
  <si>
    <t>PROPOSTA DESCLASSIFICADA -  DESCUMPRIU OS ITENS 6.5.9 LETRA C, 14.8, 14.9.1. DO EDITAL</t>
  </si>
  <si>
    <t>on-221192080</t>
  </si>
  <si>
    <t>RAYANE MEGLYN</t>
  </si>
  <si>
    <t>SÓ PODIA SER DE PERNAMBUCO 2ª EDIÇÃO –  OFICINA DE CRIAÇÃO E DESENVOLVIMENTO DE COLEÇÃO.</t>
  </si>
  <si>
    <t>xxx.755.634-xx</t>
  </si>
  <si>
    <t>on-1122660044</t>
  </si>
  <si>
    <t>AYANA MOURAS</t>
  </si>
  <si>
    <t>SOM DAS MINAS</t>
  </si>
  <si>
    <t>xxx.791.344-xx</t>
  </si>
  <si>
    <t>on-354687055</t>
  </si>
  <si>
    <t>JOANA D'ARC RIBEIRO</t>
  </si>
  <si>
    <t>SONS DA MATA NORTE</t>
  </si>
  <si>
    <t>xxx.538.044-xx</t>
  </si>
  <si>
    <t>on-2006085718</t>
  </si>
  <si>
    <t>BRENO OGÃN</t>
  </si>
  <si>
    <t>O TOQUE E O CANTO DOS ORIXÁS</t>
  </si>
  <si>
    <t>xxx.878.644-xx</t>
  </si>
  <si>
    <t>on-2096052247</t>
  </si>
  <si>
    <t>ASSOCIAÇÃO DA UNIÃO DOS ARTESÃO DE GOIANA - AUAG</t>
  </si>
  <si>
    <t>DECOLANDO DE OPORTUNIDADES ARTESANAL</t>
  </si>
  <si>
    <t>12.832.746/0001-40</t>
  </si>
  <si>
    <t>on-175452192</t>
  </si>
  <si>
    <t>LEONEL NASCIMENTO</t>
  </si>
  <si>
    <t>MESTRE LEONEL DO NASCIMENTO, VIDA E VIVÊNCIA NO BARRO: REPASSE DE SABERES A NOVAS GERAÇÕES NO CEPA - CENTRO DE EDUCAÇÃO POPULAR ASSUNÇÃO DE CARUARU</t>
  </si>
  <si>
    <t>xxx.167.124-xx</t>
  </si>
  <si>
    <t>on-1085294234</t>
  </si>
  <si>
    <t>DOUGLAS ALBUQUERQUE</t>
  </si>
  <si>
    <t>TIPHYS SNIPPET</t>
  </si>
  <si>
    <t>xxx.573.464-xx</t>
  </si>
  <si>
    <t>on-1688415695</t>
  </si>
  <si>
    <t>TIAGO CARCARÁ</t>
  </si>
  <si>
    <t>XPLORANDO A IA NO DESIGN</t>
  </si>
  <si>
    <t>xxx.604.234-xx</t>
  </si>
  <si>
    <t>on-1451049364</t>
  </si>
  <si>
    <t>MARCIO CARQUEIJA</t>
  </si>
  <si>
    <t>É VASTO, VAI DURAR</t>
  </si>
  <si>
    <t>xxx.847.675-xx</t>
  </si>
  <si>
    <t>PROPOSTA DESCLASSIFICADA - DESCUMPRIU OS ITENS 4.3 E 14.9.1 DO EDITAL</t>
  </si>
  <si>
    <t>on-1559758730</t>
  </si>
  <si>
    <t>THAINÁ LINS</t>
  </si>
  <si>
    <t>GUIA ILUSTRADO PARA CRIANÇAS-A ENCANTANDORA CULTURA DE PERNAMBUCO.</t>
  </si>
  <si>
    <t>xxx.706.484-xx</t>
  </si>
  <si>
    <t>on-2102677756</t>
  </si>
  <si>
    <t>FRANKLIN MENEZES</t>
  </si>
  <si>
    <t>MASMORRA ESCLARECIDA</t>
  </si>
  <si>
    <t>xxx.832.064-xx</t>
  </si>
  <si>
    <t>on-1734899464</t>
  </si>
  <si>
    <t>NÚBIA DE AQUINO MARQUES SILVA</t>
  </si>
  <si>
    <t>ÌKÓRÍTA: AMPLIFICANDO ENCONTROS</t>
  </si>
  <si>
    <t>xxx.153.994-xx</t>
  </si>
  <si>
    <t>on-319563619</t>
  </si>
  <si>
    <t>CABOCLO MESTIÇO TOCA SOM NA RURAL</t>
  </si>
  <si>
    <t>xxx.824.964-xx</t>
  </si>
  <si>
    <t>on-570296483</t>
  </si>
  <si>
    <t>DANIEL VICENTE SANTIAGO</t>
  </si>
  <si>
    <t>OS ARTISTAS E AS ARTES POPULARES PRESENTES NO ACERVO DO MUSEU DE ARTE POPULAR DE PERNAMBUCO (MAPPE).</t>
  </si>
  <si>
    <t>xxx.238.918-xx</t>
  </si>
  <si>
    <t>PROPOSTA DESCLASSIFICADA -   DESCUMPRIU O ITEM 2.2, DO EDITAL</t>
  </si>
  <si>
    <t>on-1798970706</t>
  </si>
  <si>
    <t>PROFESSORA PRETINHA</t>
  </si>
  <si>
    <t>NZINGA - ENCONTRO DE MULHERES DA CAPOEIRA</t>
  </si>
  <si>
    <t>xxx.721.134-xx</t>
  </si>
  <si>
    <t>on-1427769184</t>
  </si>
  <si>
    <t>VERA ARTES</t>
  </si>
  <si>
    <t>RETORNO À ORIGEM DA ARTESÃ MARIA VERA: VIVÊNCIA CRIATIVA DE ARTE E PINTURA NO BARRO EM COMUNIDADES TRADICIONAIS DE PESQUEIRA-PE</t>
  </si>
  <si>
    <t>xxx.981.908-xx</t>
  </si>
  <si>
    <t>on-359334521</t>
  </si>
  <si>
    <t>RODRIGO MENDES SOUZA 03261752459</t>
  </si>
  <si>
    <t>RODRIGO SOUZA</t>
  </si>
  <si>
    <t>13.658.963/0001-29</t>
  </si>
  <si>
    <t>on-2107445195</t>
  </si>
  <si>
    <t>JAQUESON SANTANA / PALHAÇO BICUDO</t>
  </si>
  <si>
    <t>AMOR SOBRE FACAS</t>
  </si>
  <si>
    <t>xxx.063.454-xx</t>
  </si>
  <si>
    <t>on-1020217509</t>
  </si>
  <si>
    <t>PEDRO BRAGA</t>
  </si>
  <si>
    <t>GRAVAÇÃO DO SINGLE "PONTAPÉ"</t>
  </si>
  <si>
    <t>xxx.327.264-xx</t>
  </si>
  <si>
    <t>on-852049266</t>
  </si>
  <si>
    <t>DUART</t>
  </si>
  <si>
    <t>NORDESTE SEM FRONTEIRAS</t>
  </si>
  <si>
    <t>xxx.631.274-xx</t>
  </si>
  <si>
    <t>ALTINHO</t>
  </si>
  <si>
    <t>on-331751553</t>
  </si>
  <si>
    <t>SATIVOBEATS</t>
  </si>
  <si>
    <t>OLHAR PERIFÉRICO</t>
  </si>
  <si>
    <t>xxx.076.264-xx</t>
  </si>
  <si>
    <t>on-770400865</t>
  </si>
  <si>
    <t>AS</t>
  </si>
  <si>
    <t>VERSO E PROSA FILOSÓFICA EM LETRAS E TELAS: DO HOJE PARA O AMANHÃ</t>
  </si>
  <si>
    <t>xxx.774.714-xx</t>
  </si>
  <si>
    <t>on-2141393938</t>
  </si>
  <si>
    <t>ELISABETH COELHO DE CARVALHO 49681125487</t>
  </si>
  <si>
    <t>BETH COELHO INTERPRETA DOMINGUINHOS</t>
  </si>
  <si>
    <t>31.198.940/0001-60</t>
  </si>
  <si>
    <t>on-421273600</t>
  </si>
  <si>
    <t>JEFFERSON DECLAMADOR</t>
  </si>
  <si>
    <t>UM POETA EM MINHA ESCOLA.</t>
  </si>
  <si>
    <t>xxx.036.764-xx</t>
  </si>
  <si>
    <t>on-1341934030</t>
  </si>
  <si>
    <t>ALZYR BRASILEIRO</t>
  </si>
  <si>
    <t>CORES EM CENA</t>
  </si>
  <si>
    <t>xxx.845.194-xx</t>
  </si>
  <si>
    <t>on-1234372263</t>
  </si>
  <si>
    <t>LULLY QUEIROZ</t>
  </si>
  <si>
    <t>VISIBILIDADE LESBICA COM LULLY QUEIROZ</t>
  </si>
  <si>
    <t>xxx.319.424-xx</t>
  </si>
  <si>
    <t>on-1023741930</t>
  </si>
  <si>
    <t>SERGIO RAFAEL MENDES GOMES</t>
  </si>
  <si>
    <t>RAÍZES CRIATIVAS: ARTE EMERGENTE DAS COMUNIDADES</t>
  </si>
  <si>
    <t>xxx.300.454-xx</t>
  </si>
  <si>
    <t>on-949249952</t>
  </si>
  <si>
    <t>PABLO AGNELO DE MESQUITA PINTO 075.242.164-67</t>
  </si>
  <si>
    <t>GRAVAÇÃO DO CLIPE ´´ OLINDA MEU AMOR´´.</t>
  </si>
  <si>
    <t>19.697.315/0001-68</t>
  </si>
  <si>
    <t>on-1865513008</t>
  </si>
  <si>
    <t>GRUPO DE TEATRO ARTE EM CENA</t>
  </si>
  <si>
    <t>TEREZINHA - CORAÇÃO DE BARRO</t>
  </si>
  <si>
    <t>24.304.040/0001-95</t>
  </si>
  <si>
    <t>on-733675814</t>
  </si>
  <si>
    <t>GABRIEL DE ANDRADE</t>
  </si>
  <si>
    <t>AGRESTE JAM SESSIONS</t>
  </si>
  <si>
    <t>xxx.705.314-xx</t>
  </si>
  <si>
    <t>on-422933168</t>
  </si>
  <si>
    <t>ANTÔNIO PAULINO DA SILVA</t>
  </si>
  <si>
    <t>ANTÔNIO PAULINO CANTA SUAS CANTIGAS</t>
  </si>
  <si>
    <t>20.247.982/0001-28</t>
  </si>
  <si>
    <t>on-676950450</t>
  </si>
  <si>
    <t>ERIBERTO HENRIQUE</t>
  </si>
  <si>
    <t>COLEÇÃO POESIA REGIONAL BRASILEIRA</t>
  </si>
  <si>
    <t>xxx.856.804-xx</t>
  </si>
  <si>
    <t>on-1616401522</t>
  </si>
  <si>
    <t>PAULO ANDRE AGUIAR DE SANTANA FILHO 01407488490</t>
  </si>
  <si>
    <t>ESG NA MODA PERNAMBUCANA: UM GUIA DIGITAL PARA SUSTENTABILIDADE CULTURAL</t>
  </si>
  <si>
    <t>29.340.386/0001-62</t>
  </si>
  <si>
    <t>on-1691106577</t>
  </si>
  <si>
    <t>34.314.812 LUIZ HENRIQUE DE ANDRADE</t>
  </si>
  <si>
    <t>PERCURSA OLINDA</t>
  </si>
  <si>
    <t>34.314.812/0001-23</t>
  </si>
  <si>
    <t>on-1688932736</t>
  </si>
  <si>
    <t>KELLEN KAROLLYNE DOS SANTOS</t>
  </si>
  <si>
    <t>CURSO BÁSICO DE TRICÔ</t>
  </si>
  <si>
    <t>22.021.479/0001-85</t>
  </si>
  <si>
    <t>on-707740824</t>
  </si>
  <si>
    <t>MARLUCE</t>
  </si>
  <si>
    <t>ARTES EM PESO DE PORTA</t>
  </si>
  <si>
    <t>xxx.651.914-xx</t>
  </si>
  <si>
    <t>SÃO JOSÉ DA COROA GRANDE</t>
  </si>
  <si>
    <t>on-1889490139</t>
  </si>
  <si>
    <t>MARCIO BARBOSA DE LIMA 03328293400</t>
  </si>
  <si>
    <t>EU, VOCÊ E O LIXO</t>
  </si>
  <si>
    <t>37.629.595/0001-59</t>
  </si>
  <si>
    <t>on-1392578062</t>
  </si>
  <si>
    <t>KELLY OLIVEIRA</t>
  </si>
  <si>
    <t>KELLY OLIVEIRA - O MEU CANTO</t>
  </si>
  <si>
    <t>xxx.171.914-xx</t>
  </si>
  <si>
    <t>on-391472684</t>
  </si>
  <si>
    <t>KAREN BRANDÃO</t>
  </si>
  <si>
    <t>REBOTE ( UM MALABARISMOS DIFERENTE )</t>
  </si>
  <si>
    <t>xxx.039.202-xx</t>
  </si>
  <si>
    <t>PROPOSTA DESCLASSIFICADA - DESCUMPRIU OS ITENS 6.5.9 E 14.9 LETRA G DO EDITAL</t>
  </si>
  <si>
    <t>on-1155155986</t>
  </si>
  <si>
    <t>ANA GABRIELLA MELO RIBEIRO AIRES</t>
  </si>
  <si>
    <t>ORQUESTRAÇÃO DE POESIA</t>
  </si>
  <si>
    <t>48.021.399/0001-13</t>
  </si>
  <si>
    <t>on-1502164164</t>
  </si>
  <si>
    <t>MESTRE NANÁ SANTANA OU NANÁ DE GALERIA</t>
  </si>
  <si>
    <t>EP AUTORAL - “JÁ DECIDI”</t>
  </si>
  <si>
    <t>xxx.416.107-xx</t>
  </si>
  <si>
    <t>PROPOSTA DESCLASSIFICADA - DESCUMPRIU OS ITENS 6.5.5, 6.5.6, 6.5.7 E 14.1 DO EDITAL</t>
  </si>
  <si>
    <t>on-521616334</t>
  </si>
  <si>
    <t>PROF. TOINHO</t>
  </si>
  <si>
    <t>NOITE POÉTICA: POESIAS E VERSOS NA MATA NORTE</t>
  </si>
  <si>
    <t>xxx.870.394-xx</t>
  </si>
  <si>
    <t>on-1748849658</t>
  </si>
  <si>
    <t>BRUNO SOARES DA SILVA</t>
  </si>
  <si>
    <t>FESTIVAL GÊNERO LIVRE</t>
  </si>
  <si>
    <t>xxx.001.274-xx</t>
  </si>
  <si>
    <t>on-102183080</t>
  </si>
  <si>
    <t>RAMOS SILVA</t>
  </si>
  <si>
    <t>RAMOS SILVA – O SAMBA E EU</t>
  </si>
  <si>
    <t>xxx.209.964-xx</t>
  </si>
  <si>
    <t>on-702561470</t>
  </si>
  <si>
    <t>JUCELIO VILELLA</t>
  </si>
  <si>
    <t>JUCELIO VILELA CANTA ONILDO ALMEIDA</t>
  </si>
  <si>
    <t>xxx.586.994-xx</t>
  </si>
  <si>
    <t>PROPOSTA DESCLASSIFICADA - DESCUMPRIU OS ITENS 8.3.1, C)E  14.9.1 DO EDITAL</t>
  </si>
  <si>
    <t>on-866277797</t>
  </si>
  <si>
    <t>RICARDO PISADA TOP</t>
  </si>
  <si>
    <t>PRIMEIRO ÁLBUM</t>
  </si>
  <si>
    <t>xxx.076.364-xx</t>
  </si>
  <si>
    <t>on-1217733230</t>
  </si>
  <si>
    <t>CAIO DO CORDEL/CORDEL NA MINHA ESCOLA</t>
  </si>
  <si>
    <t>CORDEL NA MINHA ESCOLA</t>
  </si>
  <si>
    <t>xxx.572.634-xx</t>
  </si>
  <si>
    <t>PROPOSTA DESCLASSIFICADA - DESCUMPRIU OS ITENS: 2.2 E 6.5.9 - C) DO EDITAL</t>
  </si>
  <si>
    <t>on-884366861</t>
  </si>
  <si>
    <t>ADRIANA PATRÍCIA DOS SANTOS DUTRA</t>
  </si>
  <si>
    <t>IGARASSU NA PONTA DO PÉ</t>
  </si>
  <si>
    <t>19.858.980/0001-96</t>
  </si>
  <si>
    <t>on-166926856</t>
  </si>
  <si>
    <t>NATHALIA LIMA PESSOA DE MELO  11280213400</t>
  </si>
  <si>
    <t>VIRANDO A CHAVE</t>
  </si>
  <si>
    <t>42.664.200/0001-99</t>
  </si>
  <si>
    <t>on-334516348</t>
  </si>
  <si>
    <t>DANYLLO MALFACINE</t>
  </si>
  <si>
    <t>“ABOIO”</t>
  </si>
  <si>
    <t>xxx.110.894-xx</t>
  </si>
  <si>
    <t>on-1189167768</t>
  </si>
  <si>
    <t>17.585.296 HILDA CORREIA DO AMARAL E MELO NETA</t>
  </si>
  <si>
    <t>HOMENS NA RODA</t>
  </si>
  <si>
    <t>17.585.296/0001-52</t>
  </si>
  <si>
    <t>on-122908884</t>
  </si>
  <si>
    <t>MARCIA</t>
  </si>
  <si>
    <t>EXPOSIÇÃO DE MODA PET FASHION</t>
  </si>
  <si>
    <t>xxx.148.944-xx</t>
  </si>
  <si>
    <t>MACAPARANA</t>
  </si>
  <si>
    <t>on-1245872060</t>
  </si>
  <si>
    <t>40.417.274 CINTIA COUTO PAIVA</t>
  </si>
  <si>
    <t>MARACÁ</t>
  </si>
  <si>
    <t>40.417.274/0001-03</t>
  </si>
  <si>
    <t>on-355097324</t>
  </si>
  <si>
    <t>JOSILDO DE SÁ CRUZ - EMPRESA DE PEQUENO PORTE</t>
  </si>
  <si>
    <t>EP SAMBA DE LATADA - O FILME</t>
  </si>
  <si>
    <t>10.831.577/0001-07</t>
  </si>
  <si>
    <t>on-994803164</t>
  </si>
  <si>
    <t>LEONOR FONSECA DE ARAUJO SILVESTRE</t>
  </si>
  <si>
    <t>LEONOR ARAÚJO CANTA CLÁSSICOS DA BOA IDADE</t>
  </si>
  <si>
    <t>28.440.529/0001-45</t>
  </si>
  <si>
    <t>on-10643470</t>
  </si>
  <si>
    <t>VANDERSON SANTOS</t>
  </si>
  <si>
    <t>LIVRO DE CONTOS "ABRASAMENTO"</t>
  </si>
  <si>
    <t>xxx.881.644-xx</t>
  </si>
  <si>
    <t>on-324365139</t>
  </si>
  <si>
    <t>MARIA LARISSA SILVA GRACINDO</t>
  </si>
  <si>
    <t>IMPLANTAÇÃO DA CORDELTECA MARIA DAS NEVES BAPTISTA PIMENTEL</t>
  </si>
  <si>
    <t>xxx.539.104-xx</t>
  </si>
  <si>
    <t>on-765339456</t>
  </si>
  <si>
    <t>MARCUS ANU</t>
  </si>
  <si>
    <t>CADERNO DE RUMINÂNCIAS</t>
  </si>
  <si>
    <t>xxx.878.254-xx</t>
  </si>
  <si>
    <t>on-1504254097</t>
  </si>
  <si>
    <t>MANO CARDOSO</t>
  </si>
  <si>
    <t>GRAVAÇÃO DO ALBUM "AS PORTAS DO CEU" - OS MAGNATAS DA BEIRA MAR</t>
  </si>
  <si>
    <t>xxx.587.563-xx</t>
  </si>
  <si>
    <t>on-1090078182</t>
  </si>
  <si>
    <t>LUSINEIDE GALDINO</t>
  </si>
  <si>
    <t>PRA FALAR DE ARTE</t>
  </si>
  <si>
    <t>xxx.950.844-xx</t>
  </si>
  <si>
    <t>on-86328986</t>
  </si>
  <si>
    <t>SERTÃO FILOSÓFICO</t>
  </si>
  <si>
    <t>VII ENCONTRO DO SERTÃO FILOSÓFICO 1ª OLIMPÍADAS DE LITERATURA E FILOSOFIA</t>
  </si>
  <si>
    <t>xxx.765.644-xx</t>
  </si>
  <si>
    <t>on-1296331270</t>
  </si>
  <si>
    <t>GÉSSIKA</t>
  </si>
  <si>
    <t>LIVREMENTE VOCÊ: CURSO DE MODA, MAQUIAGEM E DESFILE PARA A COMUNIDADE LGBTQIA+</t>
  </si>
  <si>
    <t>xxx.599.524-xx</t>
  </si>
  <si>
    <t>PROPOSTA DESCLASSIFICADA - DESCUMPRIU O ITEM 4.5. DO EDITAL</t>
  </si>
  <si>
    <t>on-145517327</t>
  </si>
  <si>
    <t>DANYELLE FOTOS</t>
  </si>
  <si>
    <t>EXPOSIÇÃO FOTOGRÁFICA: RESGATE E ESTÍMULO À MEMÓRIA CULTURAL DA CIDADE</t>
  </si>
  <si>
    <t>xxx.443.254-xx</t>
  </si>
  <si>
    <t>CACHOEIRINHA</t>
  </si>
  <si>
    <t>on-1001742518</t>
  </si>
  <si>
    <t>VAVA DO ACORDEON</t>
  </si>
  <si>
    <t>FORRÓ PÉ DE SERRA PARA TODAS AS IDADES</t>
  </si>
  <si>
    <t>xxx.477.704-xx</t>
  </si>
  <si>
    <t>on-1997430391</t>
  </si>
  <si>
    <t>MATIAS DO BREGA</t>
  </si>
  <si>
    <t>MATIAS DO BREGA - UMA HOMENAGEM À CULTURA PERNAMBUCANA</t>
  </si>
  <si>
    <t>on-513808232</t>
  </si>
  <si>
    <t>ROSE KELLY ARAUJO LIMA 08042587406</t>
  </si>
  <si>
    <t>LABORATÓRIO PLATAFORMA EXPERIMENTO</t>
  </si>
  <si>
    <t>30.446.973/0001-10</t>
  </si>
  <si>
    <t>on-226577197</t>
  </si>
  <si>
    <t>PEDRO SANTOS</t>
  </si>
  <si>
    <t>DOM LODO - GRAVAÇÃO DO DISCO DO</t>
  </si>
  <si>
    <t>xxx.281.334-xx</t>
  </si>
  <si>
    <t>on-797529223</t>
  </si>
  <si>
    <t>GUILHERME SOUZA</t>
  </si>
  <si>
    <t>PROGRAMA DE RÁDIO : SOM NA MATA – 2024</t>
  </si>
  <si>
    <t>xxx.632.074-xx</t>
  </si>
  <si>
    <t>on-380201161</t>
  </si>
  <si>
    <t>SALATIEL D' CAMARÃO</t>
  </si>
  <si>
    <t>O FORRÓ ADICIONADO À EDUCAÇÃO POR MEIO DA TECNOLOGIA DIGITAL</t>
  </si>
  <si>
    <t>xxx.134.704-xx</t>
  </si>
  <si>
    <t>on-382540466</t>
  </si>
  <si>
    <t>ERIVALDO GOMES</t>
  </si>
  <si>
    <t>FORRÓ DOS PAPANGUS GIGANTES</t>
  </si>
  <si>
    <t>xxx.628.494-xx</t>
  </si>
  <si>
    <t>on-843204339</t>
  </si>
  <si>
    <t>ANTONIO FRANCELIO LOPES DA SILVA</t>
  </si>
  <si>
    <t>TECENDO TRADIÇÕES: AÇÕES DE ARTESANATO PARA INCLUSÃO E REGIONALIZAÇÃO CULTURAL</t>
  </si>
  <si>
    <t>xxx.040.184-xx</t>
  </si>
  <si>
    <t>MOREILÂNDIA</t>
  </si>
  <si>
    <t>on-78852385</t>
  </si>
  <si>
    <t>BETE E SUAS ARTES</t>
  </si>
  <si>
    <t>NÓS QUE TRANSFORMAM</t>
  </si>
  <si>
    <t>on-850094903</t>
  </si>
  <si>
    <t>RHAVELLE SANTIAGO</t>
  </si>
  <si>
    <t>EXPOSIÇÃO DAS REPRESENTAÇÕES DAS DIVINDADES DA CULTURA DE MATRIZ AFRICANA NA TÉCNICA DO AMIGURUMI</t>
  </si>
  <si>
    <t>xxx.744.524-xx</t>
  </si>
  <si>
    <t>PROPOSTA DESCLASSIFICADA - DESCUMPRIU OS ITENS  6.5.7, 6.5.9 E 14.9 DO EDITAL</t>
  </si>
  <si>
    <t>on-478248186</t>
  </si>
  <si>
    <t>AMAFASHION</t>
  </si>
  <si>
    <t>AS DAMAS DO PASSO</t>
  </si>
  <si>
    <t>xxx.185.352-xx</t>
  </si>
  <si>
    <t>PROPOSTA DESCLASSIFICADA - DESCUMPRIU OS ITENS 6.5.5, 6.5.7 E 8.3.2.1 DO EDITAL</t>
  </si>
  <si>
    <t>ARAÇOIABA</t>
  </si>
  <si>
    <t>on-800340439</t>
  </si>
  <si>
    <t>EDUARDO CUNHA</t>
  </si>
  <si>
    <t>COM A PALAVRA, RECIFE.</t>
  </si>
  <si>
    <t>xxx.839.684-xx</t>
  </si>
  <si>
    <t>on-861034118</t>
  </si>
  <si>
    <t>ROBERTO DO VALLE</t>
  </si>
  <si>
    <t>JACOB E ROSSINI: 65 ANOS DO ENCONTRO HISTÓRICO DE DOIS GIGANTES DO BANDOLIM BRASILEIRO</t>
  </si>
  <si>
    <t>xxx.153.704-xx</t>
  </si>
  <si>
    <t>on-1295269555</t>
  </si>
  <si>
    <t>LUIZ DIEGO GARCIA</t>
  </si>
  <si>
    <t>E-BOOK QUEER: ILUMINANDO NARRATIVAS LGBTQIA+ NO TEATRO PERNAMBUCANO</t>
  </si>
  <si>
    <t>xxx.132.224-xx</t>
  </si>
  <si>
    <t>on-1872573157</t>
  </si>
  <si>
    <t>SIRIQUEJO PROFESSOR DE CAPOEIRA</t>
  </si>
  <si>
    <t>O TOQUE  O CANTO E A DANÇA DA CAPOEIRA</t>
  </si>
  <si>
    <t>xxx.691.274-xx</t>
  </si>
  <si>
    <t>on-249304413</t>
  </si>
  <si>
    <t>DRIKO</t>
  </si>
  <si>
    <t>SHOW REFLORESCER -</t>
  </si>
  <si>
    <t>xxx.923.854-xx</t>
  </si>
  <si>
    <t>PROPOSTA DESCLASSIFICADA - DESCUMPRIU OS ITENS 6.5.5, 6.5.8, 8.3.2.1, 14.1 E 14.9.1 DO EDITAL</t>
  </si>
  <si>
    <t>on-122968346</t>
  </si>
  <si>
    <t>MONICA</t>
  </si>
  <si>
    <t>SARAU DA DONA MONICA</t>
  </si>
  <si>
    <t>xxx.626.654-xx</t>
  </si>
  <si>
    <t>PROPOSTA DESCLASSIFICADA - DESCUMPRIU OS ITENS 6.5.5 E 4.5 DO EDITAL</t>
  </si>
  <si>
    <t>on-1121461524</t>
  </si>
  <si>
    <t>MANOA VITORINO</t>
  </si>
  <si>
    <t>ROTEIRO - SOBRE A BELEZA</t>
  </si>
  <si>
    <t>xxx.869.314-xx</t>
  </si>
  <si>
    <t>PROPOSTA DESCLASSIFICADA - DESCUMPRIU OS ITENS 2.1, 2.2, 6.5.6 E 14.8. DO EDITAL</t>
  </si>
  <si>
    <t>on-880676266</t>
  </si>
  <si>
    <t>SERPA</t>
  </si>
  <si>
    <t>CORDEL ESCOLAR</t>
  </si>
  <si>
    <t>xxx.759.617-xx</t>
  </si>
  <si>
    <t>on-529808730</t>
  </si>
  <si>
    <t>JOSIANE NARDACI RODRIGUES 76569098349</t>
  </si>
  <si>
    <t>CAETÉS MAIS LIMPO</t>
  </si>
  <si>
    <t>27.316.713/0001-15</t>
  </si>
  <si>
    <t>PROPOSTA DESCLASSIFICADA - DESCUMPRIU OS ITENS 6.5.5, 6.5.9, 14.9.1 E 2.2 DO EDITAL</t>
  </si>
  <si>
    <t>on-1742897120</t>
  </si>
  <si>
    <t>JESSICA OLIVEIRA DE JESUS</t>
  </si>
  <si>
    <t>GASTRONOMIA DE BIKE – PETROLÂNDIA-PE</t>
  </si>
  <si>
    <t>xxx.754.374-xx</t>
  </si>
  <si>
    <t>on-1682990422</t>
  </si>
  <si>
    <t>DANIEL DAMBÔ</t>
  </si>
  <si>
    <t>COFFEEI N THE  BRAEKS</t>
  </si>
  <si>
    <t>xxx.687.064-xx</t>
  </si>
  <si>
    <t>on-1028935001</t>
  </si>
  <si>
    <t>VIRGINIA</t>
  </si>
  <si>
    <t>VAMOS!? UM CONVITE A POESIA MARGINAL DE FRINÉA DOS SANTOS</t>
  </si>
  <si>
    <t>xxx.398.684-xx</t>
  </si>
  <si>
    <t>on-1742411787</t>
  </si>
  <si>
    <t>ÂNGELO GONZAGA - BURÚ</t>
  </si>
  <si>
    <t>EQUILÍBRIO E SIMETRIA NA OLARIA</t>
  </si>
  <si>
    <t>xxx.057.864-xx</t>
  </si>
  <si>
    <t>PROPOSTA DESCLASSIFICADA - DESCUMPRIU O ITEM  6.5.9 DO EDITAL</t>
  </si>
  <si>
    <t>on-1664504471</t>
  </si>
  <si>
    <t>BRUNO CAMPOS FOTOGRAFIA</t>
  </si>
  <si>
    <t>OLINDA PHOTO EXPERIENCE</t>
  </si>
  <si>
    <t>32.697.474/0001-20</t>
  </si>
  <si>
    <t>on-1669081886</t>
  </si>
  <si>
    <t>47.397.564 LUIS HENRIQUE LACERDA FERRAZ</t>
  </si>
  <si>
    <t>VÍDEOCLIPE DA MÚSICA “ATRÁS DA SOMBRA”</t>
  </si>
  <si>
    <t>47.397.564/0001-73</t>
  </si>
  <si>
    <t>on-1000691567</t>
  </si>
  <si>
    <t>KID CAMALEÃO</t>
  </si>
  <si>
    <t>O BAILE DA KID</t>
  </si>
  <si>
    <t>xxx.980.484-xx</t>
  </si>
  <si>
    <t>PROPOSTA DESCLASSIFICADA - DESCUMPRIU OS ITENS 2.1 E 14.8 DO EDITAL</t>
  </si>
  <si>
    <t>on-1191395096</t>
  </si>
  <si>
    <t>ARTISTA SOPRADOR DE VIDRO</t>
  </si>
  <si>
    <t>SOPRADO DE VIDRO PIONEIRO DO NORDESTE</t>
  </si>
  <si>
    <t>xxx.251.654-xx</t>
  </si>
  <si>
    <t>PROPOSTA DESCLASSIFICADA -  DESCUMPRIU OS ITENS 2.1, 6.5.5, 6.5.7, 6.5.8, 6.5.9 E 14.9.1 DO EDITAL</t>
  </si>
  <si>
    <t>on-583862702</t>
  </si>
  <si>
    <t>ANA LIMA</t>
  </si>
  <si>
    <t>GRAVAÇÃO DE UM CLIPE COM O BALÉ  NA MÚSICA SOFRER JAMAIS DA MINHA AUTORIA ANA LIMA</t>
  </si>
  <si>
    <t>xxx.530.994-xx</t>
  </si>
  <si>
    <t>on-1772433715</t>
  </si>
  <si>
    <t>MORGAN LEON</t>
  </si>
  <si>
    <t>LEMBRA  COMO FESTEJAVAMOS A NOITE TODA?</t>
  </si>
  <si>
    <t>xxx.492.054-xx</t>
  </si>
  <si>
    <t>on-472339808</t>
  </si>
  <si>
    <t>DOCUMENTÁRIO MULHERES GIGANTES NA ARTE E CULTURA</t>
  </si>
  <si>
    <t>xxx.642.934-xx</t>
  </si>
  <si>
    <t>on-1823158317</t>
  </si>
  <si>
    <t>ELLIOT</t>
  </si>
  <si>
    <t>MÚSICA &amp; VIDA</t>
  </si>
  <si>
    <t>xxx.857.135-xx</t>
  </si>
  <si>
    <t>on-1861765307</t>
  </si>
  <si>
    <t>EZTER LIU</t>
  </si>
  <si>
    <t>TRANSEUNTE: POESIA EM  MOVIMENTO</t>
  </si>
  <si>
    <t>xxx.782.774-xx</t>
  </si>
  <si>
    <t>on-1644391924</t>
  </si>
  <si>
    <t>LILI MORENO</t>
  </si>
  <si>
    <t>OXENTE LILI</t>
  </si>
  <si>
    <t>xxx.493.574-xx</t>
  </si>
  <si>
    <t>on-444950417</t>
  </si>
  <si>
    <t>GABRIEL LOBO</t>
  </si>
  <si>
    <t>ARRAIÁ DONA DETINHA</t>
  </si>
  <si>
    <t>xxx.978.584-xx</t>
  </si>
  <si>
    <t>on-245051500</t>
  </si>
  <si>
    <t>30.225.274 CARLOS EDUARDO PEREIRA BERNARDES AMARAL</t>
  </si>
  <si>
    <t>À GUISA DE ARCADAS DE RABECA E PONTEADOS DE VIOLA</t>
  </si>
  <si>
    <t>30.225.274/0001-40</t>
  </si>
  <si>
    <t>PROPOSTA DESCLASSIFICADA -  DESCUMPRIU OS ITENS 14.9.1 DO EDITAL</t>
  </si>
  <si>
    <t>on-1603152389</t>
  </si>
  <si>
    <t>VICENTE MACHADO MENDONÇA 06246786448</t>
  </si>
  <si>
    <t>TRILHA SONORA DO VÍDEO "AS PEDRAS NÃO FALAM"</t>
  </si>
  <si>
    <t>33.598.118/0001-12</t>
  </si>
  <si>
    <t>on-738863673</t>
  </si>
  <si>
    <t>THÉO</t>
  </si>
  <si>
    <t>PROJETO RECICLA+CULTURA   "UM NOVO JEITO DE VIVER A ARTE"</t>
  </si>
  <si>
    <t>xxx.258.864-xx</t>
  </si>
  <si>
    <t>BREJÃO</t>
  </si>
  <si>
    <t>on-905515539</t>
  </si>
  <si>
    <t>MITSY TAMARA CRUZ DE QUEIROZ 07385742440</t>
  </si>
  <si>
    <t>IMAGEM LATENTE CORPO SENSÍVEL</t>
  </si>
  <si>
    <t>24.510.415/0001-73</t>
  </si>
  <si>
    <t>on-1935223307</t>
  </si>
  <si>
    <t>KATARINA BARROS</t>
  </si>
  <si>
    <t>CLIPE DA MÚSICA 'BEM DEVAGAR', DE KATARINA BARROS</t>
  </si>
  <si>
    <t>xxx.574.634-xx</t>
  </si>
  <si>
    <t>on-313665148</t>
  </si>
  <si>
    <t>LENICE QUEIROGA</t>
  </si>
  <si>
    <t>LAGARTA RICHELIEU - FOTOGRAFIAS VERNACULARES</t>
  </si>
  <si>
    <t>xxx.349.984-xx</t>
  </si>
  <si>
    <t>on-84152137</t>
  </si>
  <si>
    <t>MAMULENGO KAÇURISOS</t>
  </si>
  <si>
    <t>MAMULENGO KAÇURISOS-BRINCANDO COM OS BONECOS</t>
  </si>
  <si>
    <t>xxx.673.704-xx</t>
  </si>
  <si>
    <t>on-59596962</t>
  </si>
  <si>
    <t>DAVID ARGEMIRO</t>
  </si>
  <si>
    <t>ARTE EM DIÁLOGO: VASOS DE BARRO, PEÇAS DE CIMENTO E DECORAÇÃO ARTESANAL</t>
  </si>
  <si>
    <t>xxx.145.904-xx</t>
  </si>
  <si>
    <t>on-1199384918</t>
  </si>
  <si>
    <t>MIRELLA BARROS</t>
  </si>
  <si>
    <t>CICLO DE PALESTRAS INTERATIVAS “MEIO AMBIENTE EM ALERTA: DESAFIOS E SOLUÇÕES”</t>
  </si>
  <si>
    <t>xxx.451.774-xx</t>
  </si>
  <si>
    <t>on-740507685</t>
  </si>
  <si>
    <t>JÚLIO BOTELHO</t>
  </si>
  <si>
    <t>ARTE E MÚSICA NA ESCOLA</t>
  </si>
  <si>
    <t>xxx.383.544-xx</t>
  </si>
  <si>
    <t>on-66061572</t>
  </si>
  <si>
    <t>TATTY QUEIROZ CAVALCANTI 02102812430</t>
  </si>
  <si>
    <t>BERNABYBEATS</t>
  </si>
  <si>
    <t>22.751.306/0001-12</t>
  </si>
  <si>
    <t>on-1763137256</t>
  </si>
  <si>
    <t>BANDA VERSOS DE OUTUBRO</t>
  </si>
  <si>
    <t>DVD VERSOS DE OUTUBRO</t>
  </si>
  <si>
    <t>xxx.915.274-xx</t>
  </si>
  <si>
    <t>on-276719540</t>
  </si>
  <si>
    <t>MESTRA KATIA IRIS</t>
  </si>
  <si>
    <t>POR UMA PINTURA DE RESGATE DE SI, PELA MESTRA KATIA IRIS DO ALTO DO MOURA- CARUARU</t>
  </si>
  <si>
    <t>xxx.462.644-xx</t>
  </si>
  <si>
    <t>on-848241467</t>
  </si>
  <si>
    <t>KYRLLE LIMA</t>
  </si>
  <si>
    <t>CANTE COM A BALÃO DA ALEGRIA</t>
  </si>
  <si>
    <t>xxx.956.124-xx</t>
  </si>
  <si>
    <t>on-321730036</t>
  </si>
  <si>
    <t>MARQUINHOS CABRAL</t>
  </si>
  <si>
    <t>ESPETACULO PAISAGEM NORDESTINA</t>
  </si>
  <si>
    <t>xxx.252.664-xx</t>
  </si>
  <si>
    <t>on-2081770494</t>
  </si>
  <si>
    <t>FABIO PASCOAL</t>
  </si>
  <si>
    <t>TEATRO EM AÇÃO: ENCONTRO DE NEGÓCIOS CRIATIVOS</t>
  </si>
  <si>
    <t>xxx.920.604-xx</t>
  </si>
  <si>
    <t>PROPOSTA DESCLASSIFICADA - DESCUMPRIU O ITEM 6.5.9 A DO EDITAL</t>
  </si>
  <si>
    <t>on-1290209272</t>
  </si>
  <si>
    <t>JARBAS GOMES</t>
  </si>
  <si>
    <t>ARTE, CIDADANIA E EMPREENDEDORISMO: CERÂMICA MOLDANDO UM FUTURO MELHOR.</t>
  </si>
  <si>
    <t>xxx.593.484-xx</t>
  </si>
  <si>
    <t>on-1847883949</t>
  </si>
  <si>
    <t>BANDA SONIKA</t>
  </si>
  <si>
    <t>SHOW DE LANÇAMENTO DO VIDEOCLIPE DA MÚSICA “FARINHA” DA BANDA SONIKA</t>
  </si>
  <si>
    <t>xxx.710.554-xx</t>
  </si>
  <si>
    <t>on-931746844</t>
  </si>
  <si>
    <t>DANIEL PIANISTA</t>
  </si>
  <si>
    <t>MÚSICA, VERSATILIDADE E CONEXÃO</t>
  </si>
  <si>
    <t>xxx.098.134-xx</t>
  </si>
  <si>
    <t>on-122710721</t>
  </si>
  <si>
    <t>ÉRICA TAVARES</t>
  </si>
  <si>
    <t>OCUPA POESIA</t>
  </si>
  <si>
    <t>xxx.701.934-xx</t>
  </si>
  <si>
    <t>on-771707298</t>
  </si>
  <si>
    <t>JAIME CONCERVA</t>
  </si>
  <si>
    <t>MESTRE JAIME: CARNAVAL E BOEMIA 100 ANOS - FOTOBIOGRAFIA</t>
  </si>
  <si>
    <t>xxx.139.294-xx</t>
  </si>
  <si>
    <t>on-1952934894</t>
  </si>
  <si>
    <t>ANDRÉ SANTANNA</t>
  </si>
  <si>
    <t>UM SOPRO DE VIDA</t>
  </si>
  <si>
    <t>xxx.723.634-xx</t>
  </si>
  <si>
    <t>on-535313965</t>
  </si>
  <si>
    <t>ANDREIA ARCELINA DE LIMA</t>
  </si>
  <si>
    <t>CONEXÕES ARTESANAIS: CELEBRANDO A TRADIÇÃO COM INCLUSÃO E INOVAÇÃO</t>
  </si>
  <si>
    <t>xxx.604.734-xx</t>
  </si>
  <si>
    <t>PROPOSTA DESCLASSIFICADA - DESCUMPRIU OS ITENS 6.5.5 E 14.9.1. DO EDITAL</t>
  </si>
  <si>
    <t>on-1046181013</t>
  </si>
  <si>
    <t>FLAVINHO MELODIA</t>
  </si>
  <si>
    <t>DVD FLAVINHO MELODIA</t>
  </si>
  <si>
    <t>xxx.025.974-xx</t>
  </si>
  <si>
    <t>on-1396271104</t>
  </si>
  <si>
    <t>MARGÔ ARTES</t>
  </si>
  <si>
    <t>A PINTURA FIGURATIVA COMO CONSTRUÇÃO DE SI NO ALTO DO MOURA, EM CARUARU</t>
  </si>
  <si>
    <t>xxx.014.514-xx</t>
  </si>
  <si>
    <t>on-1012673035</t>
  </si>
  <si>
    <t>TIO MATHEUS LACERDA</t>
  </si>
  <si>
    <t>É BRINCANDO QUE SE APRENDE!</t>
  </si>
  <si>
    <t>xxx.928.434-xx</t>
  </si>
  <si>
    <t>on-226704098</t>
  </si>
  <si>
    <t>DANILO GALINDO FERREIRA</t>
  </si>
  <si>
    <t>LIFE'S TOO SHORT 8 ANOS</t>
  </si>
  <si>
    <t>32.869.854/0001-03</t>
  </si>
  <si>
    <t>on-1041834680</t>
  </si>
  <si>
    <t>MARIA ALVES DA SILVA 30502020415</t>
  </si>
  <si>
    <t>PROJETO DE CIRCULAÇÃO DO ESPETÁCULO " MATILDE E ALICE"</t>
  </si>
  <si>
    <t>20.416.324/0001-12</t>
  </si>
  <si>
    <t>on-879519312</t>
  </si>
  <si>
    <t>MARCO SALOMÃO</t>
  </si>
  <si>
    <t>O PEQUENO TEATRO DE ÓPERA</t>
  </si>
  <si>
    <t>xxx.764.014-xx</t>
  </si>
  <si>
    <t>on-1714187293</t>
  </si>
  <si>
    <t>CIA. AVOAR DE TEATRO</t>
  </si>
  <si>
    <t>A FEIRA DE CARUARU</t>
  </si>
  <si>
    <t>xxx.365.104-xx</t>
  </si>
  <si>
    <t>on-1630412473</t>
  </si>
  <si>
    <t>RAFYARTE</t>
  </si>
  <si>
    <t>PROJETO NA ESCOLA</t>
  </si>
  <si>
    <t>xxx.228.644-xx</t>
  </si>
  <si>
    <t>on-1314793437</t>
  </si>
  <si>
    <t>PAULA POLO</t>
  </si>
  <si>
    <t>ELAS MULHERES ARTÍSTAS</t>
  </si>
  <si>
    <t>xxx.471.914-xx</t>
  </si>
  <si>
    <t>on-732113504</t>
  </si>
  <si>
    <t>FLÁVIA REIS</t>
  </si>
  <si>
    <t>FLÁVIA REIS NA FOGUEIRA</t>
  </si>
  <si>
    <t>xxx.981.294-xx</t>
  </si>
  <si>
    <t>on-960195948</t>
  </si>
  <si>
    <t>FELIPE LEITE</t>
  </si>
  <si>
    <t>OFICINA DE MODELAGEM, CORTE E COSTURA DE BOLSAS COM TECIDOS AFRICANOS E BOLSA DE MACRAMÊ</t>
  </si>
  <si>
    <t>xxx.835.534-xx</t>
  </si>
  <si>
    <t>on-575346907</t>
  </si>
  <si>
    <t>BETE</t>
  </si>
  <si>
    <t>VIVÊNCIAS ARTESANAIS</t>
  </si>
  <si>
    <t>PROPOSTA DESCLASSIFICADA - DESCUMPRIU OS ITENS 6.5.1, 6.5.7 E 6.5.9 DO EDITAL</t>
  </si>
  <si>
    <t>on-1091193380</t>
  </si>
  <si>
    <t>THIAGO JACAMAN</t>
  </si>
  <si>
    <t>WORKSHOP: JACA VERDE - FUTURO E PERSPECTIVAS DA CARNE VEGETAL</t>
  </si>
  <si>
    <t>xxx.421.794-xx</t>
  </si>
  <si>
    <t>on-1673481438</t>
  </si>
  <si>
    <t>JOSENILDO CAVALCANTI DE ALBUQUERQUE 22082948404</t>
  </si>
  <si>
    <t>PADRE CÍCERO, A FÉ, ESPERANÇA DE UM POVO NORDESTINO</t>
  </si>
  <si>
    <t>39.463.925/0001-04</t>
  </si>
  <si>
    <t>on-1842698034</t>
  </si>
  <si>
    <t>RENATINHO BANDEIRA</t>
  </si>
  <si>
    <t>A INSERÇÃO DA GUITARRA NO FREVO</t>
  </si>
  <si>
    <t>xxx.484.224-xx</t>
  </si>
  <si>
    <t>on-356144953</t>
  </si>
  <si>
    <t>ASSOCIAÇÃO DOS BACAMARTEIROS DO VALE DO PAJEÚ</t>
  </si>
  <si>
    <t>IV ENCONTRO DOS BACAMARTEIROS DO VALE DO PAJEÚ</t>
  </si>
  <si>
    <t>08.580.330/0001-05</t>
  </si>
  <si>
    <t>PROPOSTA DESCLASSIFICADA - DESCUMPRIU OS ITENS 6.5.7 E 14.9.1 E 14.9 DO EDITAL</t>
  </si>
  <si>
    <t>on-1139171084</t>
  </si>
  <si>
    <t>MANU</t>
  </si>
  <si>
    <t>FRUTOS DO CAMBUCÁ</t>
  </si>
  <si>
    <t>xxx.177.644-xx</t>
  </si>
  <si>
    <t>on-443703697</t>
  </si>
  <si>
    <t>BRUNNA SOUZA</t>
  </si>
  <si>
    <t>DEZ CONTOS DE RÉIS - 2</t>
  </si>
  <si>
    <t>xxx.687.174-xx</t>
  </si>
  <si>
    <t>PROPOSTA DESCLASSIFICADA - DESCUMPRIU OS ITENS 6.5.7 E 6.5.5 DO EDITAL</t>
  </si>
  <si>
    <t>on-1772369899</t>
  </si>
  <si>
    <t>JEAN DEYVID ALCANTARA FARIAS</t>
  </si>
  <si>
    <t>SOBRE VOAR</t>
  </si>
  <si>
    <t>xxx.046.254-xx</t>
  </si>
  <si>
    <t>on-674973236</t>
  </si>
  <si>
    <t>SANDRA ARTESANATO</t>
  </si>
  <si>
    <t>CAMINHO DAS ARTES: JANELAS PARA A ALMA DO ALTO DO MOURA</t>
  </si>
  <si>
    <t>xxx.110.264-xx</t>
  </si>
  <si>
    <t>PROPOSTA DESCLASSIFICADA - DESCUMPRIU OS ITENS: 6.5.9 E 14.8 DO EDITAL</t>
  </si>
  <si>
    <t>on-326850273</t>
  </si>
  <si>
    <t>SANDRA MARIA</t>
  </si>
  <si>
    <t>PROJETO REVELAÇÕES JOVENS TALENTOS</t>
  </si>
  <si>
    <t>xxx.468.644-xx</t>
  </si>
  <si>
    <t>on-1646606308</t>
  </si>
  <si>
    <t>DJ PRÉ</t>
  </si>
  <si>
    <t>TRAJETÓRIA DO MELODIA DE BUDEGA</t>
  </si>
  <si>
    <t>xxx.187.154-xx</t>
  </si>
  <si>
    <t>on-802554347</t>
  </si>
  <si>
    <t>BANDA ELEMENTOS</t>
  </si>
  <si>
    <t>SHOW DE LANÇAMENTO DO ÁLBUM "ORIGINAL"  DA BANDA ELEMENTOS</t>
  </si>
  <si>
    <t>xxx.186.774-xx</t>
  </si>
  <si>
    <t>on-52434181</t>
  </si>
  <si>
    <t>JOSE EDUARDO CANDIDO DOS SANTOS</t>
  </si>
  <si>
    <t>CAPOEIRA: MEMÓRIAS EM MOVIMENTO</t>
  </si>
  <si>
    <t>xxx.365.564-xx</t>
  </si>
  <si>
    <t>on-2037586253</t>
  </si>
  <si>
    <t>ALINE FEITOSA</t>
  </si>
  <si>
    <t>PEQUENO LATIFÚNDIO - QUINTAL DA MÚSICA AUTORAL DE PE</t>
  </si>
  <si>
    <t>xxx.903.894-xx</t>
  </si>
  <si>
    <t>PROPOSTA DESCLASSIFICADA - DESCUMPRIU OS ITENS 14.9.1 E 2.2 DO EDITAL</t>
  </si>
  <si>
    <t>on-708647622</t>
  </si>
  <si>
    <t>GENARO ALMEIDA</t>
  </si>
  <si>
    <t>CORAÇÃO NORDESTINO</t>
  </si>
  <si>
    <t>xxx.535.954-xx</t>
  </si>
  <si>
    <t>on-1973503730</t>
  </si>
  <si>
    <t>LILIANA KARLA GOMES DE ARAUJO MENEZES</t>
  </si>
  <si>
    <t>PINTANDO PETROLINA EM CABAÇA</t>
  </si>
  <si>
    <t>xxx.214.785-xx</t>
  </si>
  <si>
    <t>on-659582638</t>
  </si>
  <si>
    <t>VALMIR DE SOUZA ABADE</t>
  </si>
  <si>
    <t>2º ENCONTRO BEZERRENSE DE BACAMARTEIROS</t>
  </si>
  <si>
    <t>xxx.287.124-xx</t>
  </si>
  <si>
    <t>on-652087080</t>
  </si>
  <si>
    <t>THULIO RODRIGUES DA SILVA</t>
  </si>
  <si>
    <t>IMPRESSÃO DA EXPRESSÃO</t>
  </si>
  <si>
    <t>xxx.689.784-xx</t>
  </si>
  <si>
    <t>PROPOSTA DESCLASSIFICADA - DESCUMPRIU OS ITENS 2.1, 2.2 E 6.5.5 DO EDITAL</t>
  </si>
  <si>
    <t>on-495607721</t>
  </si>
  <si>
    <t>VALDIR MARINO DA SILVA</t>
  </si>
  <si>
    <t>HÁ ARTE EM TUDO</t>
  </si>
  <si>
    <t>18.282.914/0001-58</t>
  </si>
  <si>
    <t>PROPOSTA DESCLASSIFICADA - DESCUMPRIU OS ITENS 14.9.1, 6.5.9 E 6.5.5 DO EDITAL</t>
  </si>
  <si>
    <t>on-317028232</t>
  </si>
  <si>
    <t>FLAVIO BEMBEM</t>
  </si>
  <si>
    <t>MISTURA DE RITMOS-O MELHOR</t>
  </si>
  <si>
    <t>xxx.517.014-xx</t>
  </si>
  <si>
    <t>on-1084772997</t>
  </si>
  <si>
    <t>ZENILTON LOPES DA SILVA</t>
  </si>
  <si>
    <t>xxx.072.614-xx</t>
  </si>
  <si>
    <t>on-407582536</t>
  </si>
  <si>
    <t>43.153.714 CARLOS EDUARDO SALES DE MELO</t>
  </si>
  <si>
    <t>AZULEJOS DA VITÓRIA</t>
  </si>
  <si>
    <t>43.153.714/0001-42</t>
  </si>
  <si>
    <t>on-1568091382</t>
  </si>
  <si>
    <t>GEAN MOTA</t>
  </si>
  <si>
    <t>VÍDEO CLIPE - DESPERTAR DO VAQUEIRO</t>
  </si>
  <si>
    <t>xxx.518.775-xx</t>
  </si>
  <si>
    <t>on-1782654008</t>
  </si>
  <si>
    <t>JADSON GALLEGO</t>
  </si>
  <si>
    <t>MARACATU CONTRA A MÁQUINA</t>
  </si>
  <si>
    <t>xxx.209.544-xx</t>
  </si>
  <si>
    <t>PROPOSTA DESCLASSIFICADA - DESCUMPRIU OS ITENS 2.1, 6.5.5 E 6.5.7 DO EDITAL</t>
  </si>
  <si>
    <t>on-113663457</t>
  </si>
  <si>
    <t>LAERTES SALES FERREIRA</t>
  </si>
  <si>
    <t>ECOARTE - RECICLAR É REVIVER</t>
  </si>
  <si>
    <t>xxx.019.054-xx</t>
  </si>
  <si>
    <t>on-493095403</t>
  </si>
  <si>
    <t>GILENE ALVES</t>
  </si>
  <si>
    <t>"VIVÊNCIA FORROZEIRA" - ÁLBUM DE 10 FAIXAS DE GILENE ALVES</t>
  </si>
  <si>
    <t>xxx.567.044-xx</t>
  </si>
  <si>
    <t>on-976365499</t>
  </si>
  <si>
    <t>GILMAR LEITE DE ARAUJO PRODUCÕES</t>
  </si>
  <si>
    <t>SHOW CULTURAL GILMAR LEITE</t>
  </si>
  <si>
    <t>22.930.332/0001-08</t>
  </si>
  <si>
    <t>PROPOSTA DESCLASSIFICADA - DESCUMPRIU OS ITENS 14.9.1. E 6.5.9 DO EDITAL</t>
  </si>
  <si>
    <t>on-1316948088</t>
  </si>
  <si>
    <t>ALCIDES</t>
  </si>
  <si>
    <t>SHOW JOVENS DE ONTEM</t>
  </si>
  <si>
    <t>xxx.131.214-xx</t>
  </si>
  <si>
    <t>on-1712326169</t>
  </si>
  <si>
    <t>IVAN JOSÉ GONÇALVES DA SILVA</t>
  </si>
  <si>
    <t>PRESERVANDO NOSSA MEMÓRIA: HIGIENIZAÇÃO, RESTAURO E CONSERVAÇÃO DE BENS MÓVEIS, ELEMENTOS DECORATIVOS DO ACERVO DA TORRE MALAKOFF.</t>
  </si>
  <si>
    <t>47.645.207/0001-87</t>
  </si>
  <si>
    <t>on-629111150</t>
  </si>
  <si>
    <t>JOSIAS COSTA</t>
  </si>
  <si>
    <t>TOADAS DE PERNAMBUCO, 20 ANOS</t>
  </si>
  <si>
    <t>xxx.026.814-xx</t>
  </si>
  <si>
    <t>on-505561843</t>
  </si>
  <si>
    <t>TRUP PRODUCOES LTDA</t>
  </si>
  <si>
    <t>TIO DODINHO E A BICHARADA</t>
  </si>
  <si>
    <t>46.515.282/0001-60</t>
  </si>
  <si>
    <t>PROPOSTA DESCLASSIFICADA - DESCUMPRIU OS ITENS 6.5.9 E 14.9.1 A DO EDITAL</t>
  </si>
  <si>
    <t>on-1430080102</t>
  </si>
  <si>
    <t>VALDIR PEREIRA</t>
  </si>
  <si>
    <t>GRAVAÇÃO E LANÇAMENTO DO EP ´´FREVO DO LESTE´´ DA BANDA SKA MARIA PASTORA.</t>
  </si>
  <si>
    <t>xxx.051.604-xx</t>
  </si>
  <si>
    <t>on-773063055</t>
  </si>
  <si>
    <t>WESLEY</t>
  </si>
  <si>
    <t>GRAVAÇÃO DE ÁLBUM DE ESTÚDIO</t>
  </si>
  <si>
    <t>xxx.862.515-xx</t>
  </si>
  <si>
    <t>on-687552156</t>
  </si>
  <si>
    <t>OTÁVIO SOUZA</t>
  </si>
  <si>
    <t>NO SERTÃO PERNAMBUCANO TEM LUXO!</t>
  </si>
  <si>
    <t>xxx.595.754-xx</t>
  </si>
  <si>
    <t>on-411634575</t>
  </si>
  <si>
    <t>ASSOCIAÇÃO PROJETO CIRCO DA CRIANÇA</t>
  </si>
  <si>
    <t>ABAYOMI CANTOS E CONTOS</t>
  </si>
  <si>
    <t>01.510.359/0001-71</t>
  </si>
  <si>
    <t>on-1925910322</t>
  </si>
  <si>
    <t>MESTRE ZECA DO ROLETE</t>
  </si>
  <si>
    <t>DOCUMENTARIO  ZECA DO ROLETE 80 ANOS E 60 ANOS DE CULTURA NA VEIA</t>
  </si>
  <si>
    <t>xxx.439.284-xx</t>
  </si>
  <si>
    <t>on-897654621</t>
  </si>
  <si>
    <t>TRÍCIA PAULA NOGUEIRA DE ALMEIDA</t>
  </si>
  <si>
    <t>ESCAMA FINA - JOIAS COMO EXPRESSÃO DA CULTURA HIP HOP</t>
  </si>
  <si>
    <t>47.144.413/0001-03</t>
  </si>
  <si>
    <t>on-1919051543</t>
  </si>
  <si>
    <t>N. LISBOA</t>
  </si>
  <si>
    <t>DE MULHER PARA MULHERES</t>
  </si>
  <si>
    <t>xxx.677.064-xx</t>
  </si>
  <si>
    <t>on-1667252868</t>
  </si>
  <si>
    <t>VAL PARAISO</t>
  </si>
  <si>
    <t>SÓ DEIXO O MEU CARIRI, NO ULTIMO PAU DE ARARA</t>
  </si>
  <si>
    <t>xxx.966.534-xx</t>
  </si>
  <si>
    <t>PROPOSTA DESCLASSIFICADA - DESCUMPRIU OS ITENS 6.5.5, 6.5.6 E 14.9.1 DO EDITAL</t>
  </si>
  <si>
    <t>on-2095592232</t>
  </si>
  <si>
    <t>KARLA GALDINO</t>
  </si>
  <si>
    <t>O  CORPO DA MULHER EM COMPASSOS SOCIAIS: EXISTÊNCIA ESCRAVIZADA</t>
  </si>
  <si>
    <t>xxx.099.274-xx</t>
  </si>
  <si>
    <t>on-1436751836</t>
  </si>
  <si>
    <t>BALEIA GONZAGA (MAURILLIO LIMA)</t>
  </si>
  <si>
    <t>ÁLBUM CULTURAL - DO EXU/PE AO VELHO CHICO</t>
  </si>
  <si>
    <t>xxx.963.214-xx</t>
  </si>
  <si>
    <t>on-350056104</t>
  </si>
  <si>
    <t>EUGENIO CRUZ</t>
  </si>
  <si>
    <t>PONTO DE MUTAÇÃO</t>
  </si>
  <si>
    <t>xxx.771.724-xx</t>
  </si>
  <si>
    <t>on-87499050</t>
  </si>
  <si>
    <t>BERG FRANCELINO</t>
  </si>
  <si>
    <t>LIVES PACTO JUNINO 2024</t>
  </si>
  <si>
    <t>xxx.154.974-xx</t>
  </si>
  <si>
    <t>on-1553337251</t>
  </si>
  <si>
    <t>GUSTAVO DA LUA</t>
  </si>
  <si>
    <t>LIVE COMEMORAÇÃO 10 ANOS DO ÁLBUM ´´RADIANTESUINGABRUTOAMOR´´.</t>
  </si>
  <si>
    <t>xxx.175.584-xx</t>
  </si>
  <si>
    <t>on-616246488</t>
  </si>
  <si>
    <t>ISABELA CAVALCANTI DA CUNHA SIDRONIO DE SANTANA</t>
  </si>
  <si>
    <t>FEIRA NA FOZ</t>
  </si>
  <si>
    <t>40.759.633/0001-00</t>
  </si>
  <si>
    <t>on-1730888110</t>
  </si>
  <si>
    <t>JÚLIO CESAR DE ARAUJO</t>
  </si>
  <si>
    <t>GYLKA BRECHÓ DESCOBRINDO COISAS BOAS</t>
  </si>
  <si>
    <t>14.621.058/0001-67</t>
  </si>
  <si>
    <t>PROPOSTA DESCLASSIFICADA - DESCUMPRIU OS ITENS 2.1, 2.2, 6.5.9 G E 14.8 DO EDITAL</t>
  </si>
  <si>
    <t>on-1596465299</t>
  </si>
  <si>
    <t>CÍCERA MARIA RODRIGUES NUNES</t>
  </si>
  <si>
    <t>FABRICANDO PARA BRINCAR</t>
  </si>
  <si>
    <t>xxx.404.974-xx</t>
  </si>
  <si>
    <t>PROPOSTA DESCLASSIFICADA - DESCUMPRIU OS ITENS 6.5.5, 6.5.9 E 6.5.7 DO EDITAL</t>
  </si>
  <si>
    <t>on-177815635</t>
  </si>
  <si>
    <t>ISRAEL PAIXAO</t>
  </si>
  <si>
    <t>NAVALHANDO ORI</t>
  </si>
  <si>
    <t>xxx.969.054-xx</t>
  </si>
  <si>
    <t>on-441339425</t>
  </si>
  <si>
    <t>SUZANA ARTESANATO</t>
  </si>
  <si>
    <t>SUSTENTANDO A ARTE</t>
  </si>
  <si>
    <t>xxx.027.014-xx</t>
  </si>
  <si>
    <t>PROPOSTA DESCLASSIFICADA - DESCUMPRIU OS ITENS 6.5.1, 6.5.5, 6.5.8 E 6.5.9 DO EDITAL</t>
  </si>
  <si>
    <t>on-281361473</t>
  </si>
  <si>
    <t>MANO WEYDSON</t>
  </si>
  <si>
    <t>OFICINA BATUQUES, LETRAS E NOTAS</t>
  </si>
  <si>
    <t>xxx.654.964-xx</t>
  </si>
  <si>
    <t>PROPOSTA DESCLASSIFICADA - DESCUMPRIU OS ITENS: 2.2, 6.5.9 - C) 14.8 E 14.9.1 DO EDTIAL.</t>
  </si>
  <si>
    <t>on-2131722057</t>
  </si>
  <si>
    <t>ÍTALO GABRIEL GOMES DE OLIVEIRA</t>
  </si>
  <si>
    <t>CURTA-METRAGEM "DINO A TODA HORA"</t>
  </si>
  <si>
    <t>xxx.330.864-xx</t>
  </si>
  <si>
    <t>on-941828918</t>
  </si>
  <si>
    <t>ITALO ARTESANATO</t>
  </si>
  <si>
    <t>ARTE EM BARRO: CULTIVANDO A IDENTIDADE DO BAIRRO ALTO DO MOURA</t>
  </si>
  <si>
    <t>xxx.485.184-xx</t>
  </si>
  <si>
    <t>PROPOSTA DESCLASSIFICADA - DESCUMPRIU OS ITENS 6.5.5 E 6.5.9 DO EDITAL</t>
  </si>
  <si>
    <t>on-233927079</t>
  </si>
  <si>
    <t>WINNGLYDE SHEKSP</t>
  </si>
  <si>
    <t>CONFECÇÃO DE VESTIMENTAS E OFICINA DE ADEREÇOS: MEU REINO VALE UM TESOURO</t>
  </si>
  <si>
    <t>xxx.818.824-xx</t>
  </si>
  <si>
    <t>on-326252301</t>
  </si>
  <si>
    <t>NENEM OLIVEIRA</t>
  </si>
  <si>
    <t>UM XOTE DIFERENTE</t>
  </si>
  <si>
    <t>xxx.111.064-xx</t>
  </si>
  <si>
    <t>on-1613849535</t>
  </si>
  <si>
    <t>GABRIEL BENNING LEAL SA 04424411427</t>
  </si>
  <si>
    <t>DE REPENTE NORONHA (GABRIEL SÁ)</t>
  </si>
  <si>
    <t>32.691.774/0001-00</t>
  </si>
  <si>
    <t>on-566257677</t>
  </si>
  <si>
    <t>PATY CARLOS</t>
  </si>
  <si>
    <t>VOZES ANOITECIDAS</t>
  </si>
  <si>
    <t>xxx.964.174-xx</t>
  </si>
  <si>
    <t>on-602954761</t>
  </si>
  <si>
    <t>K.SANTTOS</t>
  </si>
  <si>
    <t>FAIXA DE PEDESTRE</t>
  </si>
  <si>
    <t>xxx.536.687-xx</t>
  </si>
  <si>
    <t>on-2026271665</t>
  </si>
  <si>
    <t>GRUPO DE PASSISTAS CIA FOLIA E DANÇAR</t>
  </si>
  <si>
    <t>EMPATIA E INCLUSÃO: CIDADANIA EM TODO OS LUGARES</t>
  </si>
  <si>
    <t>xxx.696.014-xx</t>
  </si>
  <si>
    <t>PROPOSTA DESCLASSIFICADA -  DESCUMPRIU OS ITENS 4.2 E 14.9.1. DO EDITAL</t>
  </si>
  <si>
    <t>on-1141654455</t>
  </si>
  <si>
    <t>DIEGO MORAES</t>
  </si>
  <si>
    <t>HUMANOS</t>
  </si>
  <si>
    <t>xxx.126.994-xx</t>
  </si>
  <si>
    <t>on-67795364</t>
  </si>
  <si>
    <t>REGINALDO DIAS</t>
  </si>
  <si>
    <t>DESENHO: UM REGISTRO ARTÍSTICO DAS MANIFESTAÇÕES CULTURAIS DA CIDADE DE ALTINHO</t>
  </si>
  <si>
    <t>xxx.003.319-xx</t>
  </si>
  <si>
    <t>PROPOSTA DESCLASSIFICADA -  DESCUMPRIU OS ITENS 6.5.9 E 14.9.1, DO EDITAL</t>
  </si>
  <si>
    <t>on-428830605</t>
  </si>
  <si>
    <t>ASSOCIAÇÃO MUSICAL E CULTURAL DE CAVALEIRO</t>
  </si>
  <si>
    <t>VEM PRA FEIRA</t>
  </si>
  <si>
    <t>06.864.616/0001-97</t>
  </si>
  <si>
    <t>on-2123831615</t>
  </si>
  <si>
    <t>24.256.184 VITOR ARAGAO DA SILVA</t>
  </si>
  <si>
    <t>VITOR ARAGÃO 1º AUDIOVISUAL</t>
  </si>
  <si>
    <t>24.256.184/0001-13</t>
  </si>
  <si>
    <t>on-2006984795</t>
  </si>
  <si>
    <t>MARIA GRAZIELY GOMES DA SILVA</t>
  </si>
  <si>
    <t>VESTINDO O NORDESTE</t>
  </si>
  <si>
    <t>xxx.714.374-xx</t>
  </si>
  <si>
    <t>on-249172985</t>
  </si>
  <si>
    <t>FLAVIA DOMINGOS SILVA DE SOUZA 83195874415</t>
  </si>
  <si>
    <t>ARTES BAGS</t>
  </si>
  <si>
    <t>36.121.377/0001-46</t>
  </si>
  <si>
    <t>PROPOSTA DESCLASSIFICADA -  DESCUMPRIU OS ITENS 2.2, 6.5.5 E 14.9.1 DO EDITAL</t>
  </si>
  <si>
    <t>on-1655185295</t>
  </si>
  <si>
    <t>GRUPO PANAPANÁS</t>
  </si>
  <si>
    <t>HISTÓRIAS EM CENA: O TEATRO COMO FERRAMENTA DE CONSCIENTIZAÇÃO E EMPODERAMENTO</t>
  </si>
  <si>
    <t>PROPOSTA DESCLASSIFICADA - DESCUMPRIU OS ITENS 6.5.5, 2.1 E 2.2 DO EDITAL</t>
  </si>
  <si>
    <t>on-407658949</t>
  </si>
  <si>
    <t>CRISTIAN ROSA SOARES DA SILVA SANTOS</t>
  </si>
  <si>
    <t>PROJETO OFICINAS DE CULINÁRIA COM PÃES ARTESANAIS EM IGARASSU</t>
  </si>
  <si>
    <t>xxx.003.304-xx</t>
  </si>
  <si>
    <t>on-79787136</t>
  </si>
  <si>
    <t>BANDA CLASSE A</t>
  </si>
  <si>
    <t>GRAVAÇÃO EP E DIVULGAÇÃO DA TURNÊ - BANDA CLASSE A - RAÍZES</t>
  </si>
  <si>
    <t>xxx.075.214-xx</t>
  </si>
  <si>
    <t>PROPOSTA DESCLASSIFICADA - DESCUMPRIU OS ITENS 6.5.5 E 8.3.2.1 - C DO EDITAL</t>
  </si>
  <si>
    <t>on-1864653334</t>
  </si>
  <si>
    <t>CARLINHOS MONTEVERDE</t>
  </si>
  <si>
    <t>ECO DA CULTURA, DO FORRÓ AO FREVO</t>
  </si>
  <si>
    <t>xxx.089.214-xx</t>
  </si>
  <si>
    <t>on-1161307250</t>
  </si>
  <si>
    <t>ELIEL GALDINO</t>
  </si>
  <si>
    <t>CHEGOU O SÃO JOÃO</t>
  </si>
  <si>
    <t>xxx.799.994-xx</t>
  </si>
  <si>
    <t>on-1274482670</t>
  </si>
  <si>
    <t>ROGERIO RANGEL</t>
  </si>
  <si>
    <t>MEU CHÃO - ROGÉRIO RANGEL</t>
  </si>
  <si>
    <t>xxx.683.144-xx</t>
  </si>
  <si>
    <t>on-493562170</t>
  </si>
  <si>
    <t>GLEISSON DIONISIO SANTOS SILVA 01210215489</t>
  </si>
  <si>
    <t>PROJETO DOCE RENDA: TRANSFORMANDO SONHOS EM BOLOS LUCRATIVOS</t>
  </si>
  <si>
    <t>35.207.969/0001-12</t>
  </si>
  <si>
    <t>PROPOSTA DESCLASSIFICADA - DESCUMPRIU OS ITENS 6.5.5, 6.5.7, 14.9 E 14.9.1 DO EDITAL</t>
  </si>
  <si>
    <t>on-551445409</t>
  </si>
  <si>
    <t>JÃO CMM</t>
  </si>
  <si>
    <t>GRAFFITI COMO FORMA DE INCLUSÃO SOCIAL</t>
  </si>
  <si>
    <t>xxx.104.654-xx</t>
  </si>
  <si>
    <t>on-740458215</t>
  </si>
  <si>
    <t>NANDA MAIA</t>
  </si>
  <si>
    <t>TER FÉ NA PERIFERIA</t>
  </si>
  <si>
    <t>xxx.387.474-xx</t>
  </si>
  <si>
    <t>on-497682012</t>
  </si>
  <si>
    <t>ELIANE SANTOS</t>
  </si>
  <si>
    <t>UM FORROZINHO DAS ANTIGAS</t>
  </si>
  <si>
    <t>xxx.568.374-xx</t>
  </si>
  <si>
    <t>on-844695076</t>
  </si>
  <si>
    <t>HENRIQUE ARAÚJO</t>
  </si>
  <si>
    <t>ILUSTRANDO PERNAMBUCO: CRÍTICAS VISUAIS A FILMES LOCAIS</t>
  </si>
  <si>
    <t>xxx.884.384-xx</t>
  </si>
  <si>
    <t>on-191566234</t>
  </si>
  <si>
    <t>ERONILDO DE MELO FERREIRA</t>
  </si>
  <si>
    <t>MOLEZA &amp; GENTILEZA SHOW</t>
  </si>
  <si>
    <t>xxx.936.844-xx</t>
  </si>
  <si>
    <t>PROPOSTA DESCLASSIFICADA - DESCUMPRIU OS ITENS 6.5.9, 14.8, E 14.9.1 DO EDITAL</t>
  </si>
  <si>
    <t>on-708183564</t>
  </si>
  <si>
    <t>MARCIO ROSE</t>
  </si>
  <si>
    <t>A MUSICALIDADE IDEPENDENTE NO SERTÃO</t>
  </si>
  <si>
    <t>xxx.258.544-xx</t>
  </si>
  <si>
    <t>on-1503670613</t>
  </si>
  <si>
    <t>JAIRO LIMA</t>
  </si>
  <si>
    <t>SEMPRE GONZAGÃO</t>
  </si>
  <si>
    <t>xxx.116.444-xx</t>
  </si>
  <si>
    <t>on-2045249863</t>
  </si>
  <si>
    <t>ZONA ZEN</t>
  </si>
  <si>
    <t>GRAVAÇÃO DO ÁLBUM ZONA ZEN</t>
  </si>
  <si>
    <t>xxx.516.024-xx</t>
  </si>
  <si>
    <t>on-1487110114</t>
  </si>
  <si>
    <t>TONY CARLOS CORREIA 03971825460</t>
  </si>
  <si>
    <t>DIVULGAR O REPERTÓRIO DE CIRANDA COM O GRUPO DE CIRANDA NOVA MARICOTA.</t>
  </si>
  <si>
    <t>29.890.033/0001-36</t>
  </si>
  <si>
    <t>on-968040168</t>
  </si>
  <si>
    <t>DANIELSON ANDRADE</t>
  </si>
  <si>
    <t>MARICOTA UM AMOR DE MINHOCA</t>
  </si>
  <si>
    <t>on-489690512</t>
  </si>
  <si>
    <t>ANIZIA</t>
  </si>
  <si>
    <t>MÃOS CRIATIVAS</t>
  </si>
  <si>
    <t>xxx.748.164-xx</t>
  </si>
  <si>
    <t>on-1477510892</t>
  </si>
  <si>
    <t>SAMUEL NOBREGA DA SILVA 08810822447</t>
  </si>
  <si>
    <t>PONTA DE DOIS LADOS (SHOW SAM NÓBREGA)</t>
  </si>
  <si>
    <t>23.602.855/0001-98</t>
  </si>
  <si>
    <t>on-746408247</t>
  </si>
  <si>
    <t>LÚCIO MÁRIO</t>
  </si>
  <si>
    <t>POESIA COM UMA VOLTA E MEIA…  PERNAMBUCO NOS ESPERA, NÓS ESPERAMOS A POESIA E SUA VOLTA E MEIA…</t>
  </si>
  <si>
    <t>xxx.518.714-xx</t>
  </si>
  <si>
    <t>on-22772760</t>
  </si>
  <si>
    <t>L&amp;J PAI E FILHA ARTESANATO</t>
  </si>
  <si>
    <t>xxx.466.454-xx</t>
  </si>
  <si>
    <t>PROPOSTA DESCLASSIFICADA -  DESCUMPRIU OS ITENS 2.2 E 6.5.9 DO EDITAL</t>
  </si>
  <si>
    <t>on-949569022</t>
  </si>
  <si>
    <t>RAFA SÔZA</t>
  </si>
  <si>
    <t>“VISÃO SOLIDÁRIA” - CRIAÇÃO DE IDENTIDADE VISUAL GRATUITA PARA PROJETOS SOCIAIS E CULTURAIS</t>
  </si>
  <si>
    <t>xxx.946.834-xx</t>
  </si>
  <si>
    <t>on-414195288</t>
  </si>
  <si>
    <t>CALUNGADA</t>
  </si>
  <si>
    <t>CALUNGADA CULTURAL ( OFICINA DE CULTURA E AGREMIAÇÃO DE CALUNGAS GIGANTES )</t>
  </si>
  <si>
    <t>xxx.774.564-xx</t>
  </si>
  <si>
    <t>on-33177716</t>
  </si>
  <si>
    <t>VARALZINHO LAÇOS/ FLÁVIA LIBÓRIO</t>
  </si>
  <si>
    <t>TÍTULO DA PROPOSTA ARTESANATO E GERAÇÃO DE RENDA PARA MULHERES DA ZONA RURAL VENTUROSENSE</t>
  </si>
  <si>
    <t>xxx.376.354-xx</t>
  </si>
  <si>
    <t>PROPOSTA DESCLASSIFICADA - DESCUMPRIU OS ITENS 6.5.7 E 6.5.9 DO EDITAL</t>
  </si>
  <si>
    <t>on-1426720333</t>
  </si>
  <si>
    <t>VALDA SEDICIAS</t>
  </si>
  <si>
    <t>REVIVENDO CAPIBA</t>
  </si>
  <si>
    <t>xxx.372.314-xx</t>
  </si>
  <si>
    <t>PROPOSTA DESCLASSIFICADA - DESCUMPRIU OS ITENS 6.5.5, 14.9 E 8.3.2.1 DO EDITAL</t>
  </si>
  <si>
    <t>on-1551448805</t>
  </si>
  <si>
    <t>VÂNIA</t>
  </si>
  <si>
    <t>NÃO É SOBRE ROSTOS E SIM, SOBRE CORPOS.</t>
  </si>
  <si>
    <t>xxx.533.734-xx</t>
  </si>
  <si>
    <t>on-1350919271</t>
  </si>
  <si>
    <t>ALEXIA MORENATO</t>
  </si>
  <si>
    <t>GRAVAÇÃO DO EP "CAMINHOS DO CORAÇÃO"</t>
  </si>
  <si>
    <t>xxx.516.474-xx</t>
  </si>
  <si>
    <t>on-610693160</t>
  </si>
  <si>
    <t>ALYFER DA SILVA GAMA</t>
  </si>
  <si>
    <t>PROJETO DE CONSTRUÇÃO DE  IDENTIDADE VISUAL PARA FAZEDORES DE CULTURA PETROLANDENSES.</t>
  </si>
  <si>
    <t>xxx.252.214-xx</t>
  </si>
  <si>
    <t>PROPOSTA DESCLASSIFICADA - DESCUMPRIU OS ITENS 4.5 E 14.9.1. DO EDITAL</t>
  </si>
  <si>
    <t>on-840001489</t>
  </si>
  <si>
    <t>LUIS SERGUILHA</t>
  </si>
  <si>
    <t>PUBLICAÇÃO DA OBRA POÉTICA 2 DE LUIS SERGUILHA</t>
  </si>
  <si>
    <t>xxx.641.311-xx</t>
  </si>
  <si>
    <t>on-917138164</t>
  </si>
  <si>
    <t>MARQUINHOS</t>
  </si>
  <si>
    <t>PROJETO BRINCAR NA RUA</t>
  </si>
  <si>
    <t>xxx.759.934-xx</t>
  </si>
  <si>
    <t>on-2019693771</t>
  </si>
  <si>
    <t>CÍCERA ALVES MONTEIRO</t>
  </si>
  <si>
    <t>A ARTE DO BARRO DE UMA OLEIRA</t>
  </si>
  <si>
    <t>xxx.586.814-xx</t>
  </si>
  <si>
    <t>PROPOSTA DESCLASSIFICADA - DESCUMPRIU OS ITENS 2.1, 2.2, 6.5.5, 6.5.7, 6.5.8 E 6.5.9 DO EDITAL</t>
  </si>
  <si>
    <t>on-1477791228</t>
  </si>
  <si>
    <t>ISIS CORDEIRO</t>
  </si>
  <si>
    <t>OFICINA DE FREVO: O FERVOR DOS PÉS</t>
  </si>
  <si>
    <t>xxx.034.254-xx</t>
  </si>
  <si>
    <t>PROPOSTA DESCLASSIFICADA - NÃO CUMPRE ITEM 6.5.9 DO EDITAL</t>
  </si>
  <si>
    <t>on-718165694</t>
  </si>
  <si>
    <t>LIV MONTEIRO</t>
  </si>
  <si>
    <t>LUAS INTERNAS EM MOVIMENTO</t>
  </si>
  <si>
    <t>xxx.564.834-xx</t>
  </si>
  <si>
    <t>on-678515487</t>
  </si>
  <si>
    <t>ASSOCIAÇÃO CARNAVALESCA E CULTURAL ESCOLA DE SAMBA ÁGUIA DOURADA</t>
  </si>
  <si>
    <t>PRODUÇÃO DE FIGURINO PARA DESFILE 2024 TEMA: MOVIMENTO ARMORIAL</t>
  </si>
  <si>
    <t>10.551.572/0001-12</t>
  </si>
  <si>
    <t>on-714498321</t>
  </si>
  <si>
    <t>JOÃO ADRIANO</t>
  </si>
  <si>
    <t>BRINCANDO COM A ARTE</t>
  </si>
  <si>
    <t>xxx.231.324-xx</t>
  </si>
  <si>
    <t>PROPOSTA DESCLASSIFICADA - DESCUMPRIU OS ITENS 4.1, 6.5.5, 6.5.6, 6.5.7, 6.5.9 E 14.9.1 DO EDITAL</t>
  </si>
  <si>
    <t>on-1319242560</t>
  </si>
  <si>
    <t>ADRILE CARLOS MUSIC</t>
  </si>
  <si>
    <t>REALIZAÇÃO DE UM EP MUSICAL: POESIA NO SERTÃO</t>
  </si>
  <si>
    <t>xxx.455.794-xx</t>
  </si>
  <si>
    <t>TAQUARITINGA DO NORTE</t>
  </si>
  <si>
    <t>on-2074819663</t>
  </si>
  <si>
    <t>LUÍS FELIPE RODRIGUES SILVA</t>
  </si>
  <si>
    <t>ARGILA VIVA: MOLDANDO HISTÓRIAS, COMUNIDADES E CULTURAS</t>
  </si>
  <si>
    <t>xxx.123.564-xx</t>
  </si>
  <si>
    <t>PROPOSTA DESCLASSIFICADA - DESCUMPRIU O ITEM 4.2 E 6.5.9 G.</t>
  </si>
  <si>
    <t>on-827007669</t>
  </si>
  <si>
    <t>JOÃO DE BARRO</t>
  </si>
  <si>
    <t>O IMAGINÁRIO POPULAR AGRESTINO VIVENCIADO A PARTIR DO BARRO QUE ESCORRE EM MINHAS VEIAS</t>
  </si>
  <si>
    <t>xxx.963.314-xx</t>
  </si>
  <si>
    <t>PROPOSTA DESCLASSIFICADA - DESCUMPRIU OS ITENS 6.5.7, 6.5.9 E 14.9.1 DO EDITAL</t>
  </si>
  <si>
    <t>on-193407862</t>
  </si>
  <si>
    <t>ANDRÉ CALDAS CERVINSKIS</t>
  </si>
  <si>
    <t>PERNAMBUCANDO NAS BIBLIOTECAS DE ESCOLAS</t>
  </si>
  <si>
    <t>xxx.038.504-xx</t>
  </si>
  <si>
    <t>on-1422607301</t>
  </si>
  <si>
    <t>LUCIANO DE SOUZA</t>
  </si>
  <si>
    <t>SUCATA VIRADA (ARTESANATOS E PERCUSSÃO COM RECICLADOS)</t>
  </si>
  <si>
    <t>xxx.283.814-xx</t>
  </si>
  <si>
    <t>PROPOSTA DESCLASSIFICADA - DESCUMPRIU OS ITENS 2.2, 6.5.9 E 14.9.1 DO EDITAL</t>
  </si>
  <si>
    <t>on-1031733416</t>
  </si>
  <si>
    <t>IVANILDA RODRIGUES DA SILVA</t>
  </si>
  <si>
    <t>AULA DE MODELAGEM EM BARRO NA ADECAM (ASSOCIAÇÃO DE DESENVOLVIMENTO ECONOMICO E CULTURA DO ALTO DO MOURA)</t>
  </si>
  <si>
    <t>xxx.545.964-xx</t>
  </si>
  <si>
    <t>PROPOSTA DESCLASSIFICADA - DESCUMPRIU OS ITENS 14.8, 6.5.5, 6.5.7, 6.5.9 E 14.9.1 DO EDITAL</t>
  </si>
  <si>
    <t>on-836005684</t>
  </si>
  <si>
    <t>KAMILLE CARVALHO</t>
  </si>
  <si>
    <t>FORRÓ, MINHA RAIZ, MINHA ESSÊNCIA</t>
  </si>
  <si>
    <t>xxx.047.424-xx</t>
  </si>
  <si>
    <t>on-1758668415</t>
  </si>
  <si>
    <t>ANE PEREIRA</t>
  </si>
  <si>
    <t>ARTE E ESPERANÇA PINTURA EM TECIDO</t>
  </si>
  <si>
    <t>xxx.266.234-xx</t>
  </si>
  <si>
    <t>PROPOSTA DESCLASSIFICADA - DESCUMPRIU OS ITENS 6.5.7, 6.5.5, 14.9 E 14.9.1 DO EDITAL</t>
  </si>
  <si>
    <t>on-2115860010</t>
  </si>
  <si>
    <t>PANELA DA VOVÓ</t>
  </si>
  <si>
    <t>PANELAS DE BARRO TRADIÇÃO DA VOVÓ</t>
  </si>
  <si>
    <t>xxx.474.864-xx</t>
  </si>
  <si>
    <t>PROPOSTA DESCLASSIFICADA - DESCUMPRIU OS ITENS 2.1, 2.2, 6.5.5, 6.5.6, 6.5.7, 6.5.8 E 6.5.9 DO EDITAL</t>
  </si>
  <si>
    <t>on-1796300256</t>
  </si>
  <si>
    <t>JR.BASS</t>
  </si>
  <si>
    <t>GRAVAÇÃO E LANÇAMENTO DO VIDEOCLIPE "DEIXA O VERÃO"</t>
  </si>
  <si>
    <t>xxx.476.254-xx</t>
  </si>
  <si>
    <t>PROPOSTA DESCLASSIFICADA - DESCUMPRIU OS ITENS 2.1. E 14.9.1 DO EDITAL</t>
  </si>
  <si>
    <t>on-2088977473</t>
  </si>
  <si>
    <t>JOSIVAN RODRIGUES DOS SANTOS 91896673449</t>
  </si>
  <si>
    <t>FOTO EM MOVIMENTO</t>
  </si>
  <si>
    <t>25.337.309/0001-00</t>
  </si>
  <si>
    <t>on-1763147586</t>
  </si>
  <si>
    <t>XLP</t>
  </si>
  <si>
    <t>MIXTAPE VISUAL</t>
  </si>
  <si>
    <t>xxx.346.434-xx</t>
  </si>
  <si>
    <t>on-1281186189</t>
  </si>
  <si>
    <t>ARGUEJU</t>
  </si>
  <si>
    <t>GRAVAÇÃO DO ÁLBUM ARGUEJU</t>
  </si>
  <si>
    <t>xxx.837.174-xx</t>
  </si>
  <si>
    <t>on-999763626</t>
  </si>
  <si>
    <t>ALEXANDRE SPAIN</t>
  </si>
  <si>
    <t>CULTURA POPULAR  MEU BERÇO.</t>
  </si>
  <si>
    <t>xxx.369.464-xx</t>
  </si>
  <si>
    <t>on-2114272169</t>
  </si>
  <si>
    <t>SILVANA PINTURA EM BARRO</t>
  </si>
  <si>
    <t>A VALORIZAÇÃO ARTESANAL</t>
  </si>
  <si>
    <t>xxx.510.224-xx</t>
  </si>
  <si>
    <t>PROPOSTA DESCLASSIFICADA - DESCUMPRIU OS ITENS 3.1, 6.5.5, 6.5.6, 6.5.7, 6.5.8, 6.5.9 E 14.9.1 DO EDITAL</t>
  </si>
  <si>
    <t>on-1867795060</t>
  </si>
  <si>
    <t>COSTURICES DA JÔ</t>
  </si>
  <si>
    <t>OFICINA DE BONECAS</t>
  </si>
  <si>
    <t>xxx.585.574-xx</t>
  </si>
  <si>
    <t>on-1879668010</t>
  </si>
  <si>
    <t>ARCADIANOS</t>
  </si>
  <si>
    <t>ARCADIANOS (EVO)</t>
  </si>
  <si>
    <t>xxx.829.514-xx</t>
  </si>
  <si>
    <t>on-1293110680</t>
  </si>
  <si>
    <t>FELIPE THEODORO COUTO DE LIMA SOUZA</t>
  </si>
  <si>
    <t>CRIAÇÃO DE NOVO DESIGN PARA A BANDEIRA DE PETROLÂNDIA-PE</t>
  </si>
  <si>
    <t>xxx.949.604-xx</t>
  </si>
  <si>
    <t>on-2145332724</t>
  </si>
  <si>
    <t>MÃEZINHA SHOW</t>
  </si>
  <si>
    <t>MÃEZINHA SHOW DO BALACOBACO NA ESCOLA</t>
  </si>
  <si>
    <t>xxx.255.144-xx</t>
  </si>
  <si>
    <t>on-2053002665</t>
  </si>
  <si>
    <t>HYRLIS LEUTHIER</t>
  </si>
  <si>
    <t>TEATRON - TÉCNICAS TEATRAIS PARA MELHOR PERFORMANCE NO ÁUDIO VISUAL.</t>
  </si>
  <si>
    <t>xxx.324.414-xx</t>
  </si>
  <si>
    <t>on-979850633</t>
  </si>
  <si>
    <t>COQUINHO NEVES</t>
  </si>
  <si>
    <t>VÍDEO CLIPE</t>
  </si>
  <si>
    <t>xxx.043.324-xx</t>
  </si>
  <si>
    <t>on-629830182</t>
  </si>
  <si>
    <t>RAFAELY ALVES</t>
  </si>
  <si>
    <t>SEMANA DE CRIAÇÃO FLORAL COM RAFAELY ALVES</t>
  </si>
  <si>
    <t>xxx.524.024-xx</t>
  </si>
  <si>
    <t>PROPOSTA DESCLASSIFICADA - DESCUMPRIU OS ITENS 2.1 E 2.2 DO EDITAL</t>
  </si>
  <si>
    <t>on-130030016</t>
  </si>
  <si>
    <t>SUELIANE AMARO DA SILVA</t>
  </si>
  <si>
    <t>CURSO DE CONTAÇÃO DE HISTÓRIA</t>
  </si>
  <si>
    <t>xxx.209.113-xx</t>
  </si>
  <si>
    <t>on-1756238135</t>
  </si>
  <si>
    <t>JADEILSON BRASIL</t>
  </si>
  <si>
    <t>PREVENÇÃO A INSTRUMENTOS DE SOPRO LIVRE</t>
  </si>
  <si>
    <t>xxx.243.604-xx</t>
  </si>
  <si>
    <t>on-1131244258</t>
  </si>
  <si>
    <t>RENATO GOMES</t>
  </si>
  <si>
    <t>MORENA DO BEIRA MAR</t>
  </si>
  <si>
    <t>xxx.389.564-xx</t>
  </si>
  <si>
    <t>on-697906198</t>
  </si>
  <si>
    <t>KLEITON ROBERT</t>
  </si>
  <si>
    <t>INDÚSTRIA CULTURAL, NEOLIBERALISMO E REALISMO CAPITALISTA</t>
  </si>
  <si>
    <t>xxx.301.608-xx</t>
  </si>
  <si>
    <t>on-1710309060</t>
  </si>
  <si>
    <t>WELLINGTON NERY DA SILVA</t>
  </si>
  <si>
    <t>NERYNHO DO FORRÓ - MELHOR FORRÓ DA REGIÃO</t>
  </si>
  <si>
    <t>31.836.282/0001-95</t>
  </si>
  <si>
    <t>on-680281300</t>
  </si>
  <si>
    <t>LUIZ ALBERTO MACHADO</t>
  </si>
  <si>
    <t>CANTO &amp; SOU XEXÉU</t>
  </si>
  <si>
    <t>xxx.012.754-xx</t>
  </si>
  <si>
    <t>on-190856779</t>
  </si>
  <si>
    <t>JALDELE LOURENÇO ARTES PLASTICAS</t>
  </si>
  <si>
    <t>PINTANDO COM ARTE</t>
  </si>
  <si>
    <t>xxx.062.294-xx</t>
  </si>
  <si>
    <t>PROPOSTA DESCLASSIFICADA -  DESCUMPRIU O ITEM 6.5.5 E 14.9.1 DO EDITAL</t>
  </si>
  <si>
    <t>on-1962483728</t>
  </si>
  <si>
    <t>GILSON SILVA</t>
  </si>
  <si>
    <t>POESIA TECNOLÓGICA</t>
  </si>
  <si>
    <t>xxx.090.984-xx</t>
  </si>
  <si>
    <t>on-169684270</t>
  </si>
  <si>
    <t>KATARINA LAVINY</t>
  </si>
  <si>
    <t>GRAVAÇÃO DO SHOW AMOR AMOR- BANDA AS ROMÂNTICAS</t>
  </si>
  <si>
    <t>xxx.040.165-xx</t>
  </si>
  <si>
    <t>on-1461268474</t>
  </si>
  <si>
    <t>ERIDERSON JOSE DOS SANTOS</t>
  </si>
  <si>
    <t>SHOW COMEMORATIVO DOS 20 ANOS DO CANTOR DERSO LUIZ</t>
  </si>
  <si>
    <t>16.826.758/0001-13</t>
  </si>
  <si>
    <t>on-1926310901</t>
  </si>
  <si>
    <t>RENILDO ALVES DE VASCONCELOS</t>
  </si>
  <si>
    <t>FORRÓSSAMBA DAS ESTRADAS PRA VOCÊ!</t>
  </si>
  <si>
    <t>43.736.224/0001-79</t>
  </si>
  <si>
    <t>on-1288662923</t>
  </si>
  <si>
    <t>NEIDE CROCHE</t>
  </si>
  <si>
    <t>MÃOS QUE CRIAM</t>
  </si>
  <si>
    <t>xxx.761.164-xx</t>
  </si>
  <si>
    <t>PROPOSTA DESCLASSIFICADA - DESCUMPRIU OS ITENS 6.5.7, 6.5.5 E 6.5.9 DO EDITAL</t>
  </si>
  <si>
    <t>on-1425895092</t>
  </si>
  <si>
    <t>SEVERINO BARBOSA AERTESANATO</t>
  </si>
  <si>
    <t>A ARTE NA MODELAGEM E PINTURA</t>
  </si>
  <si>
    <t>xxx.937.854-xx</t>
  </si>
  <si>
    <t>PROPOSTA DESCLASSIFICADA - DESCUMPRIU OS ITENS 6.5.8 E 6.5.9 DO EDITAL.</t>
  </si>
  <si>
    <t>on-256405345</t>
  </si>
  <si>
    <t>FÁBIO SILVA</t>
  </si>
  <si>
    <t>ALTO JOSÉ BONIFÁCIO  DESCOBRINDO A LITERATURA COMO UM DIREITO</t>
  </si>
  <si>
    <t>xxx.357.654-xx</t>
  </si>
  <si>
    <t>PROPOSTA DESCLASSIFICADA - DESCUMPRIU OS ITENS 6.5.9 C E 14.8 DO EDITAL</t>
  </si>
  <si>
    <t>on-1570264381</t>
  </si>
  <si>
    <t>JANAINA SANTANA</t>
  </si>
  <si>
    <t>PROJETO FLORESCER PARA A MUSICA ATRAVÉS DA EDUCAÇÃO.</t>
  </si>
  <si>
    <t>xxx.925.704-xx</t>
  </si>
  <si>
    <t>on-901990838</t>
  </si>
  <si>
    <t>KAKÁ</t>
  </si>
  <si>
    <t>PERCURSOS DIGITAIS NO ÂMBITO DAS ESPECIFICIDADES INDÍGENAS DO SERTÃO</t>
  </si>
  <si>
    <t>xxx.334.734-xx</t>
  </si>
  <si>
    <t>on-1528958142</t>
  </si>
  <si>
    <t>RONALDO LUCENA</t>
  </si>
  <si>
    <t>SHOW EM HOMENAGEM AOS 4 ANO</t>
  </si>
  <si>
    <t>xxx.396.654-xx</t>
  </si>
  <si>
    <t>on-1846442282</t>
  </si>
  <si>
    <t>VICTOR SILVA</t>
  </si>
  <si>
    <t>DESENHANDO A VIDA VERDE – DESIGN DE SISTEMAS AGROFLORESTAIS PARA A CAATINGA</t>
  </si>
  <si>
    <t>xxx.625.904-xx</t>
  </si>
  <si>
    <t>on-1758268842</t>
  </si>
  <si>
    <t>PALHAÇO PAÇOCA</t>
  </si>
  <si>
    <t>CIRCO NA TELA</t>
  </si>
  <si>
    <t>xxx.724.924-xx</t>
  </si>
  <si>
    <t>on-1032008137</t>
  </si>
  <si>
    <t>NARCÉLIA FRANÇA</t>
  </si>
  <si>
    <t>CONSTRUÇÃO DO ATELIÊ DE NARCÉLIA FRANÇA</t>
  </si>
  <si>
    <t>xxx.736.934-xx</t>
  </si>
  <si>
    <t>on-2037741721</t>
  </si>
  <si>
    <t>THAÍS ARTES</t>
  </si>
  <si>
    <t>ARTE EM BARRO E PINTURA</t>
  </si>
  <si>
    <t>xxx.038.764-xx</t>
  </si>
  <si>
    <t>on-1631136514</t>
  </si>
  <si>
    <t>BRUCE CALAÇA</t>
  </si>
  <si>
    <t>WORK BODE 2ª EDIÇÃO</t>
  </si>
  <si>
    <t>xxx.485.834-xx</t>
  </si>
  <si>
    <t>on-876046891</t>
  </si>
  <si>
    <t>SANZYO RAFAEL</t>
  </si>
  <si>
    <t>LANÇAMENTO DO EP DE DUBMANUAL COM 5 FAIXAS INÉDITAS DO SEU PRIMEIRO EP HOMONIMO.</t>
  </si>
  <si>
    <t>xxx.755.984-xx</t>
  </si>
  <si>
    <t>on-2144996188</t>
  </si>
  <si>
    <t>EDIVANISE ARTESÃ</t>
  </si>
  <si>
    <t>ARTE EM BARRO PARA TODOS</t>
  </si>
  <si>
    <t>xxx.331.284-xx</t>
  </si>
  <si>
    <t>on-823422197</t>
  </si>
  <si>
    <t>EUDES DA SILVA PEREIRA FILHO PRODUCAO MUSICAL</t>
  </si>
  <si>
    <t>SEU JOÃO KIDS</t>
  </si>
  <si>
    <t>26.746.227/0001-74</t>
  </si>
  <si>
    <t>PROPOSTA DESCLASSIFICADA - DESCUMPRIU OS ITENS 3.1, 6.5.5, 6.5.9 E 14.9.1 DO EDITAL</t>
  </si>
  <si>
    <t>on-721580019</t>
  </si>
  <si>
    <t>MURILO LIMA</t>
  </si>
  <si>
    <t>ARTES PLASTICAS &amp; ARTESÃO</t>
  </si>
  <si>
    <t>xxx.416.004-xx</t>
  </si>
  <si>
    <t>PROPOSTA DESCLASSIFICADA - DESCUMPRIU OS ITENS 3.1, 14.1 E 14.9.1 DO EDITAL</t>
  </si>
  <si>
    <t>on-10640057</t>
  </si>
  <si>
    <t>ZULEIDE VIERIA</t>
  </si>
  <si>
    <t>PROJETO SARAU ARTÍSTICO: A DRAMATIZAÇÃO LITERÁRIA</t>
  </si>
  <si>
    <t>xxx.213.854-xx</t>
  </si>
  <si>
    <t>on-651697043</t>
  </si>
  <si>
    <t>AMORÍ</t>
  </si>
  <si>
    <t>CORPOESQUIZO</t>
  </si>
  <si>
    <t>xxx.760.814-xx</t>
  </si>
  <si>
    <t>on-532555092</t>
  </si>
  <si>
    <t>GILDO ARTESÃO</t>
  </si>
  <si>
    <t>A HISTÓRIA DE UM ARTESÃO</t>
  </si>
  <si>
    <t>xxx.145.834-xx</t>
  </si>
  <si>
    <t>PROPOSTA DESCLASSIFICADA - DESCUMPRIU OS ITENS 6.5.5, 6.5.6, 6.5.7, 6.5.8, 6.5.9, 14.9 E 14.9.1 DO EDITAL</t>
  </si>
  <si>
    <t>on-754875693</t>
  </si>
  <si>
    <t>LEO OROSKA</t>
  </si>
  <si>
    <t>LIVE: LANÇAMENTO DO EP ´´NA CAMINHADA´´.</t>
  </si>
  <si>
    <t>xxx.114.484-xx</t>
  </si>
  <si>
    <t>PROPOSTA DESCLASSIFICADA - DESCUMPRIU OS ITENS 6.5.9 G E 14.8 DO EDITAL</t>
  </si>
  <si>
    <t>on-209077497</t>
  </si>
  <si>
    <t>DAYSE TRAJANO</t>
  </si>
  <si>
    <t>SHOWS</t>
  </si>
  <si>
    <t>xxx.405.184-xx</t>
  </si>
  <si>
    <t>on-958024562</t>
  </si>
  <si>
    <t>NEIDE FLORES E DECORAÇÕES</t>
  </si>
  <si>
    <t>FLORICULTURA</t>
  </si>
  <si>
    <t>xxx.553.624-xx</t>
  </si>
  <si>
    <t>PROPOSTA DESCLASSIFICADA - DESCUMPRIU OS ITENS 6.5.5, 6.5.7, 6.5.8 E 6.5.9 DO EDITAL</t>
  </si>
  <si>
    <t>on-1499074830</t>
  </si>
  <si>
    <t>DANIEL MONSTRO</t>
  </si>
  <si>
    <t>CORAÇÃO DE PAPEL - DO ROMÂNTICO EXAGERADO AO HUMOR ESCANCARADO NA MÚSICA POPULAR BRASILEIRA.</t>
  </si>
  <si>
    <t>xxx.125.234-xx</t>
  </si>
  <si>
    <t>on-488573399</t>
  </si>
  <si>
    <t>LAERTES SALES FERREIRA 06501905486</t>
  </si>
  <si>
    <t>29.791.064/0001-30</t>
  </si>
  <si>
    <t>on-2103387194</t>
  </si>
  <si>
    <t>MARTINA DE VIVEIROS E SILVA</t>
  </si>
  <si>
    <t>CONSTRUÇÃO DE INSTRUMENTOS MUSICAIS E PERCUSSIVOS EM RITMO DE GONZAGÃO</t>
  </si>
  <si>
    <t>xxx.142.854-xx</t>
  </si>
  <si>
    <t>on-1810448351</t>
  </si>
  <si>
    <t>CIANO ALVES</t>
  </si>
  <si>
    <t>TÍTULO DO PROJETO: "CIANO A VIDA E A FLAUTA!: CELEBRANDO A CULTURA PERNAMBUCANA"</t>
  </si>
  <si>
    <t>xxx.174.974-xx</t>
  </si>
  <si>
    <t>on-118102184</t>
  </si>
  <si>
    <t>VANIA PATRICIO</t>
  </si>
  <si>
    <t>MOVIMENTO, CORPO E LUZ</t>
  </si>
  <si>
    <t>xxx.524.244-xx</t>
  </si>
  <si>
    <t>on-1812202276</t>
  </si>
  <si>
    <t>MOACIR NOSSA ARTE</t>
  </si>
  <si>
    <t>TODOS PODEM COM A ARTE</t>
  </si>
  <si>
    <t>xxx.512.854-xx</t>
  </si>
  <si>
    <t>on-1983474594</t>
  </si>
  <si>
    <t>ÉDIPO SANTOS</t>
  </si>
  <si>
    <t>PALESTRA - ESCRITA E DESCOBERTA DO TALENTO OCULTO</t>
  </si>
  <si>
    <t>xxx.896.624-xx</t>
  </si>
  <si>
    <t>on-446922420</t>
  </si>
  <si>
    <t>SIMONE MARIA DA SILVA</t>
  </si>
  <si>
    <t>A MELHOR IDADE NA ARTE</t>
  </si>
  <si>
    <t>xxx.281.224-xx</t>
  </si>
  <si>
    <t>on-714232713</t>
  </si>
  <si>
    <t>LOURDES</t>
  </si>
  <si>
    <t>ARRANJOS FLORAIS</t>
  </si>
  <si>
    <t>xxx.786.804-xx</t>
  </si>
  <si>
    <t>PROPOSTA DESCLASSIFICADA - DESCUMPRIU OS ITENS 6.5.1, 6.5.5, 6.5.7, 6.5.9, 14.9.1 E 2.1 DO EDITAL</t>
  </si>
  <si>
    <t>on-973617825</t>
  </si>
  <si>
    <t>FERNANDO DO BARRO</t>
  </si>
  <si>
    <t>A EXTRAÇÃO DO BARRO</t>
  </si>
  <si>
    <t>xxx.405.284-xx</t>
  </si>
  <si>
    <t>PROPOSTA DESCLASSIFICADA - DESCUMPRIU OS ITENS 2.2, 3.1, 6.5.5, 6.5.7, 6.5.8, 6.5.9, 14.1 E 14.9.1 DO EDITAL</t>
  </si>
  <si>
    <t>on-468939626</t>
  </si>
  <si>
    <t>DJ PANZARINI</t>
  </si>
  <si>
    <t>PERIFERIA ELETRÔNICA</t>
  </si>
  <si>
    <t>xxx.300.644-xx</t>
  </si>
  <si>
    <t>PROPOSTA DESCLASSIFICADA - DESCUMPRIU OS ITENS 2.1, 3.1, 14.1 E 14.9.1 DO EDITAL</t>
  </si>
  <si>
    <t>on-1359094613</t>
  </si>
  <si>
    <t>JEREMIAS FELIPE RODRIGUES NASCIMENTO</t>
  </si>
  <si>
    <t>TERAPIA DA ARTE</t>
  </si>
  <si>
    <t>xxx.157.234-xx</t>
  </si>
  <si>
    <t>on-1618635216</t>
  </si>
  <si>
    <t>CARLOS SETT</t>
  </si>
  <si>
    <t>POEMAS ERÓTICOS EM ÁUDIO E IMAGENS</t>
  </si>
  <si>
    <t>xxx.023.624-xx</t>
  </si>
  <si>
    <t>on-486306063</t>
  </si>
  <si>
    <t>ROSE PENHA</t>
  </si>
  <si>
    <t>PROJETO MEU LIXO É UM LUXO</t>
  </si>
  <si>
    <t>xxx.158.424-xx</t>
  </si>
  <si>
    <t>PROPOSTA DESCLASSIFICADA - DESCUMPRIU OS ITENS 2, 6.5.3, 6.5.5, 6.5.6, 6.5.7 E 6.5.9 DO EDITAL</t>
  </si>
  <si>
    <t>TRINDADE</t>
  </si>
  <si>
    <t>on-922827470</t>
  </si>
  <si>
    <t>ANDRÉ ARTESANATO</t>
  </si>
  <si>
    <t>A ARTE DO BARRO DO ALTO DO MOURA</t>
  </si>
  <si>
    <t>xxx.165.954-xx</t>
  </si>
  <si>
    <t>PROPOSTA DESCLASSIFICADA - DESCUMPRIU OS ITENS 2.1, 6.5.5, 6.5.7, 6.5.8 E 6.5.9 DO EDITAL</t>
  </si>
  <si>
    <t>on-40075105</t>
  </si>
  <si>
    <t>IRAM BRADOCK</t>
  </si>
  <si>
    <t>IRAM BRADOCK E O RECITAL AGRESTE/PUNK/FANTÁSTICO</t>
  </si>
  <si>
    <t>xxx.141.874-xx</t>
  </si>
  <si>
    <t>on-1755799809</t>
  </si>
  <si>
    <t>EDSON LUNA</t>
  </si>
  <si>
    <t>ENTRE OS CACOS</t>
  </si>
  <si>
    <t>xxx.067.954-xx</t>
  </si>
  <si>
    <t>on-1467571315</t>
  </si>
  <si>
    <t>MARLENE TAVARES</t>
  </si>
  <si>
    <t>CONFECÇÃO DE BONECAS DE PANO</t>
  </si>
  <si>
    <t>xxx.577.924-xx</t>
  </si>
  <si>
    <t>PROPOSTA DESCLASSIFICADA - DESCUMPRIU OS ITENS 6.5.5, 6.5.7, 6.5.8, 6.5.9  E 14.8 DO EDITAL</t>
  </si>
  <si>
    <t>on-995320817</t>
  </si>
  <si>
    <t>CHERRY CARVALHO</t>
  </si>
  <si>
    <t>MUSICA</t>
  </si>
  <si>
    <t>xxx.851.864-xx</t>
  </si>
  <si>
    <t>on-1245994280</t>
  </si>
  <si>
    <t>JORNAL DE ONTEM</t>
  </si>
  <si>
    <t>xxx.957.624-xx</t>
  </si>
  <si>
    <t>PROPOSTA DESCLASSIFICADA - DESCUMPRIU OS ITENS 6.5.5, 6.5.6, 6.5.7, 6.5.8 E 6.5.9 DO EDITAL</t>
  </si>
  <si>
    <t>on-531003496</t>
  </si>
  <si>
    <t>AMAURILIO SOUSA</t>
  </si>
  <si>
    <t>PROJETO  LENDO E CONTANDO HISTÓRIAS</t>
  </si>
  <si>
    <t>xxx.651.984-xx</t>
  </si>
  <si>
    <t>PROPOSTA DESCLASSIFICADA - DESCUMPRIU OS ITENS 14.9.1, 3.1, 6.5.9 E 6.5.8 DO EDITAL</t>
  </si>
  <si>
    <t>on-418845128</t>
  </si>
  <si>
    <t>ANA PAULA MARINHO</t>
  </si>
  <si>
    <t>A MÚSICA DE CADA UM - MULHERES</t>
  </si>
  <si>
    <t>xxx.194.284-xx</t>
  </si>
  <si>
    <t>on-426128753</t>
  </si>
  <si>
    <t>JANAILSON JHON DA SILVA</t>
  </si>
  <si>
    <t>A ARTE DE PAI PARA FILHO</t>
  </si>
  <si>
    <t>xxx.704.884-xx</t>
  </si>
  <si>
    <t>PROPOSTA DESCLASSIFICADA - DESCUMPRIU OS ITENS 6.5.5, 6.5.7, 6.5.8, 6.5.9 E 14.9.1 DO EDITAL</t>
  </si>
  <si>
    <t>on-2073578325</t>
  </si>
  <si>
    <t>LÉO</t>
  </si>
  <si>
    <t>CD - MAILSON &amp; LÉO</t>
  </si>
  <si>
    <t>xxx.727.434-xx</t>
  </si>
  <si>
    <t>PROPOSTA DESCLASSIFICADA - DESCUMPRIU OS ITENS 14.9.1, 6.5.8 E 6.5.5 DO EDITAL</t>
  </si>
  <si>
    <t>on-818636302</t>
  </si>
  <si>
    <t>INSTITUTO HISTORICO, GEOGRAFICO E CULTURAL DE GARANHUNS</t>
  </si>
  <si>
    <t>MOCAMBOS DO AGRESTE</t>
  </si>
  <si>
    <t>17.734.167/0001-89</t>
  </si>
  <si>
    <t>PROPOSTA DESCLASSIFICADA - DESCUMPRIU OS ITENS 4.5, 6.5.5 E 14.1 DO EDITAL</t>
  </si>
  <si>
    <t>on-517360760</t>
  </si>
  <si>
    <t>MARCELO ROSSITER</t>
  </si>
  <si>
    <t>MARCELO ROSSITER / MINHA IDENTIDADE</t>
  </si>
  <si>
    <t>xxx.577.934-xx</t>
  </si>
  <si>
    <t>PROPOSTA DESCLASSIFICADA - DESCUMPRIU OS ITENS 2.2, 6.5.5, 8.3.2.1 - C E 14.9.1 DO EDITAL</t>
  </si>
  <si>
    <t>on-506873332</t>
  </si>
  <si>
    <t>GABRIEL ARTESANATO</t>
  </si>
  <si>
    <t>ARTES PARA TODOS.</t>
  </si>
  <si>
    <t>xxx.199.174-xx</t>
  </si>
  <si>
    <t>PROPOSTA DESCLASSIFICADA - DESCUMPRIU OS ITENS 6.5.5, 6.5.9, 14.9.1 E 16.1 DO EDITAL</t>
  </si>
  <si>
    <t>on-1103570594</t>
  </si>
  <si>
    <t>44.296.217 THIAGO FRANCA KEHRLE CARVALHO</t>
  </si>
  <si>
    <t>O FREVO EM SUAS NUANCES</t>
  </si>
  <si>
    <t>44.296.217/0001-66</t>
  </si>
  <si>
    <t>on-218585443</t>
  </si>
  <si>
    <t>FRANK SÓSTHENES</t>
  </si>
  <si>
    <t>EP REGIONAL BOM BALANÇO</t>
  </si>
  <si>
    <t>xxx.010.634-xx</t>
  </si>
  <si>
    <t>on-736260467</t>
  </si>
  <si>
    <t>JOÃO JANDIROBA</t>
  </si>
  <si>
    <t>ENCORDAS</t>
  </si>
  <si>
    <t>xxx.709.625-xx</t>
  </si>
  <si>
    <t>on-1178170271</t>
  </si>
  <si>
    <t>ANDRÉ PRODUTOR</t>
  </si>
  <si>
    <t>A IMAGEM CONTA HISTÓRIA</t>
  </si>
  <si>
    <t>xxx.848.684-xx</t>
  </si>
  <si>
    <t>on-1376408482</t>
  </si>
  <si>
    <t>CINE CLUB COMUNITÁRIO</t>
  </si>
  <si>
    <t>xxx.034.194-xx</t>
  </si>
  <si>
    <t>on-749420469</t>
  </si>
  <si>
    <t>DORA ARTESÃ</t>
  </si>
  <si>
    <t>PINTANDO COM AMOR</t>
  </si>
  <si>
    <t>xxx.788.754-xx</t>
  </si>
  <si>
    <t>PROPOSTA DESCLASSIFICADA - DESCUMPRIU OS ITENS 6.5.5, 6.5.6, 6.5.7, 6.5.8, 6.5.9 E 14.9.1 DO EDITAL</t>
  </si>
  <si>
    <t>on-517762375</t>
  </si>
  <si>
    <t>HEAD BRUNO</t>
  </si>
  <si>
    <t>SHOW OSTRAJAM SOMOS SERES DO MAR</t>
  </si>
  <si>
    <t>xxx.645.464-xx</t>
  </si>
  <si>
    <t>on-1439851377</t>
  </si>
  <si>
    <t>RENATO BARBOSA PIRES LTDA</t>
  </si>
  <si>
    <t>SONS DE OLINDA</t>
  </si>
  <si>
    <t>39.575.796/0001-46</t>
  </si>
  <si>
    <t>on-1985694350</t>
  </si>
  <si>
    <t>GRICEU ARTESANATO</t>
  </si>
  <si>
    <t>MENINOS DE BARRO</t>
  </si>
  <si>
    <t>xxx.930.134-xx</t>
  </si>
  <si>
    <t>PROPOSTA DESCLASSIFICADA - DESCUMPRIU OS ITENS 2.2, 6.5.5, 6.5.7, 6.5.8, 6.5.9 E 14.9.1 DO EDITAL</t>
  </si>
  <si>
    <t>on-1145645759</t>
  </si>
  <si>
    <t>BRENNO  ZUPPARDO</t>
  </si>
  <si>
    <t>FORRÓ DAS ANTIGAS NA  PRACINHA</t>
  </si>
  <si>
    <t>xxx.151.434-xx</t>
  </si>
  <si>
    <t>on-1815167024</t>
  </si>
  <si>
    <t>ROBERTO CARLOS GOMES DE SOUSA</t>
  </si>
  <si>
    <t>TRANSMISSÃO FESTIVAL DE QUADRILHAS JUNINAS</t>
  </si>
  <si>
    <t>43.800.189/0001-00</t>
  </si>
  <si>
    <t>on-1855261814</t>
  </si>
  <si>
    <t>DÔRA ARTESÃ</t>
  </si>
  <si>
    <t>CHOCHETEIRA E COSTUREIRA</t>
  </si>
  <si>
    <t>xxx.909.834-xx</t>
  </si>
  <si>
    <t>on-580590727</t>
  </si>
  <si>
    <t>ARMANDO RODRIGUES DA SILVA</t>
  </si>
  <si>
    <t>INSENIVANDO A MATÉRIA-PRIMA</t>
  </si>
  <si>
    <t>xxx.795.804-xx</t>
  </si>
  <si>
    <t>on-1882588557</t>
  </si>
  <si>
    <t>FERNANDO ARTESANATO</t>
  </si>
  <si>
    <t>A ARTE DO BARRO COMO OBJETO DE CONHECIMENTO E APRENDIZADO</t>
  </si>
  <si>
    <t>xxx.382.084-xx</t>
  </si>
  <si>
    <t>PROPOSTA DESCLASSIFICADA - DESCUMPRIU OS ITENS 2.2, 6.5.5, 6.5.6, 6.5.7, 6.5.8, 6.5.9 E 14.9 DO EDITAL</t>
  </si>
  <si>
    <t>on-856635098</t>
  </si>
  <si>
    <t>ROGERIA CRISTINA DOS SAANTOS 74845748487</t>
  </si>
  <si>
    <t>LIVE ROGÉRIA DERA E GEAN RAMOS</t>
  </si>
  <si>
    <t>27.978.417/0001-80</t>
  </si>
  <si>
    <t>on-442922034</t>
  </si>
  <si>
    <t>ARTESANATOCRIARTES</t>
  </si>
  <si>
    <t>A ARTE DO TRANÇAR O MACRAMÊ</t>
  </si>
  <si>
    <t>xxx.146.384-xx</t>
  </si>
  <si>
    <t>on-191525976</t>
  </si>
  <si>
    <t>MARCUS VINICIUS</t>
  </si>
  <si>
    <t>PODMARCUS PODCAST</t>
  </si>
  <si>
    <t>xxx.752.924-xx</t>
  </si>
  <si>
    <t>on-1737498699</t>
  </si>
  <si>
    <t>GRUPO CEN'ART</t>
  </si>
  <si>
    <t>O FILME</t>
  </si>
  <si>
    <t>xxx.497.794-xx</t>
  </si>
  <si>
    <t>on-1006463707</t>
  </si>
  <si>
    <t>MACUNAMASSA</t>
  </si>
  <si>
    <t>GRAVAÇÃO E LANÇAMENTO DO ESTÚDIO SHOWLIVRE MACUNAMASSA</t>
  </si>
  <si>
    <t>xxx.568.884-xx</t>
  </si>
  <si>
    <t>on-815161104</t>
  </si>
  <si>
    <t>GILVAN MELO</t>
  </si>
  <si>
    <t>BACO, DEUS DO VINHO</t>
  </si>
  <si>
    <t>xxx.039.924-xx</t>
  </si>
  <si>
    <t>PROPOSTA DESCLASSIFICADA - NÃO ATINGIU O PONTO DE CORTE</t>
  </si>
  <si>
    <t>on-1179542792</t>
  </si>
  <si>
    <t>LABAS BATERA</t>
  </si>
  <si>
    <t>BATUKA COMIGO</t>
  </si>
  <si>
    <t>xxx.349.464-xx</t>
  </si>
  <si>
    <t>on-83185165</t>
  </si>
  <si>
    <t>ARICLEITON RAMOS DA PAIXÃO</t>
  </si>
  <si>
    <t>ARTE EM BARRO</t>
  </si>
  <si>
    <t>xxx.117.024-xx</t>
  </si>
  <si>
    <t>on-1939555559</t>
  </si>
  <si>
    <t>GABRIEL SOUZA</t>
  </si>
  <si>
    <t>ARTES VISUAIS – PETROLANDIA, CIDADE DE INFINITAS BELEZAS.</t>
  </si>
  <si>
    <t>xxx.860.134-xx</t>
  </si>
  <si>
    <t>PROPOSTA DESCLASSIFICADA -  DESCUMPRIU OS ITENS 14.9.1, 6.5.5 E 6.5.9  DO EDITAL</t>
  </si>
  <si>
    <t>on-276510654</t>
  </si>
  <si>
    <t>FRANCISCO RAFAEL LIBORIO OLIVEIRA</t>
  </si>
  <si>
    <t>DENDÊ</t>
  </si>
  <si>
    <t>xxx.574.294-xx</t>
  </si>
  <si>
    <t>on-719324959</t>
  </si>
  <si>
    <t>SILVIO BOTELHO</t>
  </si>
  <si>
    <t>BRINCANTES PARA TODOS</t>
  </si>
  <si>
    <t>xxx.821.794-xx</t>
  </si>
  <si>
    <t>PROPOSTA DESCLASSIFICADA - DESCUMPRIU OS ITENS 14.9.1 E 14.1 DO EDITAL</t>
  </si>
  <si>
    <t>on-1978402328</t>
  </si>
  <si>
    <t>MESTRE LUIZ ANTONIO</t>
  </si>
  <si>
    <t>INAUGURAÇÃO DO MEMORIAL MESTRE LUIZ ANTONIO</t>
  </si>
  <si>
    <t>xxx.392.154-xx</t>
  </si>
  <si>
    <t>on-1552973279</t>
  </si>
  <si>
    <t>PALHAÇO CARRETEL</t>
  </si>
  <si>
    <t>FAÇA UMA CRIANÇA SORRIR</t>
  </si>
  <si>
    <t>xxx.415.584-xx</t>
  </si>
  <si>
    <t>PROPOSTA DESCLASSIFICADA - DESCUMPRIU OS ITENS  6.5.7, 6.5.8, 6.5.9, 14.8  E 14.9 DO EDITAL</t>
  </si>
  <si>
    <t>on-1001997011</t>
  </si>
  <si>
    <t>IVANILSON FRANCISCO FERREIRA</t>
  </si>
  <si>
    <t>A ARTE UTILITÁRIA COM O BARRO</t>
  </si>
  <si>
    <t>xxx.867.694-xx</t>
  </si>
  <si>
    <t>PROPOSTA DESCLASSIFICADA - DESCUMPRIU OS ITENS 6.5.5, 6.5.7, 6.5.8, 6.5.9, 4.5 E ANEXO IV DO EDITAL</t>
  </si>
  <si>
    <t>on-1178555738</t>
  </si>
  <si>
    <t>RICK GALVÃO</t>
  </si>
  <si>
    <t>EP RICK GALVÃO</t>
  </si>
  <si>
    <t>xxx.100.424-xx</t>
  </si>
  <si>
    <t>PROPOSTA DESCLASSIFICADA -  DESCUMPRIU OS ITENS 6.5.5, 6.5.8,14.8 E 14.9.1  DO EDITAL</t>
  </si>
  <si>
    <t>on-1709207793</t>
  </si>
  <si>
    <t>CARLINHOS FERRERA</t>
  </si>
  <si>
    <t>UMA SERESTA PARA MAMÃE</t>
  </si>
  <si>
    <t>xxx.897.324-xx</t>
  </si>
  <si>
    <t>on-1071343388</t>
  </si>
  <si>
    <t>HUMBERTO BONNY</t>
  </si>
  <si>
    <t>HUMBERTO BONNY NA RAIZ</t>
  </si>
  <si>
    <t>xxx.326.394-xx</t>
  </si>
  <si>
    <t>on-1454316486</t>
  </si>
  <si>
    <t>WAN BATISTA</t>
  </si>
  <si>
    <t>OFICINA DE PERCUSSÃO- ESTRELA BRILHANTE DE IGARASSU</t>
  </si>
  <si>
    <t>xxx.171.134-xx</t>
  </si>
  <si>
    <t>PROPOSTA DESCLASSIFICADA - DESCUMPRIU OS ITENS 4.5, 6.5.5, 2.1, 2.2, 8.3.2.1  DO EDITAL</t>
  </si>
  <si>
    <t>on-1963801300</t>
  </si>
  <si>
    <t>ATIVIDADES DE SONORIZAÇÃO E DE ILUMINAÇÃO</t>
  </si>
  <si>
    <t>33.528.631/0001-37</t>
  </si>
  <si>
    <t>PROPOSTA DESCLASSIFICADA - DESCUMPRIU OS ITENS 2.2 E 3.1 DO EDITAL</t>
  </si>
  <si>
    <t>on-834677834</t>
  </si>
  <si>
    <t>MAESTRO MANOEL</t>
  </si>
  <si>
    <t>UMA BANDA NA COMUNIDADE</t>
  </si>
  <si>
    <t>PROPOSTA DESCLASSIFICADA - DESCUMPRIU OS ITENS 2.1, 4.5, 6.5.5, 8.3.2.1 E 14.9.1 DO EDITAL</t>
  </si>
  <si>
    <t>on-34211934</t>
  </si>
  <si>
    <t>MARIA EDILEUZA</t>
  </si>
  <si>
    <t>A ARTE NO BARRO</t>
  </si>
  <si>
    <t>xxx.847.364-xx</t>
  </si>
  <si>
    <t>PROPOSTA DESCLASSIFICADA - DESCUMPRIU OS ITENS 6.5.1, 6.5.2, 6.5.3, 6.5.4, 6.5.5, 6.5.6, 6.5.7, 6.5.8, 6.5.9 E 14.9.1. DO EDITAL</t>
  </si>
  <si>
    <t>on-623783791</t>
  </si>
  <si>
    <t>ELIALDO ARTISTA</t>
  </si>
  <si>
    <t>A ARTE ESTÁ EM TODO LUGAR</t>
  </si>
  <si>
    <t>xxx.995.814-xx</t>
  </si>
  <si>
    <t>PANELAS</t>
  </si>
  <si>
    <t>on-387270181</t>
  </si>
  <si>
    <t>JOÃO FRAZÃO</t>
  </si>
  <si>
    <t>MÚSICA PARA TODOS</t>
  </si>
  <si>
    <t>xxx.283.824-xx</t>
  </si>
  <si>
    <t>on-117987304</t>
  </si>
  <si>
    <t>MARIA DO SOCORRO DA SILVA</t>
  </si>
  <si>
    <t>A ARTE DE UMA ARTESÃ</t>
  </si>
  <si>
    <t>xxx.883.144-xx</t>
  </si>
  <si>
    <t>PROPOSTA DESCLASSIFICADA - DESCUMPRIU OS ITENS 6.5.3, 6.5.5, 6.5.6, 6.5.7, 6.5.8 E 6.5.9 DO EDITAL</t>
  </si>
  <si>
    <t>on-2114331826</t>
  </si>
  <si>
    <t>CARMEM</t>
  </si>
  <si>
    <t>EXPOSIÇÃO DE ARTES</t>
  </si>
  <si>
    <t>xxx.571.744-xx</t>
  </si>
  <si>
    <t>PROPOSTA DESCLASSIFICADA - DESCUMPRIU OS ITENS 6.5.1, 6.5.2, 6.5.3, 6.5.5, 6.5.6, 6.5.7, 6.5.8, 6.5.9 - C E 14.8 DO EDITAL</t>
  </si>
  <si>
    <t>on-34569225</t>
  </si>
  <si>
    <t>JOSÉ CANDIDO FREITAS SANTOS</t>
  </si>
  <si>
    <t>"SONHOS EM AÇÃO: FILMES FEITOS POR PEQUENOS CRIATIVOS"</t>
  </si>
  <si>
    <t>xxx.799.884-xx</t>
  </si>
  <si>
    <t>on-1502878981</t>
  </si>
  <si>
    <t>JOSÉ ANAEL</t>
  </si>
  <si>
    <t>VALORIZAAÇÃO DA MÚSICA POPULAR</t>
  </si>
  <si>
    <t>xxx.659.798-xx</t>
  </si>
  <si>
    <t>on-124743741</t>
  </si>
  <si>
    <t>CLAU</t>
  </si>
  <si>
    <t>CRIANÇA FELIZ</t>
  </si>
  <si>
    <t>xxx.797.434-xx</t>
  </si>
  <si>
    <t>PROPOSTA DESCLASSIFICADA - DESCUMPRIU OS ITENS 3.1, 4.2 E 14.9.1 DO EDITAL</t>
  </si>
  <si>
    <t>CLASSIFICAÇÃO</t>
  </si>
  <si>
    <t>FAIXA</t>
  </si>
  <si>
    <t>INSCRIÇÃO</t>
  </si>
  <si>
    <t>NOME DO(A) PROPONENTE, COLETIVO OU RAZÃO SOCIAL</t>
  </si>
  <si>
    <t>NOTA FINAL</t>
  </si>
  <si>
    <t>RESULTADO</t>
  </si>
  <si>
    <t>PARECER TÉCNICO</t>
  </si>
  <si>
    <t>PROPOSTA DESCLASSIFICADA - DESCUMPRIU O ITEM 6.5.9 G) DO EDITAL</t>
  </si>
  <si>
    <t>PROPOSTA DESCLASSIFICADA - DESCUMPRIU OS ITENS 6.5.5, 6.5.8,14.8 E 14.9.1  DO EDITAL</t>
  </si>
  <si>
    <t>PROPOSTA DESCLASSIFICADA - DESCUMPRIU OS ITENS 2.1, 6.5.5, 6.5.7, 6.5.8, 6.5.9 E 14.9.1 DO EDITAL</t>
  </si>
  <si>
    <t>PROPOSTA DESCLASSIFICADA - DESCUMPRIU OS ITENS 2.2 E 6.5.9 - C) DO EDITAL</t>
  </si>
  <si>
    <t>********</t>
  </si>
  <si>
    <t>xx.928.157/xxxx-xx</t>
  </si>
  <si>
    <t>PROPONENTE DESISTENTE</t>
  </si>
  <si>
    <t>PROPOSTA DESCLASSIFICADA - DESCUMPRIU OS ITENS 2 E 14.9.1 DO EDITAL</t>
  </si>
  <si>
    <t>PROPOSTA DESCLASSIFICADA - DESCUMPRIU OS ITENS 14.9.1, 6.5.5 E 6.5.9  DO EDITAL</t>
  </si>
  <si>
    <t>PROPOSTA DESCLASSIFICADA - DESCUMPRIU OS ITENS 4.2 E 14.9.1. DO EDITAL</t>
  </si>
  <si>
    <t>PROPOSTA DESCLASSIFICADA - DESCUMPRIU OS ITENS 4.2 E 6.5.9 G DO EDITAL</t>
  </si>
  <si>
    <t>PROPOSTA DESCLASSIFICADA - DESCUMPRIU OS ITENS 2.2 E 6.5.9 DO EDITAL</t>
  </si>
  <si>
    <t>PROPOSTA DESCLASSIFICADA - DESCUMPRIU OS ITENS 2.2, 6.5.9 - C) 14.8 E 14.9.1 DO EDITAL</t>
  </si>
  <si>
    <t>PROPOSTA DESCLASSIFICADA - DESCUMPRIU OS ITENS 2, 14.8 E 14.9.1 DO EDITAL</t>
  </si>
  <si>
    <t>PROPOSTA DESCLASSIFICADA - DESCUMPRIU OS ITENS 14.8 E 14.9.1, DO EDITAL</t>
  </si>
  <si>
    <t>PROPOSTA DESCLASSIFICADA - DESCUMPRIU O ITEM 2.2, DO EDITAL</t>
  </si>
  <si>
    <t>PROPOSTA DESCLASSIFICADA - DESCUMPRIU OS ITENS 14.9.1, 6.5.5, 2.2, DO EDITAL</t>
  </si>
  <si>
    <t>PROPOSTA DESCLASSIFICADA - DESCUMPRIU OS ITENS 6.5.9 LETRA C, 14.8, 14.9.1. DO EDITAL</t>
  </si>
  <si>
    <t>PROPOSTA DESCLASSIFICADA - DESCUMPRIU OS ITENS 6.5.9 E 14.8 DO EDITAL</t>
  </si>
  <si>
    <t>PROPOSTA DESCLASSIFICADA - DESCUMPRIU OS ITENS 6.5.9 E 14.9.1, DO EDITAL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</si>
</sst>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\º"/>
  </numFmts>
  <fonts count="8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3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/>
    <xf numFmtId="0" fontId="2" fillId="2" borderId="0" xfId="0" applyFont="1" applyFill="1"/>
    <xf numFmtId="0" fontId="6" fillId="2" borderId="0" xfId="0" applyFont="1" applyFill="1" applyAlignment="1">
      <alignment horizontal="left"/>
    </xf>
    <xf numFmtId="0" fontId="6" fillId="2" borderId="0" xfId="0" applyFont="1" applyFill="1"/>
    <xf numFmtId="10" fontId="6" fillId="2" borderId="0" xfId="2" applyNumberFormat="1" applyFont="1" applyFill="1"/>
    <xf numFmtId="0" fontId="0" fillId="5" borderId="0" xfId="0" applyFill="1"/>
    <xf numFmtId="10" fontId="6" fillId="0" borderId="0" xfId="2" applyNumberFormat="1" applyFont="1" applyFill="1"/>
    <xf numFmtId="44" fontId="0" fillId="0" borderId="0" xfId="1" applyFont="1" applyFill="1"/>
    <xf numFmtId="44" fontId="7" fillId="2" borderId="0" xfId="0" applyNumberFormat="1" applyFont="1" applyFill="1"/>
    <xf numFmtId="0" fontId="7" fillId="2" borderId="0" xfId="0" applyFont="1" applyFill="1"/>
    <xf numFmtId="44" fontId="0" fillId="2" borderId="0" xfId="1" applyFont="1" applyFill="1"/>
    <xf numFmtId="44" fontId="0" fillId="5" borderId="0" xfId="1" applyFont="1" applyFill="1"/>
  </cellXfs>
  <cellStyles count="3">
    <cellStyle name="Moeda" xfId="1" builtinId="4"/>
    <cellStyle name="Normal" xfId="0" builtinId="0"/>
    <cellStyle name="Porcentagem" xfId="2" builtinId="5"/>
  </cellStyles>
  <dxfs count="2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CULT\Downloads\RESULTADO%20FINAL%20(PR&#201;%20REMANEJAMENTOS)%20-%20A&#199;&#213;ES%20CRIATIVAS%20-%20RANQUEAMENTO.xlsx" TargetMode="External"/><Relationship Id="rId1" Type="http://schemas.openxmlformats.org/officeDocument/2006/relationships/externalLinkPath" Target="file:///C:\Users\SECULT\Downloads\RESULTADO%20FINAL%20(PR&#201;%20REMANEJAMENTOS)%20-%20A&#199;&#213;ES%20CRIATIVAS%20-%20RANQUEAMEN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RAL"/>
      <sheetName val="Dinâmicas"/>
      <sheetName val="Tratado"/>
      <sheetName val="Desclassificadas"/>
      <sheetName val="TABELAS - CLASSIFICADAS"/>
      <sheetName val="TABELA - DESCLASSIFICADAS"/>
    </sheetNames>
    <sheetDataSet>
      <sheetData sheetId="0"/>
      <sheetData sheetId="1"/>
      <sheetData sheetId="2"/>
      <sheetData sheetId="3"/>
      <sheetData sheetId="4">
        <row r="4">
          <cell r="E4" t="str">
            <v>INSCRIÇÃO</v>
          </cell>
          <cell r="K4" t="str">
            <v>RESULTADO</v>
          </cell>
        </row>
        <row r="5">
          <cell r="E5" t="str">
            <v>on-299707996</v>
          </cell>
          <cell r="K5" t="str">
            <v>SELECIONADA</v>
          </cell>
        </row>
        <row r="6">
          <cell r="E6" t="str">
            <v>on-1586980055</v>
          </cell>
          <cell r="K6" t="str">
            <v>SELECIONADA</v>
          </cell>
        </row>
        <row r="7">
          <cell r="E7" t="str">
            <v>on-1272056491</v>
          </cell>
          <cell r="K7" t="str">
            <v>SELECIONADA</v>
          </cell>
        </row>
        <row r="8">
          <cell r="E8" t="str">
            <v>on-2096106041</v>
          </cell>
          <cell r="K8" t="str">
            <v>SELECIONADA</v>
          </cell>
        </row>
        <row r="9">
          <cell r="E9" t="str">
            <v>on-1870269520</v>
          </cell>
          <cell r="K9" t="str">
            <v>SELECIONADA</v>
          </cell>
        </row>
        <row r="10">
          <cell r="E10" t="str">
            <v>on-314511930</v>
          </cell>
          <cell r="K10" t="str">
            <v>SELECIONADA</v>
          </cell>
        </row>
        <row r="11">
          <cell r="E11" t="str">
            <v>on-729773826</v>
          </cell>
          <cell r="K11" t="str">
            <v>SELECIONADA</v>
          </cell>
        </row>
        <row r="12">
          <cell r="E12" t="str">
            <v>on-1010115741</v>
          </cell>
          <cell r="K12" t="str">
            <v>SELECIONADA</v>
          </cell>
        </row>
        <row r="13">
          <cell r="E13" t="str">
            <v>on-708394066</v>
          </cell>
          <cell r="K13" t="str">
            <v>SELECIONADA</v>
          </cell>
        </row>
        <row r="14">
          <cell r="E14" t="str">
            <v>on-57022733</v>
          </cell>
          <cell r="K14" t="str">
            <v>SELECIONADA</v>
          </cell>
        </row>
        <row r="15">
          <cell r="E15" t="str">
            <v>on-544869512</v>
          </cell>
          <cell r="K15" t="str">
            <v>SELECIONADA</v>
          </cell>
        </row>
        <row r="16">
          <cell r="E16" t="str">
            <v>on-1687838072</v>
          </cell>
          <cell r="K16" t="str">
            <v>SELECIONADA</v>
          </cell>
        </row>
        <row r="17">
          <cell r="E17" t="str">
            <v>on-1611867360</v>
          </cell>
          <cell r="K17" t="str">
            <v>SELECIONADA</v>
          </cell>
        </row>
        <row r="18">
          <cell r="E18" t="str">
            <v>on-578694788</v>
          </cell>
          <cell r="K18" t="str">
            <v>SELECIONADA</v>
          </cell>
        </row>
        <row r="19">
          <cell r="E19" t="str">
            <v>on-1841242098</v>
          </cell>
          <cell r="K19" t="str">
            <v>SELECIONADA</v>
          </cell>
        </row>
        <row r="20">
          <cell r="E20" t="str">
            <v>on-1651586126</v>
          </cell>
          <cell r="K20" t="str">
            <v>SELECIONADA</v>
          </cell>
        </row>
        <row r="21">
          <cell r="E21" t="str">
            <v>on-2097959991</v>
          </cell>
          <cell r="K21" t="str">
            <v>SELECIONADA</v>
          </cell>
        </row>
        <row r="22">
          <cell r="E22" t="str">
            <v>on-1377308376</v>
          </cell>
          <cell r="K22" t="str">
            <v>SELECIONADA</v>
          </cell>
        </row>
        <row r="23">
          <cell r="E23" t="str">
            <v>on-1300376906</v>
          </cell>
          <cell r="K23" t="str">
            <v>SELECIONADA</v>
          </cell>
        </row>
        <row r="24">
          <cell r="E24" t="str">
            <v>on-1853706400</v>
          </cell>
          <cell r="K24" t="str">
            <v>SELECIONADA</v>
          </cell>
        </row>
        <row r="25">
          <cell r="E25" t="str">
            <v>on-250241726</v>
          </cell>
          <cell r="K25" t="str">
            <v>SELECIONADA</v>
          </cell>
        </row>
        <row r="26">
          <cell r="E26" t="str">
            <v>on-74009955</v>
          </cell>
          <cell r="K26" t="str">
            <v>SELECIONADA</v>
          </cell>
        </row>
        <row r="27">
          <cell r="E27" t="str">
            <v>on-2071998725</v>
          </cell>
          <cell r="K27" t="str">
            <v>SELECIONADA</v>
          </cell>
        </row>
        <row r="28">
          <cell r="E28" t="str">
            <v>on-535064785</v>
          </cell>
          <cell r="K28" t="str">
            <v>SELECIONADA</v>
          </cell>
        </row>
        <row r="29">
          <cell r="E29" t="str">
            <v>on-1744453311</v>
          </cell>
          <cell r="K29" t="str">
            <v>SELECIONADA</v>
          </cell>
        </row>
        <row r="30">
          <cell r="E30" t="str">
            <v>on-463036145</v>
          </cell>
          <cell r="K30" t="str">
            <v>SELECIONADA</v>
          </cell>
        </row>
        <row r="31">
          <cell r="E31" t="str">
            <v>on-274803693</v>
          </cell>
          <cell r="K31" t="str">
            <v>SELECIONADA</v>
          </cell>
        </row>
        <row r="32">
          <cell r="E32" t="str">
            <v>on-611387021</v>
          </cell>
          <cell r="K32" t="str">
            <v>SELECIONADA</v>
          </cell>
        </row>
        <row r="33">
          <cell r="E33" t="str">
            <v>on-1072696937</v>
          </cell>
          <cell r="K33" t="str">
            <v>SELECIONADA</v>
          </cell>
        </row>
        <row r="34">
          <cell r="E34" t="str">
            <v>on-387786447</v>
          </cell>
          <cell r="K34" t="str">
            <v>SELECIONADA</v>
          </cell>
        </row>
        <row r="35">
          <cell r="E35" t="str">
            <v>on-1410949265</v>
          </cell>
          <cell r="K35" t="str">
            <v>SELECIONADA</v>
          </cell>
        </row>
        <row r="36">
          <cell r="E36" t="str">
            <v>on-1797592531</v>
          </cell>
          <cell r="K36" t="str">
            <v>SELECIONADA</v>
          </cell>
        </row>
        <row r="37">
          <cell r="E37" t="str">
            <v>on-2135177523</v>
          </cell>
          <cell r="K37" t="str">
            <v>SELECIONADA</v>
          </cell>
        </row>
        <row r="38">
          <cell r="E38" t="str">
            <v>on-1814260358</v>
          </cell>
          <cell r="K38" t="str">
            <v>SELECIONADA</v>
          </cell>
        </row>
        <row r="39">
          <cell r="E39" t="str">
            <v>on-1415741425</v>
          </cell>
          <cell r="K39" t="str">
            <v>SELECIONADA</v>
          </cell>
        </row>
        <row r="40">
          <cell r="E40" t="str">
            <v>on-835324019</v>
          </cell>
          <cell r="K40" t="str">
            <v>SELECIONADA</v>
          </cell>
        </row>
        <row r="41">
          <cell r="E41" t="str">
            <v>on-364468077</v>
          </cell>
          <cell r="K41" t="str">
            <v>SELECIONADA</v>
          </cell>
        </row>
        <row r="42">
          <cell r="E42" t="str">
            <v>on-1780433708</v>
          </cell>
          <cell r="K42" t="str">
            <v>SELECIONADA</v>
          </cell>
        </row>
        <row r="43">
          <cell r="E43" t="str">
            <v>on-1393577514</v>
          </cell>
          <cell r="K43" t="str">
            <v>SELECIONADA</v>
          </cell>
        </row>
        <row r="44">
          <cell r="E44" t="str">
            <v>on-300964533</v>
          </cell>
          <cell r="K44" t="str">
            <v>SELECIONADA</v>
          </cell>
        </row>
        <row r="45">
          <cell r="E45" t="str">
            <v>on-1488612771</v>
          </cell>
          <cell r="K45" t="str">
            <v>SELECIONADA</v>
          </cell>
        </row>
        <row r="46">
          <cell r="E46" t="str">
            <v>on-370742448</v>
          </cell>
          <cell r="K46" t="str">
            <v>SELECIONADA</v>
          </cell>
        </row>
        <row r="47">
          <cell r="E47" t="str">
            <v>on-76381143</v>
          </cell>
          <cell r="K47" t="str">
            <v>SELECIONADA</v>
          </cell>
        </row>
        <row r="48">
          <cell r="E48" t="str">
            <v>on-743334951</v>
          </cell>
          <cell r="K48" t="str">
            <v>SELECIONADA</v>
          </cell>
        </row>
        <row r="49">
          <cell r="E49" t="str">
            <v>on-1699483784</v>
          </cell>
          <cell r="K49" t="str">
            <v>SELECIONADA</v>
          </cell>
        </row>
        <row r="50">
          <cell r="E50" t="str">
            <v>on-139686976</v>
          </cell>
          <cell r="K50" t="str">
            <v>SELECIONADA</v>
          </cell>
        </row>
        <row r="51">
          <cell r="E51" t="str">
            <v>on-733758486</v>
          </cell>
          <cell r="K51" t="str">
            <v>SELECIONADA</v>
          </cell>
        </row>
        <row r="52">
          <cell r="E52" t="str">
            <v>on-511732175</v>
          </cell>
          <cell r="K52" t="str">
            <v>SELECIONADA</v>
          </cell>
        </row>
        <row r="53">
          <cell r="E53" t="str">
            <v>on-1378910100</v>
          </cell>
          <cell r="K53" t="str">
            <v>SELECIONADA</v>
          </cell>
        </row>
        <row r="54">
          <cell r="E54" t="str">
            <v>on-526519566</v>
          </cell>
          <cell r="K54" t="str">
            <v>SELECIONADA</v>
          </cell>
        </row>
        <row r="55">
          <cell r="E55" t="str">
            <v>on-811283688</v>
          </cell>
          <cell r="K55" t="str">
            <v>SELECIONADA</v>
          </cell>
        </row>
        <row r="56">
          <cell r="E56" t="str">
            <v>on-1213163026</v>
          </cell>
          <cell r="K56" t="str">
            <v>SELECIONADA</v>
          </cell>
        </row>
        <row r="57">
          <cell r="E57" t="str">
            <v>on-15746837</v>
          </cell>
          <cell r="K57" t="str">
            <v>SELECIONADA</v>
          </cell>
        </row>
        <row r="58">
          <cell r="E58" t="str">
            <v>on-1874211161</v>
          </cell>
          <cell r="K58" t="str">
            <v>SELECIONADA</v>
          </cell>
        </row>
        <row r="59">
          <cell r="E59" t="str">
            <v>on-1051678541</v>
          </cell>
          <cell r="K59" t="str">
            <v>SELECIONADA</v>
          </cell>
        </row>
        <row r="60">
          <cell r="E60" t="str">
            <v>on-1445930926</v>
          </cell>
          <cell r="K60" t="str">
            <v>SELECIONADA</v>
          </cell>
        </row>
        <row r="61">
          <cell r="E61" t="str">
            <v>on-282147797</v>
          </cell>
          <cell r="K61" t="str">
            <v>SELECIONADA</v>
          </cell>
        </row>
        <row r="62">
          <cell r="E62" t="str">
            <v>on-1187848440</v>
          </cell>
          <cell r="K62" t="str">
            <v>SUPLENTE</v>
          </cell>
        </row>
        <row r="63">
          <cell r="E63" t="str">
            <v>on-656414411</v>
          </cell>
          <cell r="K63" t="str">
            <v>SELECIONADA</v>
          </cell>
        </row>
        <row r="64">
          <cell r="E64" t="str">
            <v>on-390033790</v>
          </cell>
          <cell r="K64" t="str">
            <v>SELECIONADA</v>
          </cell>
        </row>
        <row r="65">
          <cell r="E65" t="str">
            <v>on-305813609</v>
          </cell>
          <cell r="K65" t="str">
            <v>SUPLENTE</v>
          </cell>
        </row>
        <row r="66">
          <cell r="E66" t="str">
            <v>on-202703648</v>
          </cell>
          <cell r="K66" t="str">
            <v>SELECIONADA</v>
          </cell>
        </row>
        <row r="67">
          <cell r="E67" t="str">
            <v>on-1484594868</v>
          </cell>
          <cell r="K67" t="str">
            <v>SELECIONADA</v>
          </cell>
        </row>
        <row r="68">
          <cell r="E68" t="str">
            <v>on-560870479</v>
          </cell>
          <cell r="K68" t="str">
            <v>SUPLENTE</v>
          </cell>
        </row>
        <row r="69">
          <cell r="E69" t="str">
            <v>on-850417425</v>
          </cell>
          <cell r="K69" t="str">
            <v>SUPLENTE</v>
          </cell>
        </row>
        <row r="70">
          <cell r="E70" t="str">
            <v>on-192881267</v>
          </cell>
          <cell r="K70" t="str">
            <v>SELECIONADA</v>
          </cell>
        </row>
        <row r="71">
          <cell r="E71" t="str">
            <v>on-1036482607</v>
          </cell>
          <cell r="K71" t="str">
            <v>SUPLENTE</v>
          </cell>
        </row>
        <row r="72">
          <cell r="E72" t="str">
            <v>on-2061328930</v>
          </cell>
          <cell r="K72" t="str">
            <v>SUPLENTE</v>
          </cell>
        </row>
        <row r="73">
          <cell r="E73" t="str">
            <v>on-2111464123</v>
          </cell>
          <cell r="K73" t="str">
            <v>SUPLENTE</v>
          </cell>
        </row>
        <row r="74">
          <cell r="E74" t="str">
            <v>on-1270955611</v>
          </cell>
          <cell r="K74" t="str">
            <v>SELECIONADA</v>
          </cell>
        </row>
        <row r="75">
          <cell r="E75" t="str">
            <v>on-1617371221</v>
          </cell>
          <cell r="K75" t="str">
            <v>SELECIONADA</v>
          </cell>
        </row>
        <row r="76">
          <cell r="E76" t="str">
            <v>on-1525167305</v>
          </cell>
          <cell r="K76" t="str">
            <v>SUPLENTE</v>
          </cell>
        </row>
        <row r="77">
          <cell r="E77" t="str">
            <v>on-1556618394</v>
          </cell>
          <cell r="K77" t="str">
            <v>SUPLENTE</v>
          </cell>
        </row>
        <row r="78">
          <cell r="E78" t="str">
            <v>on-1199006935</v>
          </cell>
          <cell r="K78" t="str">
            <v>SUPLENTE</v>
          </cell>
        </row>
        <row r="79">
          <cell r="E79" t="str">
            <v>on-732118401</v>
          </cell>
          <cell r="K79" t="str">
            <v>SUPLENTE</v>
          </cell>
        </row>
        <row r="80">
          <cell r="E80" t="str">
            <v>on-1652296986</v>
          </cell>
          <cell r="K80" t="str">
            <v>SUPLENTE</v>
          </cell>
        </row>
        <row r="81">
          <cell r="E81" t="str">
            <v>on-410467753</v>
          </cell>
          <cell r="K81" t="str">
            <v>SUPLENTE</v>
          </cell>
        </row>
        <row r="82">
          <cell r="E82" t="str">
            <v>on-1699965774</v>
          </cell>
          <cell r="K82" t="str">
            <v>SUPLENTE</v>
          </cell>
        </row>
        <row r="83">
          <cell r="E83" t="str">
            <v>on-1236996559</v>
          </cell>
          <cell r="K83" t="str">
            <v>SUPLENTE</v>
          </cell>
        </row>
        <row r="84">
          <cell r="E84" t="str">
            <v>on-1737691741</v>
          </cell>
          <cell r="K84" t="str">
            <v>SUPLENTE</v>
          </cell>
        </row>
        <row r="85">
          <cell r="E85" t="str">
            <v>on-2029788281</v>
          </cell>
          <cell r="K85" t="str">
            <v>SUPLENTE</v>
          </cell>
        </row>
        <row r="86">
          <cell r="E86" t="str">
            <v>on-1655511180</v>
          </cell>
          <cell r="K86" t="str">
            <v>SUPLENTE</v>
          </cell>
        </row>
        <row r="87">
          <cell r="E87" t="str">
            <v>on-967268900</v>
          </cell>
          <cell r="K87" t="str">
            <v>SUPLENTE</v>
          </cell>
        </row>
        <row r="88">
          <cell r="E88" t="str">
            <v>on-655063164</v>
          </cell>
          <cell r="K88" t="str">
            <v>SUPLENTE</v>
          </cell>
        </row>
        <row r="89">
          <cell r="E89" t="str">
            <v>on-1973627931</v>
          </cell>
          <cell r="K89" t="str">
            <v>SUPLENTE</v>
          </cell>
        </row>
        <row r="90">
          <cell r="E90" t="str">
            <v>on-1731221549</v>
          </cell>
          <cell r="K90" t="str">
            <v>SUPLENTE</v>
          </cell>
        </row>
        <row r="91">
          <cell r="E91" t="str">
            <v>on-1672035537</v>
          </cell>
          <cell r="K91" t="str">
            <v>SUPLENTE</v>
          </cell>
        </row>
        <row r="92">
          <cell r="E92" t="str">
            <v>on-936210845</v>
          </cell>
          <cell r="K92" t="str">
            <v>SUPLENTE</v>
          </cell>
        </row>
        <row r="93">
          <cell r="E93" t="str">
            <v>on-2093240112</v>
          </cell>
          <cell r="K93" t="str">
            <v>SUPLENTE</v>
          </cell>
        </row>
        <row r="94">
          <cell r="E94" t="str">
            <v>on-542118962</v>
          </cell>
          <cell r="K94" t="str">
            <v>SUPLENTE</v>
          </cell>
        </row>
        <row r="95">
          <cell r="E95" t="str">
            <v>on-451826826</v>
          </cell>
          <cell r="K95" t="str">
            <v>SELECIONADA</v>
          </cell>
        </row>
        <row r="96">
          <cell r="E96" t="str">
            <v>on-1610959026</v>
          </cell>
          <cell r="K96" t="str">
            <v>SUPLENTE</v>
          </cell>
        </row>
        <row r="97">
          <cell r="E97" t="str">
            <v>on-1284594088</v>
          </cell>
          <cell r="K97" t="str">
            <v>SUPLENTE</v>
          </cell>
        </row>
        <row r="98">
          <cell r="E98" t="str">
            <v>on-1338191287</v>
          </cell>
          <cell r="K98" t="str">
            <v>SUPLENTE</v>
          </cell>
        </row>
        <row r="99">
          <cell r="E99" t="str">
            <v>on-777932546</v>
          </cell>
          <cell r="K99" t="str">
            <v>SUPLENTE</v>
          </cell>
        </row>
        <row r="100">
          <cell r="E100" t="str">
            <v>on-115343902</v>
          </cell>
          <cell r="K100" t="str">
            <v>SUPLENTE</v>
          </cell>
        </row>
        <row r="101">
          <cell r="E101" t="str">
            <v>on-1781495405</v>
          </cell>
          <cell r="K101" t="str">
            <v>SUPLENTE</v>
          </cell>
        </row>
        <row r="102">
          <cell r="E102" t="str">
            <v>on-1761504211</v>
          </cell>
          <cell r="K102" t="str">
            <v>SUPLENTE</v>
          </cell>
        </row>
        <row r="103">
          <cell r="E103" t="str">
            <v>on-923422678</v>
          </cell>
          <cell r="K103" t="str">
            <v>SUPLENTE</v>
          </cell>
        </row>
        <row r="104">
          <cell r="E104" t="str">
            <v>on-1875058928</v>
          </cell>
          <cell r="K104" t="str">
            <v>SELECIONADA</v>
          </cell>
        </row>
        <row r="105">
          <cell r="E105" t="str">
            <v>on-1848533772</v>
          </cell>
          <cell r="K105" t="str">
            <v>SELECIONADA</v>
          </cell>
        </row>
        <row r="106">
          <cell r="E106" t="str">
            <v>on-198011084</v>
          </cell>
          <cell r="K106" t="str">
            <v>SUPLENTE</v>
          </cell>
        </row>
        <row r="107">
          <cell r="E107" t="str">
            <v>on-1322217138</v>
          </cell>
          <cell r="K107" t="str">
            <v>SUPLENTE</v>
          </cell>
        </row>
        <row r="108">
          <cell r="E108" t="str">
            <v>on-99834282</v>
          </cell>
          <cell r="K108" t="str">
            <v>SUPLENTE</v>
          </cell>
        </row>
        <row r="109">
          <cell r="E109" t="str">
            <v>on-995247663</v>
          </cell>
          <cell r="K109" t="str">
            <v>SUPLENTE</v>
          </cell>
        </row>
        <row r="110">
          <cell r="E110" t="str">
            <v>on-1083197447</v>
          </cell>
          <cell r="K110" t="str">
            <v>SUPLENTE</v>
          </cell>
        </row>
        <row r="111">
          <cell r="E111" t="str">
            <v>on-1530072537</v>
          </cell>
          <cell r="K111" t="str">
            <v>SUPLENTE</v>
          </cell>
        </row>
        <row r="112">
          <cell r="E112" t="str">
            <v>on-662837647</v>
          </cell>
          <cell r="K112" t="str">
            <v>SUPLENTE</v>
          </cell>
        </row>
        <row r="113">
          <cell r="E113" t="str">
            <v>on-446786530</v>
          </cell>
          <cell r="K113" t="str">
            <v>SUPLENTE</v>
          </cell>
        </row>
        <row r="114">
          <cell r="E114" t="str">
            <v>on-1452428547</v>
          </cell>
          <cell r="K114" t="str">
            <v>SUPLENTE</v>
          </cell>
        </row>
        <row r="115">
          <cell r="E115" t="str">
            <v>on-571629784</v>
          </cell>
          <cell r="K115" t="str">
            <v>SUPLENTE</v>
          </cell>
        </row>
        <row r="116">
          <cell r="E116" t="str">
            <v>on-815882158</v>
          </cell>
          <cell r="K116" t="str">
            <v>SUPLENTE</v>
          </cell>
        </row>
        <row r="117">
          <cell r="E117" t="str">
            <v>on-1467691898</v>
          </cell>
          <cell r="K117" t="str">
            <v>SUPLENTE</v>
          </cell>
        </row>
        <row r="118">
          <cell r="E118" t="str">
            <v>on-1969838661</v>
          </cell>
          <cell r="K118" t="str">
            <v>SUPLENTE</v>
          </cell>
        </row>
        <row r="119">
          <cell r="E119" t="str">
            <v>on-467282397</v>
          </cell>
          <cell r="K119" t="str">
            <v>SELECIONADA</v>
          </cell>
        </row>
        <row r="120">
          <cell r="E120" t="str">
            <v>on-1885602946</v>
          </cell>
          <cell r="K120" t="str">
            <v>SELECIONADA</v>
          </cell>
        </row>
        <row r="121">
          <cell r="E121" t="str">
            <v>on-27022774</v>
          </cell>
          <cell r="K121" t="str">
            <v>SELECIONADA</v>
          </cell>
        </row>
        <row r="122">
          <cell r="E122" t="str">
            <v>on-1921147260</v>
          </cell>
          <cell r="K122" t="str">
            <v>SELECIONADA</v>
          </cell>
        </row>
        <row r="123">
          <cell r="E123" t="str">
            <v>on-1077099774</v>
          </cell>
          <cell r="K123" t="str">
            <v>SUPLENTE</v>
          </cell>
        </row>
        <row r="124">
          <cell r="E124" t="str">
            <v>on-1317696770</v>
          </cell>
          <cell r="K124" t="str">
            <v>SELECIONADA</v>
          </cell>
        </row>
        <row r="125">
          <cell r="E125" t="str">
            <v>on-217055256</v>
          </cell>
          <cell r="K125" t="str">
            <v>SELECIONADA</v>
          </cell>
        </row>
        <row r="126">
          <cell r="E126" t="str">
            <v>on-710027407</v>
          </cell>
          <cell r="K126" t="str">
            <v>SUPLENTE</v>
          </cell>
        </row>
        <row r="127">
          <cell r="E127" t="str">
            <v>on-1036921203</v>
          </cell>
          <cell r="K127" t="str">
            <v>SUPLENTE</v>
          </cell>
        </row>
        <row r="128">
          <cell r="E128" t="str">
            <v>on-822552171</v>
          </cell>
          <cell r="K128" t="str">
            <v>SUPLENTE</v>
          </cell>
        </row>
        <row r="129">
          <cell r="E129" t="str">
            <v>on-43664389</v>
          </cell>
          <cell r="K129" t="str">
            <v>SELECIONADA</v>
          </cell>
        </row>
        <row r="130">
          <cell r="E130" t="str">
            <v>on-529875833</v>
          </cell>
          <cell r="K130" t="str">
            <v>SUPLENTE</v>
          </cell>
        </row>
        <row r="131">
          <cell r="E131" t="str">
            <v>on-1230968766</v>
          </cell>
          <cell r="K131" t="str">
            <v>SELECIONADA</v>
          </cell>
        </row>
        <row r="132">
          <cell r="E132" t="str">
            <v>on-399860948</v>
          </cell>
          <cell r="K132" t="str">
            <v>SELECIONADA</v>
          </cell>
        </row>
        <row r="133">
          <cell r="E133" t="str">
            <v>on-409535993</v>
          </cell>
          <cell r="K133" t="str">
            <v>SUPLENTE</v>
          </cell>
        </row>
        <row r="134">
          <cell r="E134" t="str">
            <v>on-1823754776</v>
          </cell>
          <cell r="K134" t="str">
            <v>SUPLENTE</v>
          </cell>
        </row>
        <row r="135">
          <cell r="E135" t="str">
            <v>on-354160916</v>
          </cell>
          <cell r="K135" t="str">
            <v>SUPLENTE</v>
          </cell>
        </row>
        <row r="136">
          <cell r="E136" t="str">
            <v>on-1133672040</v>
          </cell>
          <cell r="K136" t="str">
            <v>SUPLENTE</v>
          </cell>
        </row>
        <row r="137">
          <cell r="E137" t="str">
            <v>on-1250314689</v>
          </cell>
          <cell r="K137" t="str">
            <v>SUPLENTE</v>
          </cell>
        </row>
        <row r="138">
          <cell r="E138" t="str">
            <v>on-1562533338</v>
          </cell>
          <cell r="K138" t="str">
            <v>SUPLENTE</v>
          </cell>
        </row>
        <row r="139">
          <cell r="E139" t="str">
            <v>on-527368719</v>
          </cell>
          <cell r="K139" t="str">
            <v>SUPLENTE</v>
          </cell>
        </row>
        <row r="140">
          <cell r="E140" t="str">
            <v>on-624838893</v>
          </cell>
          <cell r="K140" t="str">
            <v>SELECIONADA</v>
          </cell>
        </row>
        <row r="141">
          <cell r="E141" t="str">
            <v>on-235291582</v>
          </cell>
          <cell r="K141" t="str">
            <v>SUPLENTE</v>
          </cell>
        </row>
        <row r="142">
          <cell r="E142" t="str">
            <v>on-79722205</v>
          </cell>
          <cell r="K142" t="str">
            <v>SUPLENTE</v>
          </cell>
        </row>
        <row r="143">
          <cell r="E143" t="str">
            <v>on-695685252</v>
          </cell>
          <cell r="K143" t="str">
            <v>SUPLENTE</v>
          </cell>
        </row>
        <row r="144">
          <cell r="E144" t="str">
            <v>on-89672790</v>
          </cell>
          <cell r="K144" t="str">
            <v>SUPLENTE</v>
          </cell>
        </row>
        <row r="145">
          <cell r="E145" t="str">
            <v>on-55583938</v>
          </cell>
          <cell r="K145" t="str">
            <v>SUPLENTE</v>
          </cell>
        </row>
        <row r="146">
          <cell r="E146" t="str">
            <v>on-1765158125</v>
          </cell>
          <cell r="K146" t="str">
            <v>SUPLENTE</v>
          </cell>
        </row>
        <row r="147">
          <cell r="E147" t="str">
            <v>on-1133281174</v>
          </cell>
          <cell r="K147" t="str">
            <v>SELECIONADA</v>
          </cell>
        </row>
        <row r="148">
          <cell r="E148" t="str">
            <v>on-1316569431</v>
          </cell>
          <cell r="K148" t="str">
            <v>SUPLENTE</v>
          </cell>
        </row>
        <row r="149">
          <cell r="E149" t="str">
            <v>on-1794521139</v>
          </cell>
          <cell r="K149" t="str">
            <v>SUPLENTE</v>
          </cell>
        </row>
        <row r="150">
          <cell r="E150" t="str">
            <v>on-2074434520</v>
          </cell>
          <cell r="K150" t="str">
            <v>SUPLENTE</v>
          </cell>
        </row>
        <row r="151">
          <cell r="E151" t="str">
            <v>on-1095781084</v>
          </cell>
          <cell r="K151" t="str">
            <v>SUPLENTE</v>
          </cell>
        </row>
        <row r="152">
          <cell r="E152" t="str">
            <v>on-292160933</v>
          </cell>
          <cell r="K152" t="str">
            <v>SELECIONADA</v>
          </cell>
        </row>
        <row r="153">
          <cell r="E153" t="str">
            <v>on-680281847</v>
          </cell>
          <cell r="K153" t="str">
            <v>SUPLENTE</v>
          </cell>
        </row>
        <row r="154">
          <cell r="E154" t="str">
            <v>on-803826085</v>
          </cell>
          <cell r="K154" t="str">
            <v>SUPLENTE</v>
          </cell>
        </row>
        <row r="155">
          <cell r="E155" t="str">
            <v>on-342363290</v>
          </cell>
          <cell r="K155" t="str">
            <v>SUPLENTE</v>
          </cell>
        </row>
        <row r="156">
          <cell r="E156" t="str">
            <v>on-1344492455</v>
          </cell>
          <cell r="K156" t="str">
            <v>SUPLENTE</v>
          </cell>
        </row>
        <row r="157">
          <cell r="E157" t="str">
            <v>on-1288183157</v>
          </cell>
          <cell r="K157" t="str">
            <v>SUPLENTE</v>
          </cell>
        </row>
        <row r="158">
          <cell r="E158" t="str">
            <v>on-677013849</v>
          </cell>
          <cell r="K158" t="str">
            <v>SUPLENTE</v>
          </cell>
        </row>
        <row r="159">
          <cell r="E159" t="str">
            <v>on-1946034415</v>
          </cell>
          <cell r="K159" t="str">
            <v>SUPLENTE</v>
          </cell>
        </row>
        <row r="160">
          <cell r="E160" t="str">
            <v>on-1895836807</v>
          </cell>
          <cell r="K160" t="str">
            <v>SUPLENTE</v>
          </cell>
        </row>
        <row r="161">
          <cell r="E161" t="str">
            <v>on-571569725</v>
          </cell>
          <cell r="K161" t="str">
            <v>SUPLENTE</v>
          </cell>
        </row>
        <row r="162">
          <cell r="E162" t="str">
            <v>on-1552165316</v>
          </cell>
          <cell r="K162" t="str">
            <v>SUPLENTE</v>
          </cell>
        </row>
        <row r="163">
          <cell r="E163" t="str">
            <v>on-912288152</v>
          </cell>
          <cell r="K163" t="str">
            <v>SUPLENTE</v>
          </cell>
        </row>
        <row r="164">
          <cell r="E164" t="str">
            <v>on-1602901870</v>
          </cell>
          <cell r="K164" t="str">
            <v>SUPLENTE</v>
          </cell>
        </row>
        <row r="165">
          <cell r="E165" t="str">
            <v>on-866790580</v>
          </cell>
          <cell r="K165" t="str">
            <v>SELECIONADA</v>
          </cell>
        </row>
        <row r="170">
          <cell r="E170" t="str">
            <v>INSCRIÇÃO</v>
          </cell>
          <cell r="K170" t="str">
            <v>RESULTADO</v>
          </cell>
        </row>
        <row r="171">
          <cell r="E171" t="str">
            <v>on-814378749</v>
          </cell>
          <cell r="K171" t="str">
            <v>SELECIONADA</v>
          </cell>
        </row>
        <row r="172">
          <cell r="E172" t="str">
            <v>on-637681992</v>
          </cell>
          <cell r="K172" t="str">
            <v>SELECIONADA</v>
          </cell>
        </row>
        <row r="173">
          <cell r="E173" t="str">
            <v>on-1584685348</v>
          </cell>
          <cell r="K173" t="str">
            <v>SELECIONADA</v>
          </cell>
        </row>
        <row r="174">
          <cell r="E174" t="str">
            <v>on-1476794123</v>
          </cell>
          <cell r="K174" t="str">
            <v>SELECIONADA</v>
          </cell>
        </row>
        <row r="175">
          <cell r="E175" t="str">
            <v>on-1195967944</v>
          </cell>
          <cell r="K175" t="str">
            <v>SELECIONADA</v>
          </cell>
        </row>
        <row r="176">
          <cell r="E176" t="str">
            <v>on-1096971678</v>
          </cell>
          <cell r="K176" t="str">
            <v>SELECIONADA</v>
          </cell>
        </row>
        <row r="177">
          <cell r="E177" t="str">
            <v>on-1617828604</v>
          </cell>
          <cell r="K177" t="str">
            <v>SELECIONADA</v>
          </cell>
        </row>
        <row r="178">
          <cell r="E178" t="str">
            <v>on-1040468637</v>
          </cell>
          <cell r="K178" t="str">
            <v>SELECIONADA</v>
          </cell>
        </row>
        <row r="179">
          <cell r="E179" t="str">
            <v>on-1557493281</v>
          </cell>
          <cell r="K179" t="str">
            <v>SELECIONADA</v>
          </cell>
        </row>
        <row r="180">
          <cell r="E180" t="str">
            <v>on-2031508689</v>
          </cell>
          <cell r="K180" t="str">
            <v>SELECIONADA</v>
          </cell>
        </row>
        <row r="181">
          <cell r="E181" t="str">
            <v>on-268988474</v>
          </cell>
          <cell r="K181" t="str">
            <v>SELECIONADA</v>
          </cell>
        </row>
        <row r="182">
          <cell r="E182" t="str">
            <v>on-1341530094</v>
          </cell>
          <cell r="K182" t="str">
            <v>SELECIONADA</v>
          </cell>
        </row>
        <row r="183">
          <cell r="E183" t="str">
            <v>on-2032667313</v>
          </cell>
          <cell r="K183" t="str">
            <v>SELECIONADA</v>
          </cell>
        </row>
        <row r="184">
          <cell r="E184" t="str">
            <v>on-922037485</v>
          </cell>
          <cell r="K184" t="str">
            <v>SELECIONADA</v>
          </cell>
        </row>
        <row r="185">
          <cell r="E185" t="str">
            <v>on-230186218</v>
          </cell>
          <cell r="K185" t="str">
            <v>SELECIONADA</v>
          </cell>
        </row>
        <row r="186">
          <cell r="E186" t="str">
            <v>on-25262110</v>
          </cell>
          <cell r="K186" t="str">
            <v>SELECIONADA</v>
          </cell>
        </row>
        <row r="187">
          <cell r="E187" t="str">
            <v>on-1567060991</v>
          </cell>
          <cell r="K187" t="str">
            <v>SELECIONADA</v>
          </cell>
        </row>
        <row r="188">
          <cell r="E188" t="str">
            <v>on-1982547488</v>
          </cell>
          <cell r="K188" t="str">
            <v>SELECIONADA</v>
          </cell>
        </row>
        <row r="189">
          <cell r="E189" t="str">
            <v>on-619712837</v>
          </cell>
          <cell r="K189" t="str">
            <v>SELECIONADA</v>
          </cell>
        </row>
        <row r="190">
          <cell r="E190" t="str">
            <v>on-888739994</v>
          </cell>
          <cell r="K190" t="str">
            <v>SELECIONADA</v>
          </cell>
        </row>
        <row r="191">
          <cell r="E191" t="str">
            <v>on-692455610</v>
          </cell>
          <cell r="K191" t="str">
            <v>SELECIONADA</v>
          </cell>
        </row>
        <row r="192">
          <cell r="E192" t="str">
            <v>on-1379625042</v>
          </cell>
          <cell r="K192" t="str">
            <v>SELECIONADA</v>
          </cell>
        </row>
        <row r="193">
          <cell r="E193" t="str">
            <v>on-1762086665</v>
          </cell>
          <cell r="K193" t="str">
            <v>SELECIONADA</v>
          </cell>
        </row>
        <row r="194">
          <cell r="E194" t="str">
            <v>on-183575192</v>
          </cell>
          <cell r="K194" t="str">
            <v>SELECIONADA</v>
          </cell>
        </row>
        <row r="195">
          <cell r="E195" t="str">
            <v>on-249367655</v>
          </cell>
          <cell r="K195" t="str">
            <v>SELECIONADA</v>
          </cell>
        </row>
        <row r="196">
          <cell r="E196" t="str">
            <v>on-1634107354</v>
          </cell>
          <cell r="K196" t="str">
            <v>SELECIONADA</v>
          </cell>
        </row>
        <row r="197">
          <cell r="E197" t="str">
            <v>on-179071636</v>
          </cell>
          <cell r="K197" t="str">
            <v>SELECIONADA</v>
          </cell>
        </row>
        <row r="198">
          <cell r="E198" t="str">
            <v>on-584007962</v>
          </cell>
          <cell r="K198" t="str">
            <v>SELECIONADA</v>
          </cell>
        </row>
        <row r="199">
          <cell r="E199" t="str">
            <v>on-452529530</v>
          </cell>
          <cell r="K199" t="str">
            <v>SELECIONADA</v>
          </cell>
        </row>
        <row r="200">
          <cell r="E200" t="str">
            <v>on-1052781096</v>
          </cell>
          <cell r="K200" t="str">
            <v>SELECIONADA</v>
          </cell>
        </row>
        <row r="201">
          <cell r="E201" t="str">
            <v>on-118632811</v>
          </cell>
          <cell r="K201" t="str">
            <v>SELECIONADA</v>
          </cell>
        </row>
        <row r="202">
          <cell r="E202" t="str">
            <v>on-1355237866</v>
          </cell>
          <cell r="K202" t="str">
            <v>SELECIONADA</v>
          </cell>
        </row>
        <row r="203">
          <cell r="E203" t="str">
            <v>on-1770154918</v>
          </cell>
          <cell r="K203" t="str">
            <v>SELECIONADA</v>
          </cell>
        </row>
        <row r="204">
          <cell r="E204" t="str">
            <v>on-588597856</v>
          </cell>
          <cell r="K204" t="str">
            <v>SELECIONADA</v>
          </cell>
        </row>
        <row r="205">
          <cell r="E205" t="str">
            <v>on-1145722469</v>
          </cell>
          <cell r="K205" t="str">
            <v>SELECIONADA</v>
          </cell>
        </row>
        <row r="206">
          <cell r="E206" t="str">
            <v>on-1937272346</v>
          </cell>
          <cell r="K206" t="str">
            <v>SELECIONADA</v>
          </cell>
        </row>
        <row r="207">
          <cell r="E207" t="str">
            <v>on-1332099813</v>
          </cell>
          <cell r="K207" t="str">
            <v>SELECIONADA</v>
          </cell>
        </row>
        <row r="208">
          <cell r="E208" t="str">
            <v>on-1695904544</v>
          </cell>
          <cell r="K208" t="str">
            <v>SELECIONADA</v>
          </cell>
        </row>
        <row r="209">
          <cell r="E209" t="str">
            <v>on-790892107</v>
          </cell>
          <cell r="K209" t="str">
            <v>SELECIONADA</v>
          </cell>
        </row>
        <row r="210">
          <cell r="E210" t="str">
            <v>on-1352616136</v>
          </cell>
          <cell r="K210" t="str">
            <v>SELECIONADA</v>
          </cell>
        </row>
        <row r="211">
          <cell r="E211" t="str">
            <v>on-719402651</v>
          </cell>
          <cell r="K211" t="str">
            <v>SELECIONADA</v>
          </cell>
        </row>
        <row r="212">
          <cell r="E212" t="str">
            <v>on-1467552924</v>
          </cell>
          <cell r="K212" t="str">
            <v>SELECIONADA</v>
          </cell>
        </row>
        <row r="213">
          <cell r="E213" t="str">
            <v>on-462963256</v>
          </cell>
          <cell r="K213" t="str">
            <v>SELECIONADA</v>
          </cell>
        </row>
        <row r="214">
          <cell r="E214" t="str">
            <v>on-1791774684</v>
          </cell>
          <cell r="K214" t="str">
            <v>SELECIONADA</v>
          </cell>
        </row>
        <row r="215">
          <cell r="E215" t="str">
            <v>on-1462580591</v>
          </cell>
          <cell r="K215" t="str">
            <v>SELECIONADA</v>
          </cell>
        </row>
        <row r="216">
          <cell r="E216" t="str">
            <v>on-866727068</v>
          </cell>
          <cell r="K216" t="str">
            <v>SELECIONADA</v>
          </cell>
        </row>
        <row r="217">
          <cell r="E217" t="str">
            <v>on-164705033</v>
          </cell>
          <cell r="K217" t="str">
            <v>SELECIONADA</v>
          </cell>
        </row>
        <row r="218">
          <cell r="E218" t="str">
            <v>on-86062847</v>
          </cell>
          <cell r="K218" t="str">
            <v>SELECIONADA</v>
          </cell>
        </row>
        <row r="219">
          <cell r="E219" t="str">
            <v>on-2117801790</v>
          </cell>
          <cell r="K219" t="str">
            <v>SELECIONADA</v>
          </cell>
        </row>
        <row r="220">
          <cell r="E220" t="str">
            <v>on-112931219</v>
          </cell>
          <cell r="K220" t="str">
            <v>SELECIONADA</v>
          </cell>
        </row>
        <row r="221">
          <cell r="E221" t="str">
            <v>on-178267224</v>
          </cell>
          <cell r="K221" t="str">
            <v>SELECIONADA</v>
          </cell>
        </row>
        <row r="222">
          <cell r="E222" t="str">
            <v>on-1777540395</v>
          </cell>
          <cell r="K222" t="str">
            <v>SELECIONADA</v>
          </cell>
        </row>
        <row r="223">
          <cell r="E223" t="str">
            <v>on-172841463</v>
          </cell>
          <cell r="K223" t="str">
            <v>SELECIONADA</v>
          </cell>
        </row>
        <row r="224">
          <cell r="E224" t="str">
            <v>on-1688940230</v>
          </cell>
          <cell r="K224" t="str">
            <v>SELECIONADA</v>
          </cell>
        </row>
        <row r="225">
          <cell r="E225" t="str">
            <v>on-2850665</v>
          </cell>
          <cell r="K225" t="str">
            <v>SELECIONADA</v>
          </cell>
        </row>
        <row r="226">
          <cell r="E226" t="str">
            <v>on-1793745435</v>
          </cell>
          <cell r="K226" t="str">
            <v>SELECIONADA</v>
          </cell>
        </row>
        <row r="227">
          <cell r="E227" t="str">
            <v>on-1974731275</v>
          </cell>
          <cell r="K227" t="str">
            <v>SELECIONADA</v>
          </cell>
        </row>
        <row r="228">
          <cell r="E228" t="str">
            <v>on-392784174</v>
          </cell>
          <cell r="K228" t="str">
            <v>SELECIONADA</v>
          </cell>
        </row>
        <row r="229">
          <cell r="E229" t="str">
            <v>on-373587469</v>
          </cell>
          <cell r="K229" t="str">
            <v>SELECIONADA</v>
          </cell>
        </row>
        <row r="230">
          <cell r="E230" t="str">
            <v>on-665125565</v>
          </cell>
          <cell r="K230" t="str">
            <v>SELECIONADA</v>
          </cell>
        </row>
        <row r="231">
          <cell r="E231" t="str">
            <v>on-416170591</v>
          </cell>
          <cell r="K231" t="str">
            <v>SELECIONADA</v>
          </cell>
        </row>
        <row r="232">
          <cell r="E232" t="str">
            <v>on-1797221360</v>
          </cell>
          <cell r="K232" t="str">
            <v>SELECIONADA</v>
          </cell>
        </row>
        <row r="233">
          <cell r="E233" t="str">
            <v>on-1296061547</v>
          </cell>
          <cell r="K233" t="str">
            <v>SELECIONADA</v>
          </cell>
        </row>
        <row r="234">
          <cell r="E234" t="str">
            <v>on-620453238</v>
          </cell>
          <cell r="K234" t="str">
            <v>SELECIONADA</v>
          </cell>
        </row>
        <row r="235">
          <cell r="E235" t="str">
            <v>on-1477326916</v>
          </cell>
          <cell r="K235" t="str">
            <v>SELECIONADA</v>
          </cell>
        </row>
        <row r="236">
          <cell r="E236" t="str">
            <v>on-864823905</v>
          </cell>
          <cell r="K236" t="str">
            <v>SELECIONADA</v>
          </cell>
        </row>
        <row r="237">
          <cell r="E237" t="str">
            <v>on-1213035414</v>
          </cell>
          <cell r="K237" t="str">
            <v>SELECIONADA</v>
          </cell>
        </row>
        <row r="238">
          <cell r="E238" t="str">
            <v>on-245640021</v>
          </cell>
          <cell r="K238" t="str">
            <v>SELECIONADA</v>
          </cell>
        </row>
        <row r="239">
          <cell r="E239" t="str">
            <v>on-786697582</v>
          </cell>
          <cell r="K239" t="str">
            <v>SELECIONADA</v>
          </cell>
        </row>
        <row r="240">
          <cell r="E240" t="str">
            <v>on-1614160045</v>
          </cell>
          <cell r="K240" t="str">
            <v>SELECIONADA</v>
          </cell>
        </row>
        <row r="241">
          <cell r="E241" t="str">
            <v>on-381632051</v>
          </cell>
          <cell r="K241" t="str">
            <v>SELECIONADA</v>
          </cell>
        </row>
        <row r="242">
          <cell r="E242" t="str">
            <v>on-883444962</v>
          </cell>
          <cell r="K242" t="str">
            <v>SELECIONADA</v>
          </cell>
        </row>
        <row r="243">
          <cell r="E243" t="str">
            <v>on-1781997086</v>
          </cell>
          <cell r="K243" t="str">
            <v>SELECIONADA</v>
          </cell>
        </row>
        <row r="244">
          <cell r="E244" t="str">
            <v>on-2032163116</v>
          </cell>
          <cell r="K244" t="str">
            <v>SELECIONADA</v>
          </cell>
        </row>
        <row r="245">
          <cell r="E245" t="str">
            <v>on-1546926314</v>
          </cell>
          <cell r="K245" t="str">
            <v>SELECIONADA</v>
          </cell>
        </row>
        <row r="246">
          <cell r="E246" t="str">
            <v>on-1689262618</v>
          </cell>
          <cell r="K246" t="str">
            <v>SELECIONADA</v>
          </cell>
        </row>
        <row r="247">
          <cell r="E247" t="str">
            <v>on-1713928372</v>
          </cell>
          <cell r="K247" t="str">
            <v>SELECIONADA</v>
          </cell>
        </row>
        <row r="248">
          <cell r="E248" t="str">
            <v>on-257186566</v>
          </cell>
          <cell r="K248" t="str">
            <v>SELECIONADA</v>
          </cell>
        </row>
        <row r="249">
          <cell r="E249" t="str">
            <v>on-1312128428</v>
          </cell>
          <cell r="K249" t="str">
            <v>SELECIONADA</v>
          </cell>
        </row>
        <row r="250">
          <cell r="E250" t="str">
            <v>on-1587877125</v>
          </cell>
          <cell r="K250" t="str">
            <v>SELECIONADA</v>
          </cell>
        </row>
        <row r="251">
          <cell r="E251" t="str">
            <v>on-1971934595</v>
          </cell>
          <cell r="K251" t="str">
            <v>SELECIONADA</v>
          </cell>
        </row>
        <row r="252">
          <cell r="E252" t="str">
            <v>on-736785199</v>
          </cell>
          <cell r="K252" t="str">
            <v>SELECIONADA</v>
          </cell>
        </row>
        <row r="253">
          <cell r="E253" t="str">
            <v>on-904004121</v>
          </cell>
          <cell r="K253" t="str">
            <v>SELECIONADA</v>
          </cell>
        </row>
        <row r="254">
          <cell r="E254" t="str">
            <v>on-286877538</v>
          </cell>
          <cell r="K254" t="str">
            <v>SELECIONADA</v>
          </cell>
        </row>
        <row r="255">
          <cell r="E255" t="str">
            <v>on-405430336</v>
          </cell>
          <cell r="K255" t="str">
            <v>SELECIONADA</v>
          </cell>
        </row>
        <row r="256">
          <cell r="E256" t="str">
            <v>on-1512571462</v>
          </cell>
          <cell r="K256" t="str">
            <v>SELECIONADA</v>
          </cell>
        </row>
        <row r="257">
          <cell r="E257" t="str">
            <v>on-1800371523</v>
          </cell>
          <cell r="K257" t="str">
            <v>SELECIONADA</v>
          </cell>
        </row>
        <row r="258">
          <cell r="E258" t="str">
            <v>on-984640219</v>
          </cell>
          <cell r="K258" t="str">
            <v>SELECIONADA</v>
          </cell>
        </row>
        <row r="259">
          <cell r="E259" t="str">
            <v>on-346105916</v>
          </cell>
          <cell r="K259" t="str">
            <v>SELECIONADA</v>
          </cell>
        </row>
        <row r="260">
          <cell r="E260" t="str">
            <v>on-1552037501</v>
          </cell>
          <cell r="K260" t="str">
            <v>SELECIONADA</v>
          </cell>
        </row>
        <row r="261">
          <cell r="E261" t="str">
            <v>on-1337148358</v>
          </cell>
          <cell r="K261" t="str">
            <v>SELECIONADA</v>
          </cell>
        </row>
        <row r="262">
          <cell r="E262" t="str">
            <v>on-1018635266</v>
          </cell>
          <cell r="K262" t="str">
            <v>SELECIONADA</v>
          </cell>
        </row>
        <row r="263">
          <cell r="E263" t="str">
            <v>on-1985944356</v>
          </cell>
          <cell r="K263" t="str">
            <v>SELECIONADA</v>
          </cell>
        </row>
        <row r="264">
          <cell r="E264" t="str">
            <v>on-1878526684</v>
          </cell>
          <cell r="K264" t="str">
            <v>SELECIONADA</v>
          </cell>
        </row>
        <row r="265">
          <cell r="E265" t="str">
            <v>on-724726501</v>
          </cell>
          <cell r="K265" t="str">
            <v>SELECIONADA</v>
          </cell>
        </row>
        <row r="266">
          <cell r="E266" t="str">
            <v>on-1455231317</v>
          </cell>
          <cell r="K266" t="str">
            <v>SELECIONADA</v>
          </cell>
        </row>
        <row r="267">
          <cell r="E267" t="str">
            <v>on-776804932</v>
          </cell>
          <cell r="K267" t="str">
            <v>SELECIONADA</v>
          </cell>
        </row>
        <row r="268">
          <cell r="E268" t="str">
            <v>on-24333507</v>
          </cell>
          <cell r="K268" t="str">
            <v>SELECIONADA</v>
          </cell>
        </row>
        <row r="269">
          <cell r="E269" t="str">
            <v>on-1566255757</v>
          </cell>
          <cell r="K269" t="str">
            <v>SELECIONADA</v>
          </cell>
        </row>
        <row r="270">
          <cell r="E270" t="str">
            <v>on-415708303</v>
          </cell>
          <cell r="K270" t="str">
            <v>SELECIONADA</v>
          </cell>
        </row>
        <row r="271">
          <cell r="E271" t="str">
            <v>on-1393388749</v>
          </cell>
          <cell r="K271" t="str">
            <v>SELECIONADA</v>
          </cell>
        </row>
        <row r="272">
          <cell r="E272" t="str">
            <v>on-430534661</v>
          </cell>
          <cell r="K272" t="str">
            <v>SELECIONADA</v>
          </cell>
        </row>
        <row r="273">
          <cell r="E273" t="str">
            <v>on-1229534882</v>
          </cell>
          <cell r="K273" t="str">
            <v>SELECIONADA</v>
          </cell>
        </row>
        <row r="274">
          <cell r="E274" t="str">
            <v>on-624589707</v>
          </cell>
          <cell r="K274" t="str">
            <v>SELECIONADA</v>
          </cell>
        </row>
        <row r="275">
          <cell r="E275" t="str">
            <v>on-706033654</v>
          </cell>
          <cell r="K275" t="str">
            <v>SELECIONADA</v>
          </cell>
        </row>
        <row r="276">
          <cell r="E276" t="str">
            <v>on-326529234</v>
          </cell>
          <cell r="K276" t="str">
            <v>SELECIONADA</v>
          </cell>
        </row>
        <row r="277">
          <cell r="E277" t="str">
            <v>on-1889946792</v>
          </cell>
          <cell r="K277" t="str">
            <v>SELECIONADA</v>
          </cell>
        </row>
        <row r="278">
          <cell r="E278" t="str">
            <v>on-1035289235</v>
          </cell>
          <cell r="K278" t="str">
            <v>SELECIONADA</v>
          </cell>
        </row>
        <row r="279">
          <cell r="E279" t="str">
            <v>on-1926966578</v>
          </cell>
          <cell r="K279" t="str">
            <v>SELECIONADA</v>
          </cell>
        </row>
        <row r="280">
          <cell r="E280" t="str">
            <v>on-1911832164</v>
          </cell>
          <cell r="K280" t="str">
            <v>SELECIONADA</v>
          </cell>
        </row>
        <row r="281">
          <cell r="E281" t="str">
            <v>on-1223456934</v>
          </cell>
          <cell r="K281" t="str">
            <v>SELECIONADA</v>
          </cell>
        </row>
        <row r="282">
          <cell r="E282" t="str">
            <v>on-2088716050</v>
          </cell>
          <cell r="K282" t="str">
            <v>SELECIONADA</v>
          </cell>
        </row>
        <row r="283">
          <cell r="E283" t="str">
            <v>on-716536047</v>
          </cell>
          <cell r="K283" t="str">
            <v>SELECIONADA</v>
          </cell>
        </row>
        <row r="284">
          <cell r="E284" t="str">
            <v>on-1922656440</v>
          </cell>
          <cell r="K284" t="str">
            <v>SELECIONADA</v>
          </cell>
        </row>
        <row r="285">
          <cell r="E285" t="str">
            <v>on-2136099038</v>
          </cell>
          <cell r="K285" t="str">
            <v>SELECIONADA</v>
          </cell>
        </row>
        <row r="286">
          <cell r="E286" t="str">
            <v>on-1965293708</v>
          </cell>
          <cell r="K286" t="str">
            <v>SELECIONADA</v>
          </cell>
        </row>
        <row r="287">
          <cell r="E287" t="str">
            <v>on-1084371577</v>
          </cell>
          <cell r="K287" t="str">
            <v>SELECIONADA</v>
          </cell>
        </row>
        <row r="288">
          <cell r="E288" t="str">
            <v>on-682314621</v>
          </cell>
          <cell r="K288" t="str">
            <v>SELECIONADA</v>
          </cell>
        </row>
        <row r="289">
          <cell r="E289" t="str">
            <v>on-1582849570</v>
          </cell>
          <cell r="K289" t="str">
            <v>SELECIONADA</v>
          </cell>
        </row>
        <row r="290">
          <cell r="E290" t="str">
            <v>on-1454131786</v>
          </cell>
          <cell r="K290" t="str">
            <v>SELECIONADA</v>
          </cell>
        </row>
        <row r="291">
          <cell r="E291" t="str">
            <v>on-636119429</v>
          </cell>
          <cell r="K291" t="str">
            <v>SELECIONADA</v>
          </cell>
        </row>
        <row r="292">
          <cell r="E292" t="str">
            <v>on-1751133979</v>
          </cell>
          <cell r="K292" t="str">
            <v>SELECIONADA</v>
          </cell>
        </row>
        <row r="293">
          <cell r="E293" t="str">
            <v>on-1470519914</v>
          </cell>
          <cell r="K293" t="str">
            <v>SUPLENTE</v>
          </cell>
        </row>
        <row r="294">
          <cell r="E294" t="str">
            <v>on-1370766633</v>
          </cell>
          <cell r="K294" t="str">
            <v>SELECIONADA</v>
          </cell>
        </row>
        <row r="295">
          <cell r="E295" t="str">
            <v>on-1336622192</v>
          </cell>
          <cell r="K295" t="str">
            <v>SELECIONADA</v>
          </cell>
        </row>
        <row r="296">
          <cell r="E296" t="str">
            <v>on-1053760405</v>
          </cell>
          <cell r="K296" t="str">
            <v>SELECIONADA</v>
          </cell>
        </row>
        <row r="297">
          <cell r="E297" t="str">
            <v>on-1841191696</v>
          </cell>
          <cell r="K297" t="str">
            <v>SUPLENTE</v>
          </cell>
        </row>
        <row r="298">
          <cell r="E298" t="str">
            <v>on-830023697</v>
          </cell>
          <cell r="K298" t="str">
            <v>SUPLENTE</v>
          </cell>
        </row>
        <row r="299">
          <cell r="E299" t="str">
            <v>on-1683172102</v>
          </cell>
          <cell r="K299" t="str">
            <v>SUPLENTE</v>
          </cell>
        </row>
        <row r="300">
          <cell r="E300" t="str">
            <v>on-6185167</v>
          </cell>
          <cell r="K300" t="str">
            <v>SUPLENTE</v>
          </cell>
        </row>
        <row r="301">
          <cell r="E301" t="str">
            <v>on-811556061</v>
          </cell>
          <cell r="K301" t="str">
            <v>SELECIONADA</v>
          </cell>
        </row>
        <row r="302">
          <cell r="E302" t="str">
            <v>on-1867713827</v>
          </cell>
          <cell r="K302" t="str">
            <v>SELECIONADA</v>
          </cell>
        </row>
        <row r="303">
          <cell r="E303" t="str">
            <v>on-701791635</v>
          </cell>
          <cell r="K303" t="str">
            <v>SUPLENTE</v>
          </cell>
        </row>
        <row r="304">
          <cell r="E304" t="str">
            <v>on-1911692289</v>
          </cell>
          <cell r="K304" t="str">
            <v>SUPLENTE</v>
          </cell>
        </row>
        <row r="305">
          <cell r="E305" t="str">
            <v>on-792200419</v>
          </cell>
          <cell r="K305" t="str">
            <v>SUPLENTE</v>
          </cell>
        </row>
        <row r="306">
          <cell r="E306" t="str">
            <v>on-1028877409</v>
          </cell>
          <cell r="K306" t="str">
            <v>SUPLENTE</v>
          </cell>
        </row>
        <row r="307">
          <cell r="E307" t="str">
            <v>on-633012908</v>
          </cell>
          <cell r="K307" t="str">
            <v>SUPLENTE</v>
          </cell>
        </row>
        <row r="308">
          <cell r="E308" t="str">
            <v>on-1406171542</v>
          </cell>
          <cell r="K308" t="str">
            <v>SELECIONADA</v>
          </cell>
        </row>
        <row r="309">
          <cell r="E309" t="str">
            <v>on-1809452487</v>
          </cell>
          <cell r="K309" t="str">
            <v>SUPLENTE</v>
          </cell>
        </row>
        <row r="310">
          <cell r="E310" t="str">
            <v>on-1984963140</v>
          </cell>
          <cell r="K310" t="str">
            <v>SUPLENTE</v>
          </cell>
        </row>
        <row r="311">
          <cell r="E311" t="str">
            <v>on-1140397566</v>
          </cell>
          <cell r="K311" t="str">
            <v>SELECIONADA</v>
          </cell>
        </row>
        <row r="312">
          <cell r="E312" t="str">
            <v>on-466885626</v>
          </cell>
          <cell r="K312" t="str">
            <v>SUPLENTE</v>
          </cell>
        </row>
        <row r="313">
          <cell r="E313" t="str">
            <v>on-1501037245</v>
          </cell>
          <cell r="K313" t="str">
            <v>SUPLENTE</v>
          </cell>
        </row>
        <row r="314">
          <cell r="E314" t="str">
            <v>on-1803293089</v>
          </cell>
          <cell r="K314" t="str">
            <v>SUPLENTE</v>
          </cell>
        </row>
        <row r="315">
          <cell r="E315" t="str">
            <v>on-1855859274</v>
          </cell>
          <cell r="K315" t="str">
            <v>SUPLENTE</v>
          </cell>
        </row>
        <row r="316">
          <cell r="E316" t="str">
            <v>on-789806545</v>
          </cell>
          <cell r="K316" t="str">
            <v>SELECIONADA</v>
          </cell>
        </row>
        <row r="317">
          <cell r="E317" t="str">
            <v>on-294607216</v>
          </cell>
          <cell r="K317" t="str">
            <v>SUPLENTE</v>
          </cell>
        </row>
        <row r="318">
          <cell r="E318" t="str">
            <v>on-1508590846</v>
          </cell>
          <cell r="K318" t="str">
            <v>SUPLENTE</v>
          </cell>
        </row>
        <row r="319">
          <cell r="E319" t="str">
            <v>on-2067083138</v>
          </cell>
          <cell r="K319" t="str">
            <v>SUPLENTE</v>
          </cell>
        </row>
        <row r="320">
          <cell r="E320" t="str">
            <v>on-337004804</v>
          </cell>
          <cell r="K320" t="str">
            <v>SUPLENTE</v>
          </cell>
        </row>
        <row r="321">
          <cell r="E321" t="str">
            <v>on-1163344144</v>
          </cell>
          <cell r="K321" t="str">
            <v>SUPLENTE</v>
          </cell>
        </row>
        <row r="322">
          <cell r="E322" t="str">
            <v>on-2063214716</v>
          </cell>
          <cell r="K322" t="str">
            <v>SUPLENTE</v>
          </cell>
        </row>
        <row r="323">
          <cell r="E323" t="str">
            <v>on-688291282</v>
          </cell>
          <cell r="K323" t="str">
            <v>SUPLENTE</v>
          </cell>
        </row>
        <row r="324">
          <cell r="E324" t="str">
            <v>on-1108418830</v>
          </cell>
          <cell r="K324" t="str">
            <v>SELECIONADA</v>
          </cell>
        </row>
        <row r="325">
          <cell r="E325" t="str">
            <v>on-762333066</v>
          </cell>
          <cell r="K325" t="str">
            <v>SUPLENTE</v>
          </cell>
        </row>
        <row r="326">
          <cell r="E326" t="str">
            <v>on-1364688297</v>
          </cell>
          <cell r="K326" t="str">
            <v>SUPLENTE</v>
          </cell>
        </row>
        <row r="327">
          <cell r="E327" t="str">
            <v>on-1502438859</v>
          </cell>
          <cell r="K327" t="str">
            <v>SUPLENTE</v>
          </cell>
        </row>
        <row r="328">
          <cell r="E328" t="str">
            <v>on-789339784</v>
          </cell>
          <cell r="K328" t="str">
            <v>SELECIONADA</v>
          </cell>
        </row>
        <row r="329">
          <cell r="E329" t="str">
            <v>on-264454969</v>
          </cell>
          <cell r="K329" t="str">
            <v>SUPLENTE</v>
          </cell>
        </row>
        <row r="330">
          <cell r="E330" t="str">
            <v>on-1640048134</v>
          </cell>
          <cell r="K330" t="str">
            <v>SUPLENTE</v>
          </cell>
        </row>
        <row r="331">
          <cell r="E331" t="str">
            <v>on-1408787436</v>
          </cell>
          <cell r="K331" t="str">
            <v>SUPLENTE</v>
          </cell>
        </row>
        <row r="332">
          <cell r="E332" t="str">
            <v>on-1548895082</v>
          </cell>
          <cell r="K332" t="str">
            <v>SUPLENTE</v>
          </cell>
        </row>
        <row r="333">
          <cell r="E333" t="str">
            <v>on-865609622</v>
          </cell>
          <cell r="K333" t="str">
            <v>SUPLENTE</v>
          </cell>
        </row>
        <row r="334">
          <cell r="E334" t="str">
            <v>on-1713466510</v>
          </cell>
          <cell r="K334" t="str">
            <v>SUPLENTE</v>
          </cell>
        </row>
        <row r="335">
          <cell r="E335" t="str">
            <v>on-568675919</v>
          </cell>
          <cell r="K335" t="str">
            <v>SUPLENTE</v>
          </cell>
        </row>
        <row r="336">
          <cell r="E336" t="str">
            <v>on-303057662</v>
          </cell>
          <cell r="K336" t="str">
            <v>SUPLENTE</v>
          </cell>
        </row>
        <row r="337">
          <cell r="E337" t="str">
            <v>on-236736862</v>
          </cell>
          <cell r="K337" t="str">
            <v>SUPLENTE</v>
          </cell>
        </row>
        <row r="338">
          <cell r="E338" t="str">
            <v>on-341257118</v>
          </cell>
          <cell r="K338" t="str">
            <v>SUPLENTE</v>
          </cell>
        </row>
        <row r="339">
          <cell r="E339" t="str">
            <v>on-459678265</v>
          </cell>
          <cell r="K339" t="str">
            <v>SUPLENTE</v>
          </cell>
        </row>
        <row r="340">
          <cell r="E340" t="str">
            <v>on-407459668</v>
          </cell>
          <cell r="K340" t="str">
            <v>SUPLENTE</v>
          </cell>
        </row>
        <row r="341">
          <cell r="E341" t="str">
            <v>on-1179272873</v>
          </cell>
          <cell r="K341" t="str">
            <v>SUPLENTE</v>
          </cell>
        </row>
        <row r="342">
          <cell r="E342" t="str">
            <v>on-862723587</v>
          </cell>
          <cell r="K342" t="str">
            <v>SUPLENTE</v>
          </cell>
        </row>
        <row r="343">
          <cell r="E343" t="str">
            <v>on-1118833076</v>
          </cell>
          <cell r="K343" t="str">
            <v>SUPLENTE</v>
          </cell>
        </row>
        <row r="344">
          <cell r="E344" t="str">
            <v>on-1448426253</v>
          </cell>
          <cell r="K344" t="str">
            <v>SUPLENTE</v>
          </cell>
        </row>
        <row r="345">
          <cell r="E345" t="str">
            <v>on-345912089</v>
          </cell>
          <cell r="K345" t="str">
            <v>SUPLENTE</v>
          </cell>
        </row>
        <row r="346">
          <cell r="E346" t="str">
            <v>on-915106882</v>
          </cell>
          <cell r="K346" t="str">
            <v>SUPLENTE</v>
          </cell>
        </row>
        <row r="347">
          <cell r="E347" t="str">
            <v>on-1657696970</v>
          </cell>
          <cell r="K347" t="str">
            <v>SUPLENTE</v>
          </cell>
        </row>
        <row r="348">
          <cell r="E348" t="str">
            <v>on-1789343749</v>
          </cell>
          <cell r="K348" t="str">
            <v>SUPLENTE</v>
          </cell>
        </row>
        <row r="349">
          <cell r="E349" t="str">
            <v>on-486952133</v>
          </cell>
          <cell r="K349" t="str">
            <v>SELECIONADA</v>
          </cell>
        </row>
        <row r="350">
          <cell r="E350" t="str">
            <v>on-518220256</v>
          </cell>
          <cell r="K350" t="str">
            <v>SELECIONADA</v>
          </cell>
        </row>
        <row r="351">
          <cell r="E351" t="str">
            <v>on-476120414</v>
          </cell>
          <cell r="K351" t="str">
            <v>SELECIONADA</v>
          </cell>
        </row>
        <row r="352">
          <cell r="E352" t="str">
            <v>on-758274938</v>
          </cell>
          <cell r="K352" t="str">
            <v>SUPLENTE</v>
          </cell>
        </row>
        <row r="353">
          <cell r="E353" t="str">
            <v>on-1359838250</v>
          </cell>
          <cell r="K353" t="str">
            <v>SUPLENTE</v>
          </cell>
        </row>
        <row r="354">
          <cell r="E354" t="str">
            <v>on-1296510100</v>
          </cell>
          <cell r="K354" t="str">
            <v>SUPLENTE</v>
          </cell>
        </row>
        <row r="355">
          <cell r="E355" t="str">
            <v>on-531306373</v>
          </cell>
          <cell r="K355" t="str">
            <v>SUPLENTE</v>
          </cell>
        </row>
        <row r="356">
          <cell r="E356" t="str">
            <v>on-1352821536</v>
          </cell>
          <cell r="K356" t="str">
            <v>SUPLENTE</v>
          </cell>
        </row>
        <row r="357">
          <cell r="E357" t="str">
            <v>on-569930996</v>
          </cell>
          <cell r="K357" t="str">
            <v>SELECIONADA</v>
          </cell>
        </row>
        <row r="358">
          <cell r="E358" t="str">
            <v>on-1766012999</v>
          </cell>
          <cell r="K358" t="str">
            <v>SUPLENTE</v>
          </cell>
        </row>
        <row r="359">
          <cell r="E359" t="str">
            <v>on-1310393762</v>
          </cell>
          <cell r="K359" t="str">
            <v>SUPLENTE</v>
          </cell>
        </row>
        <row r="360">
          <cell r="E360" t="str">
            <v>on-958611251</v>
          </cell>
          <cell r="K360" t="str">
            <v>SUPLENTE</v>
          </cell>
        </row>
        <row r="361">
          <cell r="E361" t="str">
            <v>on-719740471</v>
          </cell>
          <cell r="K361" t="str">
            <v>SUPLENTE</v>
          </cell>
        </row>
        <row r="362">
          <cell r="E362" t="str">
            <v>on-689857901</v>
          </cell>
          <cell r="K362" t="str">
            <v>SUPLENTE</v>
          </cell>
        </row>
        <row r="363">
          <cell r="E363" t="str">
            <v>on-688019063</v>
          </cell>
          <cell r="K363" t="str">
            <v>SUPLENTE</v>
          </cell>
        </row>
        <row r="364">
          <cell r="E364" t="str">
            <v>on-699140095</v>
          </cell>
          <cell r="K364" t="str">
            <v>SUPLENTE</v>
          </cell>
        </row>
        <row r="365">
          <cell r="E365" t="str">
            <v>on-1807301553</v>
          </cell>
          <cell r="K365" t="str">
            <v>SUPLENTE</v>
          </cell>
        </row>
        <row r="366">
          <cell r="E366" t="str">
            <v>on-301157632</v>
          </cell>
          <cell r="K366" t="str">
            <v>SUPLENTE</v>
          </cell>
        </row>
        <row r="367">
          <cell r="E367" t="str">
            <v>on-1361667546</v>
          </cell>
          <cell r="K367" t="str">
            <v>SELECIONADA</v>
          </cell>
        </row>
        <row r="368">
          <cell r="E368" t="str">
            <v>on-1479491785</v>
          </cell>
          <cell r="K368" t="str">
            <v>SUPLENTE</v>
          </cell>
        </row>
        <row r="369">
          <cell r="E369" t="str">
            <v>on-1671376691</v>
          </cell>
          <cell r="K369" t="str">
            <v>SUPLENTE</v>
          </cell>
        </row>
        <row r="370">
          <cell r="E370" t="str">
            <v>on-1058105984</v>
          </cell>
          <cell r="K370" t="str">
            <v>SUPLENTE</v>
          </cell>
        </row>
        <row r="371">
          <cell r="E371" t="str">
            <v>on-2141275959</v>
          </cell>
          <cell r="K371" t="str">
            <v>SUPLENTE</v>
          </cell>
        </row>
        <row r="372">
          <cell r="E372" t="str">
            <v>on-501492621</v>
          </cell>
          <cell r="K372" t="str">
            <v>SELECIONADA</v>
          </cell>
        </row>
        <row r="373">
          <cell r="E373" t="str">
            <v>on-1013917100</v>
          </cell>
          <cell r="K373" t="str">
            <v>SUPLENTE</v>
          </cell>
        </row>
        <row r="374">
          <cell r="E374" t="str">
            <v>on-2097964842</v>
          </cell>
          <cell r="K374" t="str">
            <v>SUPLENTE</v>
          </cell>
        </row>
        <row r="375">
          <cell r="E375" t="str">
            <v>on-1096425440</v>
          </cell>
          <cell r="K375" t="str">
            <v>SUPLENTE</v>
          </cell>
        </row>
        <row r="376">
          <cell r="E376" t="str">
            <v>on-1676088742</v>
          </cell>
          <cell r="K376" t="str">
            <v>SUPLENTE</v>
          </cell>
        </row>
        <row r="377">
          <cell r="E377" t="str">
            <v>on-549401928</v>
          </cell>
          <cell r="K377" t="str">
            <v>SUPLENTE</v>
          </cell>
        </row>
        <row r="378">
          <cell r="E378" t="str">
            <v>on-8014130</v>
          </cell>
          <cell r="K378" t="str">
            <v>SUPLENTE</v>
          </cell>
        </row>
        <row r="379">
          <cell r="E379" t="str">
            <v>on-1767374861</v>
          </cell>
          <cell r="K379" t="str">
            <v>SUPLENTE</v>
          </cell>
        </row>
        <row r="380">
          <cell r="E380" t="str">
            <v>on-1019232959</v>
          </cell>
          <cell r="K380" t="str">
            <v>SUPLENTE</v>
          </cell>
        </row>
        <row r="381">
          <cell r="E381" t="str">
            <v>on-1598967822</v>
          </cell>
          <cell r="K381" t="str">
            <v>SUPLENTE</v>
          </cell>
        </row>
        <row r="382">
          <cell r="E382" t="str">
            <v>on-530853830</v>
          </cell>
          <cell r="K382" t="str">
            <v>SUPLENTE</v>
          </cell>
        </row>
        <row r="383">
          <cell r="E383" t="str">
            <v>on-1334059905</v>
          </cell>
          <cell r="K383" t="str">
            <v>SUPLENTE</v>
          </cell>
        </row>
        <row r="384">
          <cell r="E384" t="str">
            <v>on-1173303118</v>
          </cell>
          <cell r="K384" t="str">
            <v>SELECIONADA</v>
          </cell>
        </row>
        <row r="385">
          <cell r="E385" t="str">
            <v>on-508379155</v>
          </cell>
          <cell r="K385" t="str">
            <v>SUPLENTE</v>
          </cell>
        </row>
        <row r="386">
          <cell r="E386" t="str">
            <v>on-924985131</v>
          </cell>
          <cell r="K386" t="str">
            <v>SUPLENTE</v>
          </cell>
        </row>
        <row r="387">
          <cell r="E387" t="str">
            <v>on-1559976739</v>
          </cell>
          <cell r="K387" t="str">
            <v>SUPLENTE</v>
          </cell>
        </row>
        <row r="388">
          <cell r="E388" t="str">
            <v>on-205851075</v>
          </cell>
          <cell r="K388" t="str">
            <v>SUPLENTE</v>
          </cell>
        </row>
        <row r="389">
          <cell r="E389" t="str">
            <v>on-1386357309</v>
          </cell>
          <cell r="K389" t="str">
            <v>SUPLENTE</v>
          </cell>
        </row>
        <row r="390">
          <cell r="E390" t="str">
            <v>on-625107690</v>
          </cell>
          <cell r="K390" t="str">
            <v>SUPLENTE</v>
          </cell>
        </row>
        <row r="391">
          <cell r="E391" t="str">
            <v>on-669805153</v>
          </cell>
          <cell r="K391" t="str">
            <v>SUPLENTE</v>
          </cell>
        </row>
        <row r="392">
          <cell r="E392" t="str">
            <v>on-783231497</v>
          </cell>
          <cell r="K392" t="str">
            <v>SUPLENTE</v>
          </cell>
        </row>
        <row r="393">
          <cell r="E393" t="str">
            <v>on-1671372439</v>
          </cell>
          <cell r="K393" t="str">
            <v>SUPLENTE</v>
          </cell>
        </row>
        <row r="394">
          <cell r="E394" t="str">
            <v>on-1978993558</v>
          </cell>
          <cell r="K394" t="str">
            <v>SUPLENTE</v>
          </cell>
        </row>
        <row r="395">
          <cell r="E395" t="str">
            <v>on-712140103</v>
          </cell>
          <cell r="K395" t="str">
            <v>SUPLENTE</v>
          </cell>
        </row>
        <row r="396">
          <cell r="E396" t="str">
            <v>on-1768182236</v>
          </cell>
          <cell r="K396" t="str">
            <v>SELECIONADA</v>
          </cell>
        </row>
        <row r="397">
          <cell r="E397" t="str">
            <v>on-2142389410</v>
          </cell>
          <cell r="K397" t="str">
            <v>SUPLENTE</v>
          </cell>
        </row>
        <row r="398">
          <cell r="E398" t="str">
            <v>on-1539904265</v>
          </cell>
          <cell r="K398" t="str">
            <v>SELECIONADA</v>
          </cell>
        </row>
        <row r="399">
          <cell r="E399" t="str">
            <v>on-272844164</v>
          </cell>
          <cell r="K399" t="str">
            <v>SUPLENTE</v>
          </cell>
        </row>
        <row r="400">
          <cell r="E400" t="str">
            <v>on-600385430</v>
          </cell>
          <cell r="K400" t="str">
            <v>SUPLENTE</v>
          </cell>
        </row>
        <row r="401">
          <cell r="E401" t="str">
            <v>on-347938634</v>
          </cell>
          <cell r="K401" t="str">
            <v>SUPLENTE</v>
          </cell>
        </row>
        <row r="402">
          <cell r="E402" t="str">
            <v>on-1956976583</v>
          </cell>
          <cell r="K402" t="str">
            <v>SUPLENTE</v>
          </cell>
        </row>
        <row r="403">
          <cell r="E403" t="str">
            <v>on-1625834762</v>
          </cell>
          <cell r="K403" t="str">
            <v>SELECIONADA</v>
          </cell>
        </row>
        <row r="404">
          <cell r="E404" t="str">
            <v>on-580088210</v>
          </cell>
          <cell r="K404" t="str">
            <v>SUPLENTE</v>
          </cell>
        </row>
        <row r="405">
          <cell r="E405" t="str">
            <v>on-1776685943</v>
          </cell>
          <cell r="K405" t="str">
            <v>SUPLENTE</v>
          </cell>
        </row>
        <row r="406">
          <cell r="E406" t="str">
            <v>on-697122868</v>
          </cell>
          <cell r="K406" t="str">
            <v>SUPLENTE</v>
          </cell>
        </row>
        <row r="407">
          <cell r="E407" t="str">
            <v>on-249436940</v>
          </cell>
          <cell r="K407" t="str">
            <v>SUPLENTE</v>
          </cell>
        </row>
        <row r="408">
          <cell r="E408" t="str">
            <v>on-193420631</v>
          </cell>
          <cell r="K408" t="str">
            <v>SUPLENTE</v>
          </cell>
        </row>
        <row r="409">
          <cell r="E409" t="str">
            <v>on-1590966322</v>
          </cell>
          <cell r="K409" t="str">
            <v>SUPLENTE</v>
          </cell>
        </row>
        <row r="410">
          <cell r="E410" t="str">
            <v>on-1843858355</v>
          </cell>
          <cell r="K410" t="str">
            <v>SUPLENTE</v>
          </cell>
        </row>
        <row r="411">
          <cell r="E411" t="str">
            <v>on-1325024179</v>
          </cell>
          <cell r="K411" t="str">
            <v>SUPLENTE</v>
          </cell>
        </row>
        <row r="412">
          <cell r="E412" t="str">
            <v>on-1258246703</v>
          </cell>
          <cell r="K412" t="str">
            <v>SUPLENTE</v>
          </cell>
        </row>
        <row r="413">
          <cell r="E413" t="str">
            <v>on-1478767121</v>
          </cell>
          <cell r="K413" t="str">
            <v>SUPLENTE</v>
          </cell>
        </row>
        <row r="414">
          <cell r="E414" t="str">
            <v>on-719391917</v>
          </cell>
          <cell r="K414" t="str">
            <v>SUPLENTE</v>
          </cell>
        </row>
        <row r="415">
          <cell r="E415" t="str">
            <v>on-1235450195</v>
          </cell>
          <cell r="K415" t="str">
            <v>SELECIONADA</v>
          </cell>
        </row>
        <row r="416">
          <cell r="E416" t="str">
            <v>on-384843307</v>
          </cell>
          <cell r="K416" t="str">
            <v>SUPLENTE</v>
          </cell>
        </row>
        <row r="417">
          <cell r="E417" t="str">
            <v>on-870394425</v>
          </cell>
          <cell r="K417" t="str">
            <v>SUPLENTE</v>
          </cell>
        </row>
        <row r="418">
          <cell r="E418" t="str">
            <v>on-2062247197</v>
          </cell>
          <cell r="K418" t="str">
            <v>SUPLENTE</v>
          </cell>
        </row>
        <row r="419">
          <cell r="E419" t="str">
            <v>on-1766807401</v>
          </cell>
          <cell r="K419" t="str">
            <v>SELECIONADA</v>
          </cell>
        </row>
        <row r="420">
          <cell r="E420" t="str">
            <v>on-1811695696</v>
          </cell>
          <cell r="K420" t="str">
            <v>SUPLENTE</v>
          </cell>
        </row>
        <row r="421">
          <cell r="E421" t="str">
            <v>on-1674146581</v>
          </cell>
          <cell r="K421" t="str">
            <v>SUPLENTE</v>
          </cell>
        </row>
        <row r="422">
          <cell r="E422" t="str">
            <v>on-111822425</v>
          </cell>
          <cell r="K422" t="str">
            <v>SUPLENTE</v>
          </cell>
        </row>
        <row r="423">
          <cell r="E423" t="str">
            <v>on-1007028939</v>
          </cell>
          <cell r="K423" t="str">
            <v>SUPLENTE</v>
          </cell>
        </row>
        <row r="424">
          <cell r="E424" t="str">
            <v>on-612129843</v>
          </cell>
          <cell r="K424" t="str">
            <v>SUPLENTE</v>
          </cell>
        </row>
        <row r="425">
          <cell r="E425" t="str">
            <v>on-1627993915</v>
          </cell>
          <cell r="K425" t="str">
            <v>SUPLENTE</v>
          </cell>
        </row>
        <row r="426">
          <cell r="E426" t="str">
            <v>on-216290175</v>
          </cell>
          <cell r="K426" t="str">
            <v>SUPLENTE</v>
          </cell>
        </row>
        <row r="427">
          <cell r="E427" t="str">
            <v>on-2061309311</v>
          </cell>
          <cell r="K427" t="str">
            <v>SELECIONADA</v>
          </cell>
        </row>
        <row r="428">
          <cell r="E428" t="str">
            <v>on-1404987451</v>
          </cell>
          <cell r="K428" t="str">
            <v>SUPLENTE</v>
          </cell>
        </row>
        <row r="429">
          <cell r="E429" t="str">
            <v>on-2145863606</v>
          </cell>
          <cell r="K429" t="str">
            <v>SUPLENTE</v>
          </cell>
        </row>
        <row r="430">
          <cell r="E430" t="str">
            <v>on-308352540</v>
          </cell>
          <cell r="K430" t="str">
            <v>SUPLENTE</v>
          </cell>
        </row>
        <row r="431">
          <cell r="E431" t="str">
            <v>on-1088124099</v>
          </cell>
          <cell r="K431" t="str">
            <v>SUPLENTE</v>
          </cell>
        </row>
        <row r="432">
          <cell r="E432" t="str">
            <v>on-529871093</v>
          </cell>
          <cell r="K432" t="str">
            <v>SUPLENTE</v>
          </cell>
        </row>
        <row r="433">
          <cell r="E433" t="str">
            <v>on-1704471510</v>
          </cell>
          <cell r="K433" t="str">
            <v>SUPLENTE</v>
          </cell>
        </row>
        <row r="434">
          <cell r="E434" t="str">
            <v>on-564027613</v>
          </cell>
          <cell r="K434" t="str">
            <v>SUPLENTE</v>
          </cell>
        </row>
        <row r="435">
          <cell r="E435" t="str">
            <v>on-882448869</v>
          </cell>
          <cell r="K435" t="str">
            <v>SUPLENTE</v>
          </cell>
        </row>
        <row r="436">
          <cell r="E436" t="str">
            <v>on-1809205768</v>
          </cell>
          <cell r="K436" t="str">
            <v>SUPLENTE</v>
          </cell>
        </row>
        <row r="437">
          <cell r="E437" t="str">
            <v>on-268831545</v>
          </cell>
          <cell r="K437" t="str">
            <v>SUPLENTE</v>
          </cell>
        </row>
        <row r="438">
          <cell r="E438" t="str">
            <v>on-2132815519</v>
          </cell>
          <cell r="K438" t="str">
            <v>SELECIONADA</v>
          </cell>
        </row>
        <row r="439">
          <cell r="E439" t="str">
            <v>on-574450951</v>
          </cell>
          <cell r="K439" t="str">
            <v>SUPLENTE</v>
          </cell>
        </row>
        <row r="440">
          <cell r="E440" t="str">
            <v>on-1308822708</v>
          </cell>
          <cell r="K440" t="str">
            <v>SUPLENTE</v>
          </cell>
        </row>
        <row r="441">
          <cell r="E441" t="str">
            <v>on-96291212</v>
          </cell>
          <cell r="K441" t="str">
            <v>SUPLENTE</v>
          </cell>
        </row>
        <row r="442">
          <cell r="E442" t="str">
            <v>on-572807634</v>
          </cell>
          <cell r="K442" t="str">
            <v>SUPLENTE</v>
          </cell>
        </row>
        <row r="443">
          <cell r="E443" t="str">
            <v>on-240604591</v>
          </cell>
          <cell r="K443" t="str">
            <v>SUPLENTE</v>
          </cell>
        </row>
        <row r="444">
          <cell r="E444" t="str">
            <v>on-2106990082</v>
          </cell>
          <cell r="K444" t="str">
            <v>SUPLENTE</v>
          </cell>
        </row>
        <row r="445">
          <cell r="E445" t="str">
            <v>on-448424987</v>
          </cell>
          <cell r="K445" t="str">
            <v>SUPLENTE</v>
          </cell>
        </row>
        <row r="446">
          <cell r="E446" t="str">
            <v>on-746925077</v>
          </cell>
          <cell r="K446" t="str">
            <v>SUPLENTE</v>
          </cell>
        </row>
        <row r="447">
          <cell r="E447" t="str">
            <v>on-1480157611</v>
          </cell>
          <cell r="K447" t="str">
            <v>SELECIONADA</v>
          </cell>
        </row>
        <row r="448">
          <cell r="E448" t="str">
            <v>on-840266866</v>
          </cell>
          <cell r="K448" t="str">
            <v>SUPLENTE</v>
          </cell>
        </row>
        <row r="449">
          <cell r="E449" t="str">
            <v>on-513348240</v>
          </cell>
          <cell r="K449" t="str">
            <v>SUPLENTE</v>
          </cell>
        </row>
        <row r="450">
          <cell r="E450" t="str">
            <v>on-1824345215</v>
          </cell>
          <cell r="K450" t="str">
            <v>SELECIONADA</v>
          </cell>
        </row>
        <row r="451">
          <cell r="E451" t="str">
            <v>on-811935671</v>
          </cell>
          <cell r="K451" t="str">
            <v>SUPLENTE</v>
          </cell>
        </row>
        <row r="452">
          <cell r="E452" t="str">
            <v>on-1985938496</v>
          </cell>
          <cell r="K452" t="str">
            <v>SUPLENTE</v>
          </cell>
        </row>
        <row r="453">
          <cell r="E453" t="str">
            <v>on-1553991729</v>
          </cell>
          <cell r="K453" t="str">
            <v>SUPLENTE</v>
          </cell>
        </row>
        <row r="454">
          <cell r="E454" t="str">
            <v>on-1375293293</v>
          </cell>
          <cell r="K454" t="str">
            <v>SUPLENTE</v>
          </cell>
        </row>
        <row r="455">
          <cell r="E455" t="str">
            <v>on-1121997614</v>
          </cell>
          <cell r="K455" t="str">
            <v>SUPLENTE</v>
          </cell>
        </row>
        <row r="456">
          <cell r="E456" t="str">
            <v>on-1140786770</v>
          </cell>
          <cell r="K456" t="str">
            <v>SELECIONADA</v>
          </cell>
        </row>
        <row r="457">
          <cell r="E457" t="str">
            <v>on-837032107</v>
          </cell>
          <cell r="K457" t="str">
            <v>SUPLENTE</v>
          </cell>
        </row>
        <row r="458">
          <cell r="E458" t="str">
            <v>on-471092322</v>
          </cell>
          <cell r="K458" t="str">
            <v>SUPLENTE</v>
          </cell>
        </row>
        <row r="459">
          <cell r="E459" t="str">
            <v>on-1929147582</v>
          </cell>
          <cell r="K459" t="str">
            <v>SUPLENTE</v>
          </cell>
        </row>
        <row r="460">
          <cell r="E460" t="str">
            <v>on-778702885</v>
          </cell>
          <cell r="K460" t="str">
            <v>SUPLENTE</v>
          </cell>
        </row>
        <row r="461">
          <cell r="E461" t="str">
            <v>on-1667000376</v>
          </cell>
          <cell r="K461" t="str">
            <v>SUPLENTE</v>
          </cell>
        </row>
        <row r="462">
          <cell r="E462" t="str">
            <v>on-1498642711</v>
          </cell>
          <cell r="K462" t="str">
            <v>SELECIONADA</v>
          </cell>
        </row>
        <row r="463">
          <cell r="E463" t="str">
            <v>on-410789055</v>
          </cell>
          <cell r="K463" t="str">
            <v>SUPLENTE</v>
          </cell>
        </row>
        <row r="464">
          <cell r="E464" t="str">
            <v>on-1913288804</v>
          </cell>
          <cell r="K464" t="str">
            <v>SUPLENTE</v>
          </cell>
        </row>
        <row r="465">
          <cell r="E465" t="str">
            <v>on-174205023</v>
          </cell>
          <cell r="K465" t="str">
            <v>SUPLENTE</v>
          </cell>
        </row>
        <row r="466">
          <cell r="E466" t="str">
            <v>on-931156405</v>
          </cell>
          <cell r="K466" t="str">
            <v>SUPLENTE</v>
          </cell>
        </row>
        <row r="467">
          <cell r="E467" t="str">
            <v>on-1828011269</v>
          </cell>
          <cell r="K467" t="str">
            <v>SUPLENTE</v>
          </cell>
        </row>
        <row r="468">
          <cell r="E468" t="str">
            <v>on-1342516003</v>
          </cell>
          <cell r="K468" t="str">
            <v>SUPLENTE</v>
          </cell>
        </row>
        <row r="469">
          <cell r="E469" t="str">
            <v>on-1862735999</v>
          </cell>
          <cell r="K469" t="str">
            <v>SELECIONADA</v>
          </cell>
        </row>
        <row r="470">
          <cell r="E470" t="str">
            <v>on-1485442058</v>
          </cell>
          <cell r="K470" t="str">
            <v>SUPLENTE</v>
          </cell>
        </row>
        <row r="471">
          <cell r="E471" t="str">
            <v>on-94592102</v>
          </cell>
          <cell r="K471" t="str">
            <v>SUPLENTE</v>
          </cell>
        </row>
        <row r="472">
          <cell r="E472" t="str">
            <v>on-231107438</v>
          </cell>
          <cell r="K472" t="str">
            <v>SUPLENTE</v>
          </cell>
        </row>
        <row r="473">
          <cell r="E473" t="str">
            <v>on-1099632898</v>
          </cell>
          <cell r="K473" t="str">
            <v>SUPLENTE</v>
          </cell>
        </row>
        <row r="474">
          <cell r="E474" t="str">
            <v>on-362624349</v>
          </cell>
          <cell r="K474" t="str">
            <v>SUPLENTE</v>
          </cell>
        </row>
        <row r="475">
          <cell r="E475" t="str">
            <v>on-131691158</v>
          </cell>
          <cell r="K475" t="str">
            <v>SUPLENTE</v>
          </cell>
        </row>
        <row r="476">
          <cell r="E476" t="str">
            <v>on-1742031328</v>
          </cell>
          <cell r="K476" t="str">
            <v>SUPLENTE</v>
          </cell>
        </row>
        <row r="477">
          <cell r="E477" t="str">
            <v>on-330847033</v>
          </cell>
          <cell r="K477" t="str">
            <v>SUPLENTE</v>
          </cell>
        </row>
        <row r="478">
          <cell r="E478" t="str">
            <v>on-907088950</v>
          </cell>
          <cell r="K478" t="str">
            <v>SUPLENTE</v>
          </cell>
        </row>
        <row r="479">
          <cell r="E479" t="str">
            <v>on-782702339</v>
          </cell>
          <cell r="K479" t="str">
            <v>SUPLENTE</v>
          </cell>
        </row>
        <row r="480">
          <cell r="E480" t="str">
            <v>on-1969231950</v>
          </cell>
          <cell r="K480" t="str">
            <v>SUPLENTE</v>
          </cell>
        </row>
        <row r="481">
          <cell r="E481" t="str">
            <v>on-2078542041</v>
          </cell>
          <cell r="K481" t="str">
            <v>SUPLENTE</v>
          </cell>
        </row>
        <row r="482">
          <cell r="E482" t="str">
            <v>on-1642731063</v>
          </cell>
          <cell r="K482" t="str">
            <v>SUPLENTE</v>
          </cell>
        </row>
        <row r="483">
          <cell r="E483" t="str">
            <v>on-1374558614</v>
          </cell>
          <cell r="K483" t="str">
            <v>SUPLENTE</v>
          </cell>
        </row>
        <row r="484">
          <cell r="E484" t="str">
            <v>on-1213218412</v>
          </cell>
          <cell r="K484" t="str">
            <v>SUPLENTE</v>
          </cell>
        </row>
        <row r="485">
          <cell r="E485" t="str">
            <v>on-179062917</v>
          </cell>
          <cell r="K485" t="str">
            <v>SUPLENTE</v>
          </cell>
        </row>
        <row r="486">
          <cell r="E486" t="str">
            <v>on-138744828</v>
          </cell>
          <cell r="K486" t="str">
            <v>SUPLENTE</v>
          </cell>
        </row>
        <row r="487">
          <cell r="E487" t="str">
            <v>on-955281962</v>
          </cell>
          <cell r="K487" t="str">
            <v>SUPLENTE</v>
          </cell>
        </row>
        <row r="488">
          <cell r="E488" t="str">
            <v>on-1173500135</v>
          </cell>
          <cell r="K488" t="str">
            <v>SELECIONADA</v>
          </cell>
        </row>
        <row r="489">
          <cell r="E489" t="str">
            <v>on-102442445</v>
          </cell>
          <cell r="K489" t="str">
            <v>SUPLENTE</v>
          </cell>
        </row>
        <row r="490">
          <cell r="E490" t="str">
            <v>on-393492879</v>
          </cell>
          <cell r="K490" t="str">
            <v>SUPLENTE</v>
          </cell>
        </row>
        <row r="491">
          <cell r="E491" t="str">
            <v>on-1176850780</v>
          </cell>
          <cell r="K491" t="str">
            <v>SELECIONADA</v>
          </cell>
        </row>
        <row r="492">
          <cell r="E492" t="str">
            <v>on-1232226101</v>
          </cell>
          <cell r="K492" t="str">
            <v>SUPLENTE</v>
          </cell>
        </row>
        <row r="493">
          <cell r="E493" t="str">
            <v>on-364788645</v>
          </cell>
          <cell r="K493" t="str">
            <v>SUPLENTE</v>
          </cell>
        </row>
        <row r="494">
          <cell r="E494" t="str">
            <v>on-707209602</v>
          </cell>
          <cell r="K494" t="str">
            <v>SUPLENTE</v>
          </cell>
        </row>
        <row r="495">
          <cell r="E495" t="str">
            <v>on-877417880</v>
          </cell>
          <cell r="K495" t="str">
            <v>SUPLENTE</v>
          </cell>
        </row>
        <row r="496">
          <cell r="E496" t="str">
            <v>on-2082363134</v>
          </cell>
          <cell r="K496" t="str">
            <v>SUPLENTE</v>
          </cell>
        </row>
        <row r="497">
          <cell r="E497" t="str">
            <v>on-1950946758</v>
          </cell>
          <cell r="K497" t="str">
            <v>SUPLENTE</v>
          </cell>
        </row>
        <row r="498">
          <cell r="E498" t="str">
            <v>on-1125059178</v>
          </cell>
          <cell r="K498" t="str">
            <v>SUPLENTE</v>
          </cell>
        </row>
        <row r="499">
          <cell r="E499" t="str">
            <v>on-1278237476</v>
          </cell>
          <cell r="K499" t="str">
            <v>SUPLENTE</v>
          </cell>
        </row>
        <row r="500">
          <cell r="E500" t="str">
            <v>on-903288815</v>
          </cell>
          <cell r="K500" t="str">
            <v>SUPLENTE</v>
          </cell>
        </row>
        <row r="501">
          <cell r="E501" t="str">
            <v>on-1290346610</v>
          </cell>
          <cell r="K501" t="str">
            <v>SUPLENTE</v>
          </cell>
        </row>
        <row r="502">
          <cell r="E502" t="str">
            <v>on-28127946</v>
          </cell>
          <cell r="K502" t="str">
            <v>SUPLENTE</v>
          </cell>
        </row>
        <row r="503">
          <cell r="E503" t="str">
            <v>on-1963621503</v>
          </cell>
          <cell r="K503" t="str">
            <v>SUPLENTE</v>
          </cell>
        </row>
        <row r="504">
          <cell r="E504" t="str">
            <v>on-990187016</v>
          </cell>
          <cell r="K504" t="str">
            <v>SUPLENTE</v>
          </cell>
        </row>
        <row r="505">
          <cell r="E505" t="str">
            <v>on-73164410</v>
          </cell>
          <cell r="K505" t="str">
            <v>SUPLENTE</v>
          </cell>
        </row>
        <row r="506">
          <cell r="E506" t="str">
            <v>on-1231291192</v>
          </cell>
          <cell r="K506" t="str">
            <v>SUPLENTE</v>
          </cell>
        </row>
        <row r="507">
          <cell r="E507" t="str">
            <v>on-1725722791</v>
          </cell>
          <cell r="K507" t="str">
            <v>SUPLENTE</v>
          </cell>
        </row>
        <row r="508">
          <cell r="E508" t="str">
            <v>on-568941902</v>
          </cell>
          <cell r="K508" t="str">
            <v>SELECIONADA</v>
          </cell>
        </row>
        <row r="509">
          <cell r="E509" t="str">
            <v>on-1316705632</v>
          </cell>
          <cell r="K509" t="str">
            <v>SUPLENTE</v>
          </cell>
        </row>
        <row r="510">
          <cell r="E510" t="str">
            <v>on-1796362177</v>
          </cell>
          <cell r="K510" t="str">
            <v>SUPLENTE</v>
          </cell>
        </row>
        <row r="511">
          <cell r="E511" t="str">
            <v>on-1609072091</v>
          </cell>
          <cell r="K511" t="str">
            <v>SUPLENTE</v>
          </cell>
        </row>
        <row r="512">
          <cell r="E512" t="str">
            <v>on-2122273787</v>
          </cell>
          <cell r="K512" t="str">
            <v>SUPLENTE</v>
          </cell>
        </row>
        <row r="513">
          <cell r="E513" t="str">
            <v>on-409221051</v>
          </cell>
          <cell r="K513" t="str">
            <v>SUPLENTE</v>
          </cell>
        </row>
        <row r="514">
          <cell r="E514" t="str">
            <v>on-2097638666</v>
          </cell>
          <cell r="K514" t="str">
            <v>SUPLENTE</v>
          </cell>
        </row>
        <row r="515">
          <cell r="E515" t="str">
            <v>on-1516070504</v>
          </cell>
          <cell r="K515" t="str">
            <v>SUPLENTE</v>
          </cell>
        </row>
        <row r="516">
          <cell r="E516" t="str">
            <v>on-1284791287</v>
          </cell>
          <cell r="K516" t="str">
            <v>SUPLENTE</v>
          </cell>
        </row>
        <row r="517">
          <cell r="E517" t="str">
            <v>on-1603605992</v>
          </cell>
          <cell r="K517" t="str">
            <v>SUPLENTE</v>
          </cell>
        </row>
        <row r="518">
          <cell r="E518" t="str">
            <v>on-1845785704</v>
          </cell>
          <cell r="K518" t="str">
            <v>SUPLENTE</v>
          </cell>
        </row>
        <row r="519">
          <cell r="E519" t="str">
            <v>on-755505581</v>
          </cell>
          <cell r="K519" t="str">
            <v>SUPLENTE</v>
          </cell>
        </row>
        <row r="520">
          <cell r="E520" t="str">
            <v>on-1613585550</v>
          </cell>
          <cell r="K520" t="str">
            <v>SUPLENTE</v>
          </cell>
        </row>
        <row r="521">
          <cell r="E521" t="str">
            <v>on-828640888</v>
          </cell>
          <cell r="K521" t="str">
            <v>SUPLENTE</v>
          </cell>
        </row>
        <row r="522">
          <cell r="E522" t="str">
            <v>on-908993639</v>
          </cell>
          <cell r="K522" t="str">
            <v>SUPLENTE</v>
          </cell>
        </row>
        <row r="523">
          <cell r="E523" t="str">
            <v>on-793979594</v>
          </cell>
          <cell r="K523" t="str">
            <v>SUPLENTE</v>
          </cell>
        </row>
        <row r="524">
          <cell r="E524" t="str">
            <v>on-1064661267</v>
          </cell>
          <cell r="K524" t="str">
            <v>SUPLENTE</v>
          </cell>
        </row>
        <row r="525">
          <cell r="E525" t="str">
            <v>on-423896627</v>
          </cell>
          <cell r="K525" t="str">
            <v>SUPLENTE</v>
          </cell>
        </row>
        <row r="526">
          <cell r="E526" t="str">
            <v>on-1479893633</v>
          </cell>
          <cell r="K526" t="str">
            <v>SUPLENTE</v>
          </cell>
        </row>
        <row r="527">
          <cell r="E527" t="str">
            <v>on-1881283752</v>
          </cell>
          <cell r="K527" t="str">
            <v>SUPLENTE</v>
          </cell>
        </row>
        <row r="528">
          <cell r="E528" t="str">
            <v>on-1608801079</v>
          </cell>
          <cell r="K528" t="str">
            <v>SUPLENTE</v>
          </cell>
        </row>
        <row r="529">
          <cell r="E529" t="str">
            <v>on-1701341309</v>
          </cell>
          <cell r="K529" t="str">
            <v>SUPLENTE</v>
          </cell>
        </row>
        <row r="530">
          <cell r="E530" t="str">
            <v>on-1488789389</v>
          </cell>
          <cell r="K530" t="str">
            <v>SUPLENTE</v>
          </cell>
        </row>
        <row r="531">
          <cell r="E531" t="str">
            <v>on-1103460766</v>
          </cell>
          <cell r="K531" t="str">
            <v>SUPLENTE</v>
          </cell>
        </row>
        <row r="532">
          <cell r="E532" t="str">
            <v>on-1754953776</v>
          </cell>
          <cell r="K532" t="str">
            <v>SUPLENTE</v>
          </cell>
        </row>
        <row r="533">
          <cell r="E533" t="str">
            <v>on-755259587</v>
          </cell>
          <cell r="K533" t="str">
            <v>SUPLENTE</v>
          </cell>
        </row>
        <row r="534">
          <cell r="E534" t="str">
            <v>on-988035138</v>
          </cell>
          <cell r="K534" t="str">
            <v>SUPLENTE</v>
          </cell>
        </row>
        <row r="535">
          <cell r="E535" t="str">
            <v>on-1454576302</v>
          </cell>
          <cell r="K535" t="str">
            <v>SELECIONADA</v>
          </cell>
        </row>
        <row r="536">
          <cell r="E536" t="str">
            <v>on-275973093</v>
          </cell>
          <cell r="K536" t="str">
            <v>SUPLENTE</v>
          </cell>
        </row>
        <row r="537">
          <cell r="E537" t="str">
            <v>on-1167355101</v>
          </cell>
          <cell r="K537" t="str">
            <v>SUPLENTE</v>
          </cell>
        </row>
        <row r="538">
          <cell r="E538" t="str">
            <v>on-1869241502</v>
          </cell>
          <cell r="K538" t="str">
            <v>SUPLENTE</v>
          </cell>
        </row>
        <row r="539">
          <cell r="E539" t="str">
            <v>on-841969904</v>
          </cell>
          <cell r="K539" t="str">
            <v>SELECIONADA</v>
          </cell>
        </row>
        <row r="540">
          <cell r="E540" t="str">
            <v>on-95371519</v>
          </cell>
          <cell r="K540" t="str">
            <v>SUPLENTE</v>
          </cell>
        </row>
        <row r="541">
          <cell r="E541" t="str">
            <v>on-129057024</v>
          </cell>
          <cell r="K541" t="str">
            <v>SUPLENTE</v>
          </cell>
        </row>
        <row r="542">
          <cell r="E542" t="str">
            <v>on-1053623860</v>
          </cell>
          <cell r="K542" t="str">
            <v>SUPLENTE</v>
          </cell>
        </row>
        <row r="543">
          <cell r="E543" t="str">
            <v>on-1122128968</v>
          </cell>
          <cell r="K543" t="str">
            <v>SUPLENTE</v>
          </cell>
        </row>
        <row r="544">
          <cell r="E544" t="str">
            <v>on-1041719175</v>
          </cell>
          <cell r="K544" t="str">
            <v>SUPLENTE</v>
          </cell>
        </row>
        <row r="545">
          <cell r="E545" t="str">
            <v>on-510680396</v>
          </cell>
          <cell r="K545" t="str">
            <v>SUPLENTE</v>
          </cell>
        </row>
        <row r="546">
          <cell r="E546" t="str">
            <v>on-13698286</v>
          </cell>
          <cell r="K546" t="str">
            <v>SUPLENTE</v>
          </cell>
        </row>
        <row r="547">
          <cell r="E547" t="str">
            <v>on-320023575</v>
          </cell>
          <cell r="K547" t="str">
            <v>SELECIONADA</v>
          </cell>
        </row>
        <row r="548">
          <cell r="E548" t="str">
            <v>on-542596398</v>
          </cell>
          <cell r="K548" t="str">
            <v>SUPLENTE</v>
          </cell>
        </row>
        <row r="549">
          <cell r="E549" t="str">
            <v>on-40899929</v>
          </cell>
          <cell r="K549" t="str">
            <v>SELECIONADA</v>
          </cell>
        </row>
        <row r="550">
          <cell r="E550" t="str">
            <v>on-73478199</v>
          </cell>
          <cell r="K550" t="str">
            <v>SUPLENTE</v>
          </cell>
        </row>
        <row r="551">
          <cell r="E551" t="str">
            <v>on-1120237391</v>
          </cell>
          <cell r="K551" t="str">
            <v>SELECIONADA</v>
          </cell>
        </row>
        <row r="552">
          <cell r="E552" t="str">
            <v>on-826497301</v>
          </cell>
          <cell r="K552" t="str">
            <v>SUPLENTE</v>
          </cell>
        </row>
        <row r="553">
          <cell r="E553" t="str">
            <v>on-543570548</v>
          </cell>
          <cell r="K553" t="str">
            <v>SUPLENTE</v>
          </cell>
        </row>
        <row r="554">
          <cell r="E554" t="str">
            <v>on-1102603633</v>
          </cell>
          <cell r="K554" t="str">
            <v>SUPLENTE</v>
          </cell>
        </row>
        <row r="555">
          <cell r="E555" t="str">
            <v>on-646605960</v>
          </cell>
          <cell r="K555" t="str">
            <v>SUPLENTE</v>
          </cell>
        </row>
        <row r="556">
          <cell r="E556" t="str">
            <v>on-2062159553</v>
          </cell>
          <cell r="K556" t="str">
            <v>SUPLENTE</v>
          </cell>
        </row>
        <row r="557">
          <cell r="E557" t="str">
            <v>on-1045300984</v>
          </cell>
          <cell r="K557" t="str">
            <v>SUPLENTE</v>
          </cell>
        </row>
        <row r="558">
          <cell r="E558" t="str">
            <v>on-991429475</v>
          </cell>
          <cell r="K558" t="str">
            <v>SUPLENTE</v>
          </cell>
        </row>
        <row r="559">
          <cell r="E559" t="str">
            <v>on-502682400</v>
          </cell>
          <cell r="K559" t="str">
            <v>SELECIONADA</v>
          </cell>
        </row>
        <row r="560">
          <cell r="E560" t="str">
            <v>on-113341777</v>
          </cell>
          <cell r="K560" t="str">
            <v>SUPLENTE</v>
          </cell>
        </row>
        <row r="561">
          <cell r="E561" t="str">
            <v>on-277572109</v>
          </cell>
          <cell r="K561" t="str">
            <v>SUPLENTE</v>
          </cell>
        </row>
        <row r="562">
          <cell r="E562" t="str">
            <v>on-156636199</v>
          </cell>
          <cell r="K562" t="str">
            <v>SUPLENTE</v>
          </cell>
        </row>
        <row r="563">
          <cell r="E563" t="str">
            <v>on-676677600</v>
          </cell>
          <cell r="K563" t="str">
            <v>SUPLENTE</v>
          </cell>
        </row>
        <row r="564">
          <cell r="E564" t="str">
            <v>on-850484480</v>
          </cell>
          <cell r="K564" t="str">
            <v>SUPLENTE</v>
          </cell>
        </row>
        <row r="565">
          <cell r="E565" t="str">
            <v>on-1935113455</v>
          </cell>
          <cell r="K565" t="str">
            <v>SUPLENTE</v>
          </cell>
        </row>
        <row r="566">
          <cell r="E566" t="str">
            <v>on-1472594105</v>
          </cell>
          <cell r="K566" t="str">
            <v>SUPLENTE</v>
          </cell>
        </row>
        <row r="567">
          <cell r="E567" t="str">
            <v>on-344940236</v>
          </cell>
          <cell r="K567" t="str">
            <v>SUPLENTE</v>
          </cell>
        </row>
        <row r="568">
          <cell r="E568" t="str">
            <v>on-6711664</v>
          </cell>
          <cell r="K568" t="str">
            <v>SUPLENTE</v>
          </cell>
        </row>
        <row r="569">
          <cell r="E569" t="str">
            <v>on-2143308173</v>
          </cell>
          <cell r="K569" t="str">
            <v>SUPLENTE</v>
          </cell>
        </row>
        <row r="570">
          <cell r="E570" t="str">
            <v>on-1886926699</v>
          </cell>
          <cell r="K570" t="str">
            <v>SUPLENTE</v>
          </cell>
        </row>
        <row r="571">
          <cell r="E571" t="str">
            <v>on-1403283744</v>
          </cell>
          <cell r="K571" t="str">
            <v>SUPLENTE</v>
          </cell>
        </row>
        <row r="572">
          <cell r="E572" t="str">
            <v>on-45838865</v>
          </cell>
          <cell r="K572" t="str">
            <v>SUPLENTE</v>
          </cell>
        </row>
        <row r="573">
          <cell r="E573" t="str">
            <v>on-809062746</v>
          </cell>
          <cell r="K573" t="str">
            <v>SUPLENTE</v>
          </cell>
        </row>
        <row r="574">
          <cell r="E574" t="str">
            <v>on-735932451</v>
          </cell>
          <cell r="K574" t="str">
            <v>SUPLENTE</v>
          </cell>
        </row>
        <row r="575">
          <cell r="E575" t="str">
            <v>on-1155470673</v>
          </cell>
          <cell r="K575" t="str">
            <v>SUPLENTE</v>
          </cell>
        </row>
        <row r="576">
          <cell r="E576" t="str">
            <v>on-1980897480</v>
          </cell>
          <cell r="K576" t="str">
            <v>SUPLENTE</v>
          </cell>
        </row>
        <row r="577">
          <cell r="E577" t="str">
            <v>on-2033276779</v>
          </cell>
          <cell r="K577" t="str">
            <v>SUPLENTE</v>
          </cell>
        </row>
        <row r="578">
          <cell r="E578" t="str">
            <v>on-2096723516</v>
          </cell>
          <cell r="K578" t="str">
            <v>SUPLENTE</v>
          </cell>
        </row>
        <row r="579">
          <cell r="E579" t="str">
            <v>on-429146969</v>
          </cell>
          <cell r="K579" t="str">
            <v>SUPLENTE</v>
          </cell>
        </row>
        <row r="580">
          <cell r="E580" t="str">
            <v>on-1684759600</v>
          </cell>
          <cell r="K580" t="str">
            <v>SUPLENTE</v>
          </cell>
        </row>
        <row r="581">
          <cell r="E581" t="str">
            <v>on-112935845</v>
          </cell>
          <cell r="K581" t="str">
            <v>SUPLENTE</v>
          </cell>
        </row>
        <row r="582">
          <cell r="E582" t="str">
            <v>on-572263873</v>
          </cell>
          <cell r="K582" t="str">
            <v>SUPLENTE</v>
          </cell>
        </row>
        <row r="583">
          <cell r="E583" t="str">
            <v>on-1694106393</v>
          </cell>
          <cell r="K583" t="str">
            <v>SUPLENTE</v>
          </cell>
        </row>
        <row r="584">
          <cell r="E584" t="str">
            <v>on-1673011672</v>
          </cell>
          <cell r="K584" t="str">
            <v>SUPLENTE</v>
          </cell>
        </row>
        <row r="585">
          <cell r="E585" t="str">
            <v>on-1331972795</v>
          </cell>
          <cell r="K585" t="str">
            <v>SUPLENTE</v>
          </cell>
        </row>
        <row r="586">
          <cell r="E586" t="str">
            <v>on-1415869796</v>
          </cell>
          <cell r="K586" t="str">
            <v>SUPLENTE</v>
          </cell>
        </row>
        <row r="587">
          <cell r="E587" t="str">
            <v>on-1522804204</v>
          </cell>
          <cell r="K587" t="str">
            <v>SUPLENTE</v>
          </cell>
        </row>
        <row r="588">
          <cell r="E588" t="str">
            <v>on-1312426798</v>
          </cell>
          <cell r="K588" t="str">
            <v>SUPLENTE</v>
          </cell>
        </row>
        <row r="589">
          <cell r="E589" t="str">
            <v>on-602885170</v>
          </cell>
          <cell r="K589" t="str">
            <v>SUPLENTE</v>
          </cell>
        </row>
        <row r="590">
          <cell r="E590" t="str">
            <v>on-1975340250</v>
          </cell>
          <cell r="K590" t="str">
            <v>SUPLENTE</v>
          </cell>
        </row>
        <row r="591">
          <cell r="E591" t="str">
            <v>on-177886742</v>
          </cell>
          <cell r="K591" t="str">
            <v>SUPLENTE</v>
          </cell>
        </row>
        <row r="592">
          <cell r="E592" t="str">
            <v>on-1597835089</v>
          </cell>
          <cell r="K592" t="str">
            <v>SUPLENTE</v>
          </cell>
        </row>
        <row r="593">
          <cell r="E593" t="str">
            <v>on-1187187311</v>
          </cell>
          <cell r="K593" t="str">
            <v>SUPLENTE</v>
          </cell>
        </row>
        <row r="594">
          <cell r="E594" t="str">
            <v>on-135880465</v>
          </cell>
          <cell r="K594" t="str">
            <v>SUPLENTE</v>
          </cell>
        </row>
        <row r="595">
          <cell r="E595" t="str">
            <v>on-1794666765</v>
          </cell>
          <cell r="K595" t="str">
            <v>SUPLENTE</v>
          </cell>
        </row>
        <row r="596">
          <cell r="E596" t="str">
            <v>on-222258149</v>
          </cell>
          <cell r="K596" t="str">
            <v>SUPLENTE</v>
          </cell>
        </row>
        <row r="597">
          <cell r="E597" t="str">
            <v>on-2007256750</v>
          </cell>
          <cell r="K597" t="str">
            <v>SUPLENTE</v>
          </cell>
        </row>
        <row r="598">
          <cell r="E598" t="str">
            <v>on-571951176</v>
          </cell>
          <cell r="K598" t="str">
            <v>SUPLENTE</v>
          </cell>
        </row>
        <row r="599">
          <cell r="E599" t="str">
            <v>on-25510804</v>
          </cell>
          <cell r="K599" t="str">
            <v>SELECIONADA</v>
          </cell>
        </row>
        <row r="600">
          <cell r="E600" t="str">
            <v>on-979377390</v>
          </cell>
          <cell r="K600" t="str">
            <v>SUPLENTE</v>
          </cell>
        </row>
        <row r="601">
          <cell r="E601" t="str">
            <v>on-1093414864</v>
          </cell>
          <cell r="K601" t="str">
            <v>SUPLENTE</v>
          </cell>
        </row>
        <row r="602">
          <cell r="E602" t="str">
            <v>on-264832347</v>
          </cell>
          <cell r="K602" t="str">
            <v>SELECIONADA</v>
          </cell>
        </row>
        <row r="603">
          <cell r="E603" t="str">
            <v>on-170866752</v>
          </cell>
          <cell r="K603" t="str">
            <v>SUPLENTE</v>
          </cell>
        </row>
        <row r="604">
          <cell r="E604" t="str">
            <v>on-1194271466</v>
          </cell>
          <cell r="K604" t="str">
            <v>SUPLENTE</v>
          </cell>
        </row>
        <row r="605">
          <cell r="E605" t="str">
            <v>on-906761643</v>
          </cell>
          <cell r="K605" t="str">
            <v>SUPLENTE</v>
          </cell>
        </row>
        <row r="606">
          <cell r="E606" t="str">
            <v>on-621819244</v>
          </cell>
          <cell r="K606" t="str">
            <v>SUPLENTE</v>
          </cell>
        </row>
        <row r="607">
          <cell r="E607" t="str">
            <v>on-1025198623</v>
          </cell>
          <cell r="K607" t="str">
            <v>SUPLENTE</v>
          </cell>
        </row>
        <row r="608">
          <cell r="E608" t="str">
            <v>on-2095520627</v>
          </cell>
          <cell r="K608" t="str">
            <v>SUPLENTE</v>
          </cell>
        </row>
        <row r="609">
          <cell r="E609" t="str">
            <v>on-175902567</v>
          </cell>
          <cell r="K609" t="str">
            <v>SUPLENTE</v>
          </cell>
        </row>
        <row r="610">
          <cell r="E610" t="str">
            <v>on-1163206824</v>
          </cell>
          <cell r="K610" t="str">
            <v>SUPLENTE</v>
          </cell>
        </row>
        <row r="611">
          <cell r="E611" t="str">
            <v>on-2038122583</v>
          </cell>
          <cell r="K611" t="str">
            <v>SUPLENTE</v>
          </cell>
        </row>
        <row r="612">
          <cell r="E612" t="str">
            <v>on-1766333979</v>
          </cell>
          <cell r="K612" t="str">
            <v>SUPLENTE</v>
          </cell>
        </row>
        <row r="613">
          <cell r="E613" t="str">
            <v>on-1564544483</v>
          </cell>
          <cell r="K613" t="str">
            <v>SUPLENTE</v>
          </cell>
        </row>
        <row r="614">
          <cell r="E614" t="str">
            <v>on-770795238</v>
          </cell>
          <cell r="K614" t="str">
            <v>SUPLENTE</v>
          </cell>
        </row>
        <row r="615">
          <cell r="E615" t="str">
            <v>on-100151885</v>
          </cell>
          <cell r="K615" t="str">
            <v>SUPLENTE</v>
          </cell>
        </row>
        <row r="616">
          <cell r="E616" t="str">
            <v>on-2072713570</v>
          </cell>
          <cell r="K616" t="str">
            <v>SUPLENTE</v>
          </cell>
        </row>
        <row r="617">
          <cell r="E617" t="str">
            <v>on-1838576021</v>
          </cell>
          <cell r="K617" t="str">
            <v>SUPLENTE</v>
          </cell>
        </row>
        <row r="618">
          <cell r="E618" t="str">
            <v>on-485425816</v>
          </cell>
          <cell r="K618" t="str">
            <v>SELECIONADA</v>
          </cell>
        </row>
        <row r="619">
          <cell r="E619" t="str">
            <v>on-1476334979</v>
          </cell>
          <cell r="K619" t="str">
            <v>SUPLENTE</v>
          </cell>
        </row>
        <row r="620">
          <cell r="E620" t="str">
            <v>on-434861655</v>
          </cell>
          <cell r="K620" t="str">
            <v>SUPLENTE</v>
          </cell>
        </row>
        <row r="621">
          <cell r="E621" t="str">
            <v>on-520320543</v>
          </cell>
          <cell r="K621" t="str">
            <v>SUPLENTE</v>
          </cell>
        </row>
        <row r="622">
          <cell r="E622" t="str">
            <v>on-92418557</v>
          </cell>
          <cell r="K622" t="str">
            <v>SUPLENTE</v>
          </cell>
        </row>
        <row r="623">
          <cell r="E623" t="str">
            <v>on-1789019957</v>
          </cell>
          <cell r="K623" t="str">
            <v>SUPLENTE</v>
          </cell>
        </row>
        <row r="624">
          <cell r="E624" t="str">
            <v>on-1073568847</v>
          </cell>
          <cell r="K624" t="str">
            <v>SUPLENTE</v>
          </cell>
        </row>
        <row r="625">
          <cell r="E625" t="str">
            <v>on-403863452</v>
          </cell>
          <cell r="K625" t="str">
            <v>SUPLENTE</v>
          </cell>
        </row>
        <row r="626">
          <cell r="E626" t="str">
            <v>on-1761300234</v>
          </cell>
          <cell r="K626" t="str">
            <v>SUPLENTE</v>
          </cell>
        </row>
        <row r="627">
          <cell r="E627" t="str">
            <v>on-458780315</v>
          </cell>
          <cell r="K627" t="str">
            <v>SUPLENTE</v>
          </cell>
        </row>
        <row r="628">
          <cell r="E628" t="str">
            <v>on-541798889</v>
          </cell>
          <cell r="K628" t="str">
            <v>SUPLENTE</v>
          </cell>
        </row>
        <row r="629">
          <cell r="E629" t="str">
            <v>on-1359420973</v>
          </cell>
          <cell r="K629" t="str">
            <v>SUPLENTE</v>
          </cell>
        </row>
        <row r="630">
          <cell r="E630" t="str">
            <v>on-1655705028</v>
          </cell>
          <cell r="K630" t="str">
            <v>SUPLENTE</v>
          </cell>
        </row>
        <row r="631">
          <cell r="E631" t="str">
            <v>on-215497591</v>
          </cell>
          <cell r="K631" t="str">
            <v>SUPLENTE</v>
          </cell>
        </row>
        <row r="632">
          <cell r="E632" t="str">
            <v>on-529205674</v>
          </cell>
          <cell r="K632" t="str">
            <v>SUPLENTE</v>
          </cell>
        </row>
        <row r="633">
          <cell r="E633" t="str">
            <v>on-675632466</v>
          </cell>
          <cell r="K633" t="str">
            <v>SUPLENTE</v>
          </cell>
        </row>
        <row r="634">
          <cell r="E634" t="str">
            <v>on-1831013990</v>
          </cell>
          <cell r="K634" t="str">
            <v>SUPLENTE</v>
          </cell>
        </row>
        <row r="635">
          <cell r="E635" t="str">
            <v>on-22828202</v>
          </cell>
          <cell r="K635" t="str">
            <v>SUPLENTE</v>
          </cell>
        </row>
        <row r="636">
          <cell r="E636" t="str">
            <v>on-643839747</v>
          </cell>
          <cell r="K636" t="str">
            <v>SUPLENTE</v>
          </cell>
        </row>
        <row r="637">
          <cell r="E637" t="str">
            <v>on-1464283417</v>
          </cell>
          <cell r="K637" t="str">
            <v>SUPLENTE</v>
          </cell>
        </row>
        <row r="638">
          <cell r="E638" t="str">
            <v>on-991255302</v>
          </cell>
          <cell r="K638" t="str">
            <v>SUPLENTE</v>
          </cell>
        </row>
        <row r="639">
          <cell r="E639" t="str">
            <v>on-1925006137</v>
          </cell>
          <cell r="K639" t="str">
            <v>SUPLENTE</v>
          </cell>
        </row>
        <row r="640">
          <cell r="E640" t="str">
            <v>on-1218324943</v>
          </cell>
          <cell r="K640" t="str">
            <v>SUPLENTE</v>
          </cell>
        </row>
        <row r="641">
          <cell r="E641" t="str">
            <v>on-131666893</v>
          </cell>
          <cell r="K641" t="str">
            <v>SUPLENTE</v>
          </cell>
        </row>
        <row r="642">
          <cell r="E642" t="str">
            <v>on-585842729</v>
          </cell>
          <cell r="K642" t="str">
            <v>SUPLENTE</v>
          </cell>
        </row>
        <row r="643">
          <cell r="E643" t="str">
            <v>on-1366912253</v>
          </cell>
          <cell r="K643" t="str">
            <v>SUPLENTE</v>
          </cell>
        </row>
        <row r="644">
          <cell r="E644" t="str">
            <v>on-2116383089</v>
          </cell>
          <cell r="K644" t="str">
            <v>SUPLENTE</v>
          </cell>
        </row>
        <row r="645">
          <cell r="E645" t="str">
            <v>on-671498783</v>
          </cell>
          <cell r="K645" t="str">
            <v>SUPLENTE</v>
          </cell>
        </row>
        <row r="646">
          <cell r="E646" t="str">
            <v>on-1259233071</v>
          </cell>
          <cell r="K646" t="str">
            <v>SUPLENTE</v>
          </cell>
        </row>
        <row r="647">
          <cell r="E647" t="str">
            <v>on-380456517</v>
          </cell>
          <cell r="K647" t="str">
            <v>SUPLENTE</v>
          </cell>
        </row>
        <row r="648">
          <cell r="E648" t="str">
            <v>on-471411435</v>
          </cell>
          <cell r="K648" t="str">
            <v>SUPLENTE</v>
          </cell>
        </row>
        <row r="649">
          <cell r="E649" t="str">
            <v>on-116482412</v>
          </cell>
          <cell r="K649" t="str">
            <v>SUPLENTE</v>
          </cell>
        </row>
        <row r="650">
          <cell r="E650" t="str">
            <v>on-877793807</v>
          </cell>
          <cell r="K650" t="str">
            <v>SUPLENTE</v>
          </cell>
        </row>
        <row r="651">
          <cell r="E651" t="str">
            <v>on-240145757</v>
          </cell>
          <cell r="K651" t="str">
            <v>SUPLENTE</v>
          </cell>
        </row>
        <row r="652">
          <cell r="E652" t="str">
            <v>on-655969570</v>
          </cell>
          <cell r="K652" t="str">
            <v>SUPLENTE</v>
          </cell>
        </row>
        <row r="653">
          <cell r="E653" t="str">
            <v>on-2138585937</v>
          </cell>
          <cell r="K653" t="str">
            <v>SUPLENTE</v>
          </cell>
        </row>
        <row r="654">
          <cell r="E654" t="str">
            <v>on-935018675</v>
          </cell>
          <cell r="K654" t="str">
            <v>SUPLENTE</v>
          </cell>
        </row>
        <row r="655">
          <cell r="E655" t="str">
            <v>on-1580206336</v>
          </cell>
          <cell r="K655" t="str">
            <v>SUPLENTE</v>
          </cell>
        </row>
        <row r="656">
          <cell r="E656" t="str">
            <v>on-590753415</v>
          </cell>
          <cell r="K656" t="str">
            <v>SUPLENTE</v>
          </cell>
        </row>
        <row r="657">
          <cell r="E657" t="str">
            <v>on-361237848</v>
          </cell>
          <cell r="K657" t="str">
            <v>SUPLENTE</v>
          </cell>
        </row>
        <row r="658">
          <cell r="E658" t="str">
            <v>on-312870240</v>
          </cell>
          <cell r="K658" t="str">
            <v>SUPLENTE</v>
          </cell>
        </row>
        <row r="659">
          <cell r="E659" t="str">
            <v>on-546258058</v>
          </cell>
          <cell r="K659" t="str">
            <v>SUPLENTE</v>
          </cell>
        </row>
        <row r="660">
          <cell r="E660" t="str">
            <v>on-9204451</v>
          </cell>
          <cell r="K660" t="str">
            <v>SUPLENTE</v>
          </cell>
        </row>
        <row r="661">
          <cell r="E661" t="str">
            <v>on-714221741</v>
          </cell>
          <cell r="K661" t="str">
            <v>SUPLENTE</v>
          </cell>
        </row>
        <row r="662">
          <cell r="E662" t="str">
            <v>on-484530701</v>
          </cell>
          <cell r="K662" t="str">
            <v>SUPLENTE</v>
          </cell>
        </row>
        <row r="663">
          <cell r="E663" t="str">
            <v>on-1369585981</v>
          </cell>
          <cell r="K663" t="str">
            <v>SUPLENTE</v>
          </cell>
        </row>
        <row r="664">
          <cell r="E664" t="str">
            <v>on-891566591</v>
          </cell>
          <cell r="K664" t="str">
            <v>SUPLENTE</v>
          </cell>
        </row>
        <row r="665">
          <cell r="E665" t="str">
            <v>on-841162139</v>
          </cell>
          <cell r="K665" t="str">
            <v>SUPLENTE</v>
          </cell>
        </row>
        <row r="666">
          <cell r="E666" t="str">
            <v>on-1326141296</v>
          </cell>
          <cell r="K666" t="str">
            <v>SUPLENTE</v>
          </cell>
        </row>
        <row r="667">
          <cell r="E667" t="str">
            <v>on-290784920</v>
          </cell>
          <cell r="K667" t="str">
            <v>SELECIONADA</v>
          </cell>
        </row>
        <row r="668">
          <cell r="E668" t="str">
            <v>on-241046426</v>
          </cell>
          <cell r="K668" t="str">
            <v>SUPLENTE</v>
          </cell>
        </row>
        <row r="669">
          <cell r="E669" t="str">
            <v>on-547111690</v>
          </cell>
          <cell r="K669" t="str">
            <v>SUPLENTE</v>
          </cell>
        </row>
        <row r="670">
          <cell r="E670" t="str">
            <v>on-1394286957</v>
          </cell>
          <cell r="K670" t="str">
            <v>SUPLENTE</v>
          </cell>
        </row>
        <row r="671">
          <cell r="E671" t="str">
            <v>on-252727284</v>
          </cell>
          <cell r="K671" t="str">
            <v>SUPLENTE</v>
          </cell>
        </row>
        <row r="672">
          <cell r="E672" t="str">
            <v>on-1905672020</v>
          </cell>
          <cell r="K672" t="str">
            <v>SUPLENTE</v>
          </cell>
        </row>
        <row r="673">
          <cell r="E673" t="str">
            <v>on-957615505</v>
          </cell>
          <cell r="K673" t="str">
            <v>SUPLENTE</v>
          </cell>
        </row>
        <row r="674">
          <cell r="E674" t="str">
            <v>on-652832858</v>
          </cell>
          <cell r="K674" t="str">
            <v>SUPLENTE</v>
          </cell>
        </row>
        <row r="675">
          <cell r="E675" t="str">
            <v>on-1786797744</v>
          </cell>
          <cell r="K675" t="str">
            <v>SUPLENTE</v>
          </cell>
        </row>
        <row r="676">
          <cell r="E676" t="str">
            <v>on-1051552820</v>
          </cell>
          <cell r="K676" t="str">
            <v>SUPLENTE</v>
          </cell>
        </row>
        <row r="677">
          <cell r="E677" t="str">
            <v>on-1103431011</v>
          </cell>
          <cell r="K677" t="str">
            <v>SUPLENTE</v>
          </cell>
        </row>
        <row r="678">
          <cell r="E678" t="str">
            <v>on-103483528</v>
          </cell>
          <cell r="K678" t="str">
            <v>SUPLENTE</v>
          </cell>
        </row>
        <row r="679">
          <cell r="E679" t="str">
            <v>on-191063054</v>
          </cell>
          <cell r="K679" t="str">
            <v>SUPLENTE</v>
          </cell>
        </row>
        <row r="680">
          <cell r="E680" t="str">
            <v>on-1361459651</v>
          </cell>
          <cell r="K680" t="str">
            <v>SUPLENTE</v>
          </cell>
        </row>
        <row r="681">
          <cell r="E681" t="str">
            <v>on-62604009</v>
          </cell>
          <cell r="K681" t="str">
            <v>SUPLENTE</v>
          </cell>
        </row>
        <row r="682">
          <cell r="E682" t="str">
            <v>on-282787874</v>
          </cell>
          <cell r="K682" t="str">
            <v>SUPLENTE</v>
          </cell>
        </row>
        <row r="683">
          <cell r="E683" t="str">
            <v>on-2045906489</v>
          </cell>
          <cell r="K683" t="str">
            <v>SUPLENTE</v>
          </cell>
        </row>
        <row r="684">
          <cell r="E684" t="str">
            <v>on-551357297</v>
          </cell>
          <cell r="K684" t="str">
            <v>SUPLENTE</v>
          </cell>
        </row>
        <row r="685">
          <cell r="E685" t="str">
            <v>on-130226771</v>
          </cell>
          <cell r="K685" t="str">
            <v>SUPLENTE</v>
          </cell>
        </row>
        <row r="686">
          <cell r="E686" t="str">
            <v>on-1908611723</v>
          </cell>
          <cell r="K686" t="str">
            <v>SUPLENTE</v>
          </cell>
        </row>
        <row r="687">
          <cell r="E687" t="str">
            <v>on-953420462</v>
          </cell>
          <cell r="K687" t="str">
            <v>SUPLENTE</v>
          </cell>
        </row>
        <row r="688">
          <cell r="E688" t="str">
            <v>on-165307084</v>
          </cell>
          <cell r="K688" t="str">
            <v>SUPLENTE</v>
          </cell>
        </row>
        <row r="689">
          <cell r="E689" t="str">
            <v>on-219496983</v>
          </cell>
          <cell r="K689" t="str">
            <v>SUPLENTE</v>
          </cell>
        </row>
        <row r="690">
          <cell r="E690" t="str">
            <v>on-1193500662</v>
          </cell>
          <cell r="K690" t="str">
            <v>SUPLENTE</v>
          </cell>
        </row>
        <row r="691">
          <cell r="E691" t="str">
            <v>on-1650418607</v>
          </cell>
          <cell r="K691" t="str">
            <v>SUPLENTE</v>
          </cell>
        </row>
        <row r="692">
          <cell r="E692" t="str">
            <v>on-908279038</v>
          </cell>
          <cell r="K692" t="str">
            <v>SUPLENTE</v>
          </cell>
        </row>
        <row r="693">
          <cell r="E693" t="str">
            <v>on-1993804131</v>
          </cell>
          <cell r="K693" t="str">
            <v>SUPLENTE</v>
          </cell>
        </row>
        <row r="694">
          <cell r="E694" t="str">
            <v>on-1305742217</v>
          </cell>
          <cell r="K694" t="str">
            <v>SUPLENTE</v>
          </cell>
        </row>
        <row r="695">
          <cell r="E695" t="str">
            <v>on-1846746536</v>
          </cell>
          <cell r="K695" t="str">
            <v>SUPLENTE</v>
          </cell>
        </row>
        <row r="696">
          <cell r="E696" t="str">
            <v>on-1158155938</v>
          </cell>
          <cell r="K696" t="str">
            <v>SUPLENTE</v>
          </cell>
        </row>
        <row r="697">
          <cell r="E697" t="str">
            <v>on-327569359</v>
          </cell>
          <cell r="K697" t="str">
            <v>SUPLENTE</v>
          </cell>
        </row>
        <row r="698">
          <cell r="E698" t="str">
            <v>on-539581621</v>
          </cell>
          <cell r="K698" t="str">
            <v>SUPLENTE</v>
          </cell>
        </row>
        <row r="699">
          <cell r="E699" t="str">
            <v>on-1217741962</v>
          </cell>
          <cell r="K699" t="str">
            <v>SUPLENTE</v>
          </cell>
        </row>
        <row r="700">
          <cell r="E700" t="str">
            <v>on-758078871</v>
          </cell>
          <cell r="K700" t="str">
            <v>SUPLENTE</v>
          </cell>
        </row>
        <row r="701">
          <cell r="E701" t="str">
            <v>on-1654663409</v>
          </cell>
          <cell r="K701" t="str">
            <v>SUPLENTE</v>
          </cell>
        </row>
        <row r="702">
          <cell r="E702" t="str">
            <v>on-232087007</v>
          </cell>
          <cell r="K702" t="str">
            <v>SUPLENTE</v>
          </cell>
        </row>
        <row r="703">
          <cell r="E703" t="str">
            <v>on-1413546189</v>
          </cell>
          <cell r="K703" t="str">
            <v>SUPLENTE</v>
          </cell>
        </row>
        <row r="704">
          <cell r="E704" t="str">
            <v>on-527898203</v>
          </cell>
          <cell r="K704" t="str">
            <v>SUPLENTE</v>
          </cell>
        </row>
        <row r="705">
          <cell r="E705" t="str">
            <v>on-1344953974</v>
          </cell>
          <cell r="K705" t="str">
            <v>SUPLENTE</v>
          </cell>
        </row>
        <row r="706">
          <cell r="E706" t="str">
            <v>on-1677091394</v>
          </cell>
          <cell r="K706" t="str">
            <v>SUPLENTE</v>
          </cell>
        </row>
        <row r="707">
          <cell r="E707" t="str">
            <v>on-1070085986</v>
          </cell>
          <cell r="K707" t="str">
            <v>SUPLENTE</v>
          </cell>
        </row>
        <row r="708">
          <cell r="E708" t="str">
            <v>on-1140736098</v>
          </cell>
          <cell r="K708" t="str">
            <v>SUPLENTE</v>
          </cell>
        </row>
        <row r="709">
          <cell r="E709" t="str">
            <v>on-380794279</v>
          </cell>
          <cell r="K709" t="str">
            <v>SUPLENTE</v>
          </cell>
        </row>
        <row r="710">
          <cell r="E710" t="str">
            <v>on-2035310782</v>
          </cell>
          <cell r="K710" t="str">
            <v>SUPLENTE</v>
          </cell>
        </row>
        <row r="711">
          <cell r="E711" t="str">
            <v>on-1391616827</v>
          </cell>
          <cell r="K711" t="str">
            <v>SUPLENTE</v>
          </cell>
        </row>
        <row r="712">
          <cell r="E712" t="str">
            <v>on-1022852590</v>
          </cell>
          <cell r="K712" t="str">
            <v>SUPLENTE</v>
          </cell>
        </row>
        <row r="713">
          <cell r="E713" t="str">
            <v>on-303831836</v>
          </cell>
          <cell r="K713" t="str">
            <v>SUPLENTE</v>
          </cell>
        </row>
        <row r="714">
          <cell r="E714" t="str">
            <v>on-1394296408</v>
          </cell>
          <cell r="K714" t="str">
            <v>SUPLENTE</v>
          </cell>
        </row>
        <row r="715">
          <cell r="E715" t="str">
            <v>on-917963583</v>
          </cell>
          <cell r="K715" t="str">
            <v>SUPLENTE</v>
          </cell>
        </row>
        <row r="716">
          <cell r="E716" t="str">
            <v>on-1306948607</v>
          </cell>
          <cell r="K716" t="str">
            <v>SUPLENTE</v>
          </cell>
        </row>
        <row r="717">
          <cell r="E717" t="str">
            <v>on-1419669219</v>
          </cell>
          <cell r="K717" t="str">
            <v>SUPLENTE</v>
          </cell>
        </row>
        <row r="718">
          <cell r="E718" t="str">
            <v>on-740255022</v>
          </cell>
          <cell r="K718" t="str">
            <v>SUPLENTE</v>
          </cell>
        </row>
        <row r="719">
          <cell r="E719" t="str">
            <v>on-1316956416</v>
          </cell>
          <cell r="K719" t="str">
            <v>SUPLENTE</v>
          </cell>
        </row>
        <row r="720">
          <cell r="E720" t="str">
            <v>on-1360212979</v>
          </cell>
          <cell r="K720" t="str">
            <v>SUPLENTE</v>
          </cell>
        </row>
        <row r="721">
          <cell r="E721" t="str">
            <v>on-1552314497</v>
          </cell>
          <cell r="K721" t="str">
            <v>SUPLENTE</v>
          </cell>
        </row>
        <row r="722">
          <cell r="E722" t="str">
            <v>on-826047197</v>
          </cell>
          <cell r="K722" t="str">
            <v>SUPLENTE</v>
          </cell>
        </row>
        <row r="723">
          <cell r="E723" t="str">
            <v>on-1157522181</v>
          </cell>
          <cell r="K723" t="str">
            <v>SUPLENTE</v>
          </cell>
        </row>
        <row r="724">
          <cell r="E724" t="str">
            <v>on-360599962</v>
          </cell>
          <cell r="K724" t="str">
            <v>SUPLENTE</v>
          </cell>
        </row>
        <row r="725">
          <cell r="E725" t="str">
            <v>on-860183165</v>
          </cell>
          <cell r="K725" t="str">
            <v>SUPLENTE</v>
          </cell>
        </row>
        <row r="726">
          <cell r="E726" t="str">
            <v>on-1854891659</v>
          </cell>
          <cell r="K726" t="str">
            <v>SUPLENTE</v>
          </cell>
        </row>
        <row r="727">
          <cell r="E727" t="str">
            <v>on-378499198</v>
          </cell>
          <cell r="K727" t="str">
            <v>SUPLENTE</v>
          </cell>
        </row>
        <row r="728">
          <cell r="E728" t="str">
            <v>on-2064011790</v>
          </cell>
          <cell r="K728" t="str">
            <v>SUPLENTE</v>
          </cell>
        </row>
        <row r="729">
          <cell r="E729" t="str">
            <v>on-1419317019</v>
          </cell>
          <cell r="K729" t="str">
            <v>SUPLENTE</v>
          </cell>
        </row>
        <row r="730">
          <cell r="E730" t="str">
            <v>on-1274640299</v>
          </cell>
          <cell r="K730" t="str">
            <v>SUPLENTE</v>
          </cell>
        </row>
        <row r="731">
          <cell r="E731" t="str">
            <v>on-232993505</v>
          </cell>
          <cell r="K731" t="str">
            <v>SUPLENTE</v>
          </cell>
        </row>
        <row r="732">
          <cell r="E732" t="str">
            <v>on-350362444</v>
          </cell>
          <cell r="K732" t="str">
            <v>SUPLENTE</v>
          </cell>
        </row>
        <row r="733">
          <cell r="E733" t="str">
            <v>on-2002086987</v>
          </cell>
          <cell r="K733" t="str">
            <v>SUPLENTE</v>
          </cell>
        </row>
        <row r="734">
          <cell r="E734" t="str">
            <v>on-367226088</v>
          </cell>
          <cell r="K734" t="str">
            <v>SUPLENTE</v>
          </cell>
        </row>
        <row r="735">
          <cell r="E735" t="str">
            <v>on-852901827</v>
          </cell>
          <cell r="K735" t="str">
            <v>SUPLENTE</v>
          </cell>
        </row>
        <row r="736">
          <cell r="E736" t="str">
            <v>on-1594916548</v>
          </cell>
          <cell r="K736" t="str">
            <v>SUPLENTE</v>
          </cell>
        </row>
        <row r="737">
          <cell r="E737" t="str">
            <v>on-1302615086</v>
          </cell>
          <cell r="K737" t="str">
            <v>SUPLENTE</v>
          </cell>
        </row>
        <row r="738">
          <cell r="E738" t="str">
            <v>on-544234731</v>
          </cell>
          <cell r="K738" t="str">
            <v>SUPLENTE</v>
          </cell>
        </row>
        <row r="739">
          <cell r="E739" t="str">
            <v>on-284248205</v>
          </cell>
          <cell r="K739" t="str">
            <v>SUPLENTE</v>
          </cell>
        </row>
        <row r="740">
          <cell r="E740" t="str">
            <v>on-48893180</v>
          </cell>
          <cell r="K740" t="str">
            <v>SUPLENTE</v>
          </cell>
        </row>
        <row r="741">
          <cell r="E741" t="str">
            <v>on-1921011997</v>
          </cell>
          <cell r="K741" t="str">
            <v>SUPLENTE</v>
          </cell>
        </row>
        <row r="742">
          <cell r="E742" t="str">
            <v>on-1040857391</v>
          </cell>
          <cell r="K742" t="str">
            <v>SUPLENTE</v>
          </cell>
        </row>
        <row r="743">
          <cell r="E743" t="str">
            <v>on-1605266711</v>
          </cell>
          <cell r="K743" t="str">
            <v>SUPLENTE</v>
          </cell>
        </row>
        <row r="744">
          <cell r="E744" t="str">
            <v>on-1967874446</v>
          </cell>
          <cell r="K744" t="str">
            <v>SUPLENTE</v>
          </cell>
        </row>
        <row r="745">
          <cell r="E745" t="str">
            <v>on-582626594</v>
          </cell>
          <cell r="K745" t="str">
            <v>SUPLENTE</v>
          </cell>
        </row>
        <row r="746">
          <cell r="E746" t="str">
            <v>on-1039946646</v>
          </cell>
          <cell r="K746" t="str">
            <v>SUPLENTE</v>
          </cell>
        </row>
        <row r="747">
          <cell r="E747" t="str">
            <v>on-358550840</v>
          </cell>
          <cell r="K747" t="str">
            <v>SUPLENTE</v>
          </cell>
        </row>
        <row r="748">
          <cell r="E748" t="str">
            <v>on-21387985</v>
          </cell>
          <cell r="K748" t="str">
            <v>SUPLENTE</v>
          </cell>
        </row>
        <row r="749">
          <cell r="E749" t="str">
            <v>on-452426010</v>
          </cell>
          <cell r="K749" t="str">
            <v>SUPLENTE</v>
          </cell>
        </row>
        <row r="750">
          <cell r="E750" t="str">
            <v>on-1474198322</v>
          </cell>
          <cell r="K750" t="str">
            <v>SUPLENTE</v>
          </cell>
        </row>
        <row r="751">
          <cell r="E751" t="str">
            <v>on-377428026</v>
          </cell>
          <cell r="K751" t="str">
            <v>SUPLENTE</v>
          </cell>
        </row>
        <row r="752">
          <cell r="E752" t="str">
            <v>on-434337373</v>
          </cell>
          <cell r="K752" t="str">
            <v>SUPLENTE</v>
          </cell>
        </row>
        <row r="753">
          <cell r="E753" t="str">
            <v>on-956310256</v>
          </cell>
          <cell r="K753" t="str">
            <v>SUPLENTE</v>
          </cell>
        </row>
        <row r="754">
          <cell r="E754" t="str">
            <v>on-240283426</v>
          </cell>
          <cell r="K754" t="str">
            <v>SUPLENTE</v>
          </cell>
        </row>
        <row r="755">
          <cell r="E755" t="str">
            <v>on-339550384</v>
          </cell>
          <cell r="K755" t="str">
            <v>SUPLENTE</v>
          </cell>
        </row>
        <row r="756">
          <cell r="E756" t="str">
            <v>on-904417120</v>
          </cell>
          <cell r="K756" t="str">
            <v>SUPLENTE</v>
          </cell>
        </row>
        <row r="757">
          <cell r="E757" t="str">
            <v>on-527251636</v>
          </cell>
          <cell r="K757" t="str">
            <v>SUPLENTE</v>
          </cell>
        </row>
        <row r="758">
          <cell r="E758" t="str">
            <v>on-1416567310</v>
          </cell>
          <cell r="K758" t="str">
            <v>SELECIONADA</v>
          </cell>
        </row>
        <row r="759">
          <cell r="E759" t="str">
            <v>on-1262034096</v>
          </cell>
          <cell r="K759" t="str">
            <v>SUPLENTE</v>
          </cell>
        </row>
        <row r="760">
          <cell r="E760" t="str">
            <v>on-1732652739</v>
          </cell>
          <cell r="K760" t="str">
            <v>SUPLENTE</v>
          </cell>
        </row>
        <row r="761">
          <cell r="E761" t="str">
            <v>on-179854247</v>
          </cell>
          <cell r="K761" t="str">
            <v>SUPLENTE</v>
          </cell>
        </row>
        <row r="762">
          <cell r="E762" t="str">
            <v>on-444008884</v>
          </cell>
          <cell r="K762" t="str">
            <v>SUPLENTE</v>
          </cell>
        </row>
        <row r="763">
          <cell r="E763" t="str">
            <v>on-65421391</v>
          </cell>
          <cell r="K763" t="str">
            <v>SUPLENTE</v>
          </cell>
        </row>
        <row r="764">
          <cell r="E764" t="str">
            <v>on-980426742</v>
          </cell>
          <cell r="K764" t="str">
            <v>SUPLENTE</v>
          </cell>
        </row>
        <row r="765">
          <cell r="E765" t="str">
            <v>on-1552945007</v>
          </cell>
          <cell r="K765" t="str">
            <v>SUPLENTE</v>
          </cell>
        </row>
        <row r="766">
          <cell r="E766" t="str">
            <v>on-1063074486</v>
          </cell>
          <cell r="K766" t="str">
            <v>SUPLENTE</v>
          </cell>
        </row>
        <row r="767">
          <cell r="E767" t="str">
            <v>on-522548874</v>
          </cell>
          <cell r="K767" t="str">
            <v>SUPLENTE</v>
          </cell>
        </row>
        <row r="768">
          <cell r="E768" t="str">
            <v>on-1406600767</v>
          </cell>
          <cell r="K768" t="str">
            <v>SUPLENTE</v>
          </cell>
        </row>
        <row r="769">
          <cell r="E769" t="str">
            <v>on-864950432</v>
          </cell>
          <cell r="K769" t="str">
            <v>SUPLENTE</v>
          </cell>
        </row>
        <row r="770">
          <cell r="E770" t="str">
            <v>on-1989766821</v>
          </cell>
          <cell r="K770" t="str">
            <v>SUPLENTE</v>
          </cell>
        </row>
        <row r="771">
          <cell r="E771" t="str">
            <v>on-1495934248</v>
          </cell>
          <cell r="K771" t="str">
            <v>SUPLENTE</v>
          </cell>
        </row>
        <row r="772">
          <cell r="E772" t="str">
            <v>on-1490318402</v>
          </cell>
          <cell r="K772" t="str">
            <v>SUPLENTE</v>
          </cell>
        </row>
        <row r="773">
          <cell r="E773" t="str">
            <v>on-1176724600</v>
          </cell>
          <cell r="K773" t="str">
            <v>SUPLENTE</v>
          </cell>
        </row>
        <row r="774">
          <cell r="E774" t="str">
            <v>on-417273527</v>
          </cell>
          <cell r="K774" t="str">
            <v>SUPLENTE</v>
          </cell>
        </row>
        <row r="775">
          <cell r="E775" t="str">
            <v>on-1410092441</v>
          </cell>
          <cell r="K775" t="str">
            <v>SUPLENTE</v>
          </cell>
        </row>
        <row r="780">
          <cell r="E780" t="str">
            <v>INSCRIÇÃO</v>
          </cell>
          <cell r="K780" t="str">
            <v>RESULTADO</v>
          </cell>
        </row>
        <row r="781">
          <cell r="E781" t="str">
            <v>on-1688601395</v>
          </cell>
          <cell r="K781" t="str">
            <v>SELECIONADA</v>
          </cell>
        </row>
        <row r="782">
          <cell r="E782" t="str">
            <v>on-578043925</v>
          </cell>
          <cell r="K782" t="str">
            <v>SELECIONADA</v>
          </cell>
        </row>
        <row r="783">
          <cell r="E783" t="str">
            <v>on-1887372450</v>
          </cell>
          <cell r="K783" t="str">
            <v>SELECIONADA</v>
          </cell>
        </row>
        <row r="784">
          <cell r="E784" t="str">
            <v>on-477431748</v>
          </cell>
          <cell r="K784" t="str">
            <v>SELECIONADA</v>
          </cell>
        </row>
        <row r="785">
          <cell r="E785" t="str">
            <v>on-1239838207</v>
          </cell>
          <cell r="K785" t="str">
            <v>SELECIONADA</v>
          </cell>
        </row>
        <row r="786">
          <cell r="E786" t="str">
            <v>on-1395224322</v>
          </cell>
          <cell r="K786" t="str">
            <v>SELECIONADA</v>
          </cell>
        </row>
        <row r="787">
          <cell r="E787" t="str">
            <v>on-317396560</v>
          </cell>
          <cell r="K787" t="str">
            <v>SELECIONADA</v>
          </cell>
        </row>
        <row r="788">
          <cell r="E788" t="str">
            <v>on-1530489620</v>
          </cell>
          <cell r="K788" t="str">
            <v>SELECIONADA</v>
          </cell>
        </row>
        <row r="789">
          <cell r="E789" t="str">
            <v>on-1417365766</v>
          </cell>
          <cell r="K789" t="str">
            <v>SELECIONADA</v>
          </cell>
        </row>
        <row r="790">
          <cell r="E790" t="str">
            <v>on-668212157</v>
          </cell>
          <cell r="K790" t="str">
            <v>SELECIONADA</v>
          </cell>
        </row>
        <row r="791">
          <cell r="E791" t="str">
            <v>on-676885371</v>
          </cell>
          <cell r="K791" t="str">
            <v>SELECIONADA</v>
          </cell>
        </row>
        <row r="792">
          <cell r="E792" t="str">
            <v>on-1030370155</v>
          </cell>
          <cell r="K792" t="str">
            <v>SELECIONADA</v>
          </cell>
        </row>
        <row r="793">
          <cell r="E793" t="str">
            <v>on-1308706432</v>
          </cell>
          <cell r="K793" t="str">
            <v>SELECIONADA</v>
          </cell>
        </row>
        <row r="794">
          <cell r="E794" t="str">
            <v>on-188894675</v>
          </cell>
          <cell r="K794" t="str">
            <v>SELECIONADA</v>
          </cell>
        </row>
        <row r="795">
          <cell r="E795" t="str">
            <v>on-1463631654</v>
          </cell>
          <cell r="K795" t="str">
            <v>SELECIONADA</v>
          </cell>
        </row>
        <row r="796">
          <cell r="E796" t="str">
            <v>on-463882380</v>
          </cell>
          <cell r="K796" t="str">
            <v>SELECIONADA</v>
          </cell>
        </row>
        <row r="797">
          <cell r="E797" t="str">
            <v>on-1498119715</v>
          </cell>
          <cell r="K797" t="str">
            <v>SELECIONADA</v>
          </cell>
        </row>
        <row r="798">
          <cell r="E798" t="str">
            <v>on-1338709511</v>
          </cell>
          <cell r="K798" t="str">
            <v>SELECIONADA</v>
          </cell>
        </row>
        <row r="799">
          <cell r="E799" t="str">
            <v>on-1249906804</v>
          </cell>
          <cell r="K799" t="str">
            <v>SELECIONADA</v>
          </cell>
        </row>
        <row r="800">
          <cell r="E800" t="str">
            <v>on-859445972</v>
          </cell>
          <cell r="K800" t="str">
            <v>SELECIONADA</v>
          </cell>
        </row>
        <row r="801">
          <cell r="E801" t="str">
            <v>on-492524029</v>
          </cell>
          <cell r="K801" t="str">
            <v>SELECIONADA</v>
          </cell>
        </row>
        <row r="802">
          <cell r="E802" t="str">
            <v>on-918841949</v>
          </cell>
          <cell r="K802" t="str">
            <v>SELECIONADA</v>
          </cell>
        </row>
        <row r="803">
          <cell r="E803" t="str">
            <v>on-1270970965</v>
          </cell>
          <cell r="K803" t="str">
            <v>SELECIONADA</v>
          </cell>
        </row>
        <row r="804">
          <cell r="E804" t="str">
            <v>on-1834362053</v>
          </cell>
          <cell r="K804" t="str">
            <v>SELECIONADA</v>
          </cell>
        </row>
        <row r="805">
          <cell r="E805" t="str">
            <v>on-624834890</v>
          </cell>
          <cell r="K805" t="str">
            <v>SELECIONADA</v>
          </cell>
        </row>
        <row r="806">
          <cell r="E806" t="str">
            <v>on-526867686</v>
          </cell>
          <cell r="K806" t="str">
            <v>SELECIONADA</v>
          </cell>
        </row>
        <row r="807">
          <cell r="E807" t="str">
            <v>on-485257586</v>
          </cell>
          <cell r="K807" t="str">
            <v>SELECIONADA</v>
          </cell>
        </row>
        <row r="808">
          <cell r="E808" t="str">
            <v>on-1502744752</v>
          </cell>
          <cell r="K808" t="str">
            <v>SELECIONADA</v>
          </cell>
        </row>
        <row r="809">
          <cell r="E809" t="str">
            <v>on-1863060177</v>
          </cell>
          <cell r="K809" t="str">
            <v>SELECIONADA</v>
          </cell>
        </row>
        <row r="810">
          <cell r="E810" t="str">
            <v>on-1314852669</v>
          </cell>
          <cell r="K810" t="str">
            <v>SELECIONADA</v>
          </cell>
        </row>
        <row r="811">
          <cell r="E811" t="str">
            <v>on-1377009167</v>
          </cell>
          <cell r="K811" t="str">
            <v>SELECIONADA</v>
          </cell>
        </row>
        <row r="812">
          <cell r="E812" t="str">
            <v>on-693921549</v>
          </cell>
          <cell r="K812" t="str">
            <v>SELECIONADA</v>
          </cell>
        </row>
        <row r="813">
          <cell r="E813" t="str">
            <v>on-1328951523</v>
          </cell>
          <cell r="K813" t="str">
            <v>SELECIONADA</v>
          </cell>
        </row>
        <row r="814">
          <cell r="E814" t="str">
            <v>on-388062230</v>
          </cell>
          <cell r="K814" t="str">
            <v>SELECIONADA</v>
          </cell>
        </row>
        <row r="815">
          <cell r="E815" t="str">
            <v>on-592395237</v>
          </cell>
          <cell r="K815" t="str">
            <v>SELECIONADA</v>
          </cell>
        </row>
        <row r="816">
          <cell r="E816" t="str">
            <v>on-135430122</v>
          </cell>
          <cell r="K816" t="str">
            <v>SELECIONADA</v>
          </cell>
        </row>
        <row r="817">
          <cell r="E817" t="str">
            <v>on-668890865</v>
          </cell>
          <cell r="K817" t="str">
            <v>SELECIONADA</v>
          </cell>
        </row>
        <row r="818">
          <cell r="E818" t="str">
            <v>on-783383802</v>
          </cell>
          <cell r="K818" t="str">
            <v>SELECIONADA</v>
          </cell>
        </row>
        <row r="819">
          <cell r="E819" t="str">
            <v>on-875460020</v>
          </cell>
          <cell r="K819" t="str">
            <v>SELECIONADA</v>
          </cell>
        </row>
        <row r="820">
          <cell r="E820" t="str">
            <v>on-97873072</v>
          </cell>
          <cell r="K820" t="str">
            <v>SELECIONADA</v>
          </cell>
        </row>
        <row r="821">
          <cell r="E821" t="str">
            <v>on-438793975</v>
          </cell>
          <cell r="K821" t="str">
            <v>SELECIONADA</v>
          </cell>
        </row>
        <row r="822">
          <cell r="E822" t="str">
            <v>on-1039866410</v>
          </cell>
          <cell r="K822" t="str">
            <v>SELECIONADA</v>
          </cell>
        </row>
        <row r="823">
          <cell r="E823" t="str">
            <v>on-894566688</v>
          </cell>
          <cell r="K823" t="str">
            <v>SELECIONADA</v>
          </cell>
        </row>
        <row r="824">
          <cell r="E824" t="str">
            <v>on-2066367435</v>
          </cell>
          <cell r="K824" t="str">
            <v>SELECIONADA</v>
          </cell>
        </row>
        <row r="825">
          <cell r="E825" t="str">
            <v>on-436215941</v>
          </cell>
          <cell r="K825" t="str">
            <v>SELECIONADA</v>
          </cell>
        </row>
        <row r="826">
          <cell r="E826" t="str">
            <v>on-685598690</v>
          </cell>
          <cell r="K826" t="str">
            <v>SUPLENTE</v>
          </cell>
        </row>
        <row r="827">
          <cell r="E827" t="str">
            <v>on-1127045290</v>
          </cell>
          <cell r="K827" t="str">
            <v>SELECIONADA</v>
          </cell>
        </row>
        <row r="828">
          <cell r="E828" t="str">
            <v>on-10094067</v>
          </cell>
          <cell r="K828" t="str">
            <v>SUPLENTE</v>
          </cell>
        </row>
        <row r="829">
          <cell r="E829" t="str">
            <v>on-573321662</v>
          </cell>
          <cell r="K829" t="str">
            <v>SUPLENTE</v>
          </cell>
        </row>
        <row r="830">
          <cell r="E830" t="str">
            <v>on-255802515</v>
          </cell>
          <cell r="K830" t="str">
            <v>SELECIONADA</v>
          </cell>
        </row>
        <row r="831">
          <cell r="E831" t="str">
            <v>on-1654799710</v>
          </cell>
          <cell r="K831" t="str">
            <v>SELECIONADA</v>
          </cell>
        </row>
        <row r="832">
          <cell r="E832" t="str">
            <v>on-1365920896</v>
          </cell>
          <cell r="K832" t="str">
            <v>SUPLENTE</v>
          </cell>
        </row>
        <row r="833">
          <cell r="E833" t="str">
            <v>on-2101107716</v>
          </cell>
          <cell r="K833" t="str">
            <v>SELECIONADA</v>
          </cell>
        </row>
        <row r="834">
          <cell r="E834" t="str">
            <v>on-419696227</v>
          </cell>
          <cell r="K834" t="str">
            <v>SUPLENTE</v>
          </cell>
        </row>
        <row r="835">
          <cell r="E835" t="str">
            <v>on-2101700932</v>
          </cell>
          <cell r="K835" t="str">
            <v>SUPLENTE</v>
          </cell>
        </row>
        <row r="836">
          <cell r="E836" t="str">
            <v>on-568006160</v>
          </cell>
          <cell r="K836" t="str">
            <v>SELECIONADA</v>
          </cell>
        </row>
        <row r="837">
          <cell r="E837" t="str">
            <v>on-1892352608</v>
          </cell>
          <cell r="K837" t="str">
            <v>SUPLENTE</v>
          </cell>
        </row>
        <row r="838">
          <cell r="E838" t="str">
            <v>on-1249540536</v>
          </cell>
          <cell r="K838" t="str">
            <v>SUPLENTE</v>
          </cell>
        </row>
        <row r="839">
          <cell r="E839" t="str">
            <v>on-339171987</v>
          </cell>
          <cell r="K839" t="str">
            <v>SUPLENTE</v>
          </cell>
        </row>
        <row r="840">
          <cell r="E840" t="str">
            <v>on-588664300</v>
          </cell>
          <cell r="K840" t="str">
            <v>SUPLENTE</v>
          </cell>
        </row>
        <row r="841">
          <cell r="E841" t="str">
            <v>on-1627739656</v>
          </cell>
          <cell r="K841" t="str">
            <v>SUPLENTE</v>
          </cell>
        </row>
        <row r="842">
          <cell r="E842" t="str">
            <v>on-1086090991</v>
          </cell>
          <cell r="K842" t="str">
            <v>SUPLENTE</v>
          </cell>
        </row>
        <row r="843">
          <cell r="E843" t="str">
            <v>on-857347928</v>
          </cell>
          <cell r="K843" t="str">
            <v>SUPLENTE</v>
          </cell>
        </row>
        <row r="844">
          <cell r="E844" t="str">
            <v>on-818939591</v>
          </cell>
          <cell r="K844" t="str">
            <v>SUPLENTE</v>
          </cell>
        </row>
        <row r="845">
          <cell r="E845" t="str">
            <v>on-1392589179</v>
          </cell>
          <cell r="K845" t="str">
            <v>SUPLENTE</v>
          </cell>
        </row>
        <row r="846">
          <cell r="E846" t="str">
            <v>on-977688097</v>
          </cell>
          <cell r="K846" t="str">
            <v>SUPLENTE</v>
          </cell>
        </row>
        <row r="847">
          <cell r="E847" t="str">
            <v>on-1695310891</v>
          </cell>
          <cell r="K847" t="str">
            <v>SUPLENTE</v>
          </cell>
        </row>
        <row r="848">
          <cell r="E848" t="str">
            <v>on-578227802</v>
          </cell>
          <cell r="K848" t="str">
            <v>SUPLENTE</v>
          </cell>
        </row>
        <row r="849">
          <cell r="E849" t="str">
            <v>on-814243039</v>
          </cell>
          <cell r="K849" t="str">
            <v>SUPLENTE</v>
          </cell>
        </row>
        <row r="850">
          <cell r="E850" t="str">
            <v>on-289104448</v>
          </cell>
          <cell r="K850" t="str">
            <v>SUPLENTE</v>
          </cell>
        </row>
        <row r="851">
          <cell r="E851" t="str">
            <v>on-1954813266</v>
          </cell>
          <cell r="K851" t="str">
            <v>SUPLENTE</v>
          </cell>
        </row>
        <row r="852">
          <cell r="E852" t="str">
            <v>on-1319584173</v>
          </cell>
          <cell r="K852" t="str">
            <v>SELECIONADA</v>
          </cell>
        </row>
        <row r="853">
          <cell r="E853" t="str">
            <v>on-1563976433</v>
          </cell>
          <cell r="K853" t="str">
            <v>SUPLENTE</v>
          </cell>
        </row>
        <row r="854">
          <cell r="E854" t="str">
            <v>on-1180515161</v>
          </cell>
          <cell r="K854" t="str">
            <v>SUPLENTE</v>
          </cell>
        </row>
        <row r="855">
          <cell r="E855" t="str">
            <v>on-616063610</v>
          </cell>
          <cell r="K855" t="str">
            <v>SUPLENTE</v>
          </cell>
        </row>
        <row r="856">
          <cell r="E856" t="str">
            <v>on-751644239</v>
          </cell>
          <cell r="K856" t="str">
            <v>SUPLENTE</v>
          </cell>
        </row>
        <row r="857">
          <cell r="E857" t="str">
            <v>on-642254399</v>
          </cell>
          <cell r="K857" t="str">
            <v>SUPLENTE</v>
          </cell>
        </row>
        <row r="858">
          <cell r="E858" t="str">
            <v>on-947138382</v>
          </cell>
          <cell r="K858" t="str">
            <v>SUPLENTE</v>
          </cell>
        </row>
        <row r="859">
          <cell r="E859" t="str">
            <v>on-2080711149</v>
          </cell>
          <cell r="K859" t="str">
            <v>SUPLENTE</v>
          </cell>
        </row>
        <row r="860">
          <cell r="E860" t="str">
            <v>on-1330802250</v>
          </cell>
          <cell r="K860" t="str">
            <v>SUPLENTE</v>
          </cell>
        </row>
        <row r="861">
          <cell r="E861" t="str">
            <v>on-450058436</v>
          </cell>
          <cell r="K861" t="str">
            <v>SUPLENTE</v>
          </cell>
        </row>
        <row r="862">
          <cell r="E862" t="str">
            <v>on-1663461283</v>
          </cell>
          <cell r="K862" t="str">
            <v>SUPLENTE</v>
          </cell>
        </row>
        <row r="863">
          <cell r="E863" t="str">
            <v>on-161117248</v>
          </cell>
          <cell r="K863" t="str">
            <v>SUPLENTE</v>
          </cell>
        </row>
        <row r="864">
          <cell r="E864" t="str">
            <v>on-1343777889</v>
          </cell>
          <cell r="K864" t="str">
            <v>SUPLENTE</v>
          </cell>
        </row>
        <row r="865">
          <cell r="E865" t="str">
            <v>on-486766721</v>
          </cell>
          <cell r="K865" t="str">
            <v>SUPLENTE</v>
          </cell>
        </row>
        <row r="866">
          <cell r="E866" t="str">
            <v>on-2014869492</v>
          </cell>
          <cell r="K866" t="str">
            <v>SUPLENTE</v>
          </cell>
        </row>
        <row r="867">
          <cell r="E867" t="str">
            <v>on-1418034030</v>
          </cell>
          <cell r="K867" t="str">
            <v>SUPLENTE</v>
          </cell>
        </row>
        <row r="868">
          <cell r="E868" t="str">
            <v>on-1484599064</v>
          </cell>
          <cell r="K868" t="str">
            <v>SELECIONADA</v>
          </cell>
        </row>
        <row r="869">
          <cell r="E869" t="str">
            <v>on-1839163403</v>
          </cell>
          <cell r="K869" t="str">
            <v>SUPLENTE</v>
          </cell>
        </row>
        <row r="870">
          <cell r="E870" t="str">
            <v>on-1450725186</v>
          </cell>
          <cell r="K870" t="str">
            <v>SUPLENTE</v>
          </cell>
        </row>
        <row r="871">
          <cell r="E871" t="str">
            <v>on-119820253</v>
          </cell>
          <cell r="K871" t="str">
            <v>SUPLENTE</v>
          </cell>
        </row>
        <row r="872">
          <cell r="E872" t="str">
            <v>on-1738354192</v>
          </cell>
          <cell r="K872" t="str">
            <v>SELECIONADA</v>
          </cell>
        </row>
        <row r="873">
          <cell r="E873" t="str">
            <v>on-219966413</v>
          </cell>
          <cell r="K873" t="str">
            <v>SUPLENTE</v>
          </cell>
        </row>
        <row r="874">
          <cell r="E874" t="str">
            <v>on-948397185</v>
          </cell>
          <cell r="K874" t="str">
            <v>SUPLENTE</v>
          </cell>
        </row>
        <row r="875">
          <cell r="E875" t="str">
            <v>on-1064377260</v>
          </cell>
          <cell r="K875" t="str">
            <v>SUPLENTE</v>
          </cell>
        </row>
        <row r="876">
          <cell r="E876" t="str">
            <v>on-1227586957</v>
          </cell>
          <cell r="K876" t="str">
            <v>SUPLENTE</v>
          </cell>
        </row>
        <row r="877">
          <cell r="E877" t="str">
            <v>on-1292515806</v>
          </cell>
          <cell r="K877" t="str">
            <v>SUPLENTE</v>
          </cell>
        </row>
        <row r="878">
          <cell r="E878" t="str">
            <v>on-95822430</v>
          </cell>
          <cell r="K878" t="str">
            <v>SELECIONADA</v>
          </cell>
        </row>
        <row r="879">
          <cell r="E879" t="str">
            <v>on-488193799</v>
          </cell>
          <cell r="K879" t="str">
            <v>SELECIONADA</v>
          </cell>
        </row>
        <row r="880">
          <cell r="E880" t="str">
            <v>on-1632854513</v>
          </cell>
          <cell r="K880" t="str">
            <v>SELECIONADA</v>
          </cell>
        </row>
        <row r="881">
          <cell r="E881" t="str">
            <v>on-1841778649</v>
          </cell>
          <cell r="K881" t="str">
            <v>SELECIONADA</v>
          </cell>
        </row>
        <row r="882">
          <cell r="E882" t="str">
            <v>on-1271147086</v>
          </cell>
          <cell r="K882" t="str">
            <v>SELECIONADA</v>
          </cell>
        </row>
        <row r="883">
          <cell r="E883" t="str">
            <v>on-452490520</v>
          </cell>
          <cell r="K883" t="str">
            <v>SELECIONADA</v>
          </cell>
        </row>
        <row r="884">
          <cell r="E884" t="str">
            <v>on-1257068406</v>
          </cell>
          <cell r="K884" t="str">
            <v>SELECIONADA</v>
          </cell>
        </row>
        <row r="885">
          <cell r="E885" t="str">
            <v>on-1291200118</v>
          </cell>
          <cell r="K885" t="str">
            <v>SELECIONADA</v>
          </cell>
        </row>
        <row r="886">
          <cell r="E886" t="str">
            <v>on-1512449439</v>
          </cell>
          <cell r="K886" t="str">
            <v>SELECIONADA</v>
          </cell>
        </row>
        <row r="887">
          <cell r="E887" t="str">
            <v>on-1062558830</v>
          </cell>
          <cell r="K887" t="str">
            <v>SELECIONADA</v>
          </cell>
        </row>
        <row r="888">
          <cell r="E888" t="str">
            <v>on-1311317457</v>
          </cell>
          <cell r="K888" t="str">
            <v>SELECIONADA</v>
          </cell>
        </row>
        <row r="889">
          <cell r="E889" t="str">
            <v>on-2054501062</v>
          </cell>
          <cell r="K889" t="str">
            <v>SELECIONADA</v>
          </cell>
        </row>
        <row r="890">
          <cell r="E890" t="str">
            <v>on-2052943598</v>
          </cell>
          <cell r="K890" t="str">
            <v>SELECIONADA</v>
          </cell>
        </row>
        <row r="891">
          <cell r="E891" t="str">
            <v>on-461702542</v>
          </cell>
          <cell r="K891" t="str">
            <v>SELECIONADA</v>
          </cell>
        </row>
        <row r="892">
          <cell r="E892" t="str">
            <v>on-1650465572</v>
          </cell>
          <cell r="K892" t="str">
            <v>SELECIONADA</v>
          </cell>
        </row>
        <row r="893">
          <cell r="E893" t="str">
            <v>on-471088070</v>
          </cell>
          <cell r="K893" t="str">
            <v>SELECIONADA</v>
          </cell>
        </row>
        <row r="894">
          <cell r="E894" t="str">
            <v>on-949290662</v>
          </cell>
          <cell r="K894" t="str">
            <v>SELECIONADA</v>
          </cell>
        </row>
        <row r="895">
          <cell r="E895" t="str">
            <v>on-2126067668</v>
          </cell>
          <cell r="K895" t="str">
            <v>SELECIONADA</v>
          </cell>
        </row>
        <row r="896">
          <cell r="E896" t="str">
            <v>on-2100961728</v>
          </cell>
          <cell r="K896" t="str">
            <v>SELECIONADA</v>
          </cell>
        </row>
        <row r="897">
          <cell r="E897" t="str">
            <v>on-1077429554</v>
          </cell>
          <cell r="K897" t="str">
            <v>SELECIONADA</v>
          </cell>
        </row>
        <row r="898">
          <cell r="E898" t="str">
            <v>on-989678719</v>
          </cell>
          <cell r="K898" t="str">
            <v>SELECIONADA</v>
          </cell>
        </row>
        <row r="899">
          <cell r="E899" t="str">
            <v>on-594757615</v>
          </cell>
          <cell r="K899" t="str">
            <v>SUPLENTE</v>
          </cell>
        </row>
        <row r="900">
          <cell r="E900" t="str">
            <v>on-213731754</v>
          </cell>
          <cell r="K900" t="str">
            <v>SELECIONADA</v>
          </cell>
        </row>
        <row r="901">
          <cell r="E901" t="str">
            <v>on-880637532</v>
          </cell>
          <cell r="K901" t="str">
            <v>SUPLENTE</v>
          </cell>
        </row>
        <row r="902">
          <cell r="E902" t="str">
            <v>on-547948326</v>
          </cell>
          <cell r="K902" t="str">
            <v>SUPLENTE</v>
          </cell>
        </row>
        <row r="903">
          <cell r="E903" t="str">
            <v>on-974474042</v>
          </cell>
          <cell r="K903" t="str">
            <v>SUPLENTE</v>
          </cell>
        </row>
        <row r="904">
          <cell r="E904" t="str">
            <v>on-552027662</v>
          </cell>
          <cell r="K904" t="str">
            <v>SUPLENTE</v>
          </cell>
        </row>
        <row r="905">
          <cell r="E905" t="str">
            <v>on-1890714700</v>
          </cell>
          <cell r="K905" t="str">
            <v>SUPLENTE</v>
          </cell>
        </row>
        <row r="906">
          <cell r="E906" t="str">
            <v>on-1433426597</v>
          </cell>
          <cell r="K906" t="str">
            <v>SUPLENTE</v>
          </cell>
        </row>
        <row r="907">
          <cell r="E907" t="str">
            <v>on-1239044125</v>
          </cell>
          <cell r="K907" t="str">
            <v>SUPLENTE</v>
          </cell>
        </row>
        <row r="908">
          <cell r="E908" t="str">
            <v>on-991305308</v>
          </cell>
          <cell r="K908" t="str">
            <v>SUPLENTE</v>
          </cell>
        </row>
        <row r="909">
          <cell r="E909" t="str">
            <v>on-2138190051</v>
          </cell>
          <cell r="K909" t="str">
            <v>SUPLENTE</v>
          </cell>
        </row>
        <row r="910">
          <cell r="E910" t="str">
            <v>on-62587385</v>
          </cell>
          <cell r="K910" t="str">
            <v>SUPLENTE</v>
          </cell>
        </row>
        <row r="911">
          <cell r="E911" t="str">
            <v>on-1501390253</v>
          </cell>
          <cell r="K911" t="str">
            <v>SUPLENTE</v>
          </cell>
        </row>
        <row r="912">
          <cell r="E912" t="str">
            <v>on-1863650533</v>
          </cell>
          <cell r="K912" t="str">
            <v>SUPLENTE</v>
          </cell>
        </row>
        <row r="913">
          <cell r="E913" t="str">
            <v>on-982730221</v>
          </cell>
          <cell r="K913" t="str">
            <v>SELECIONADA</v>
          </cell>
        </row>
        <row r="914">
          <cell r="E914" t="str">
            <v>on-1268389763</v>
          </cell>
          <cell r="K914" t="str">
            <v>SUPLENTE</v>
          </cell>
        </row>
        <row r="915">
          <cell r="E915" t="str">
            <v>on-2069968643</v>
          </cell>
          <cell r="K915" t="str">
            <v>SUPLENTE</v>
          </cell>
        </row>
        <row r="916">
          <cell r="E916" t="str">
            <v>on-2006990683</v>
          </cell>
          <cell r="K916" t="str">
            <v>SUPLENTE</v>
          </cell>
        </row>
        <row r="917">
          <cell r="E917" t="str">
            <v>on-1840006185</v>
          </cell>
          <cell r="K917" t="str">
            <v>SUPLENTE</v>
          </cell>
        </row>
        <row r="918">
          <cell r="E918" t="str">
            <v>on-1930000129</v>
          </cell>
          <cell r="K918" t="str">
            <v>SUPLENTE</v>
          </cell>
        </row>
        <row r="919">
          <cell r="E919" t="str">
            <v>on-975337237</v>
          </cell>
          <cell r="K919" t="str">
            <v>SUPLENTE</v>
          </cell>
        </row>
        <row r="920">
          <cell r="E920" t="str">
            <v>on-611351586</v>
          </cell>
          <cell r="K920" t="str">
            <v>SUPLENTE</v>
          </cell>
        </row>
        <row r="921">
          <cell r="E921" t="str">
            <v>on-1887528145</v>
          </cell>
          <cell r="K921" t="str">
            <v>SUPLENTE</v>
          </cell>
        </row>
        <row r="922">
          <cell r="E922" t="str">
            <v>on-1068048060</v>
          </cell>
          <cell r="K922" t="str">
            <v>SELECIONADA</v>
          </cell>
        </row>
        <row r="923">
          <cell r="E923" t="str">
            <v>on-827149574</v>
          </cell>
          <cell r="K923" t="str">
            <v>SUPLENTE</v>
          </cell>
        </row>
        <row r="924">
          <cell r="E924" t="str">
            <v>on-2089888124</v>
          </cell>
          <cell r="K924" t="str">
            <v>SUPLENTE</v>
          </cell>
        </row>
        <row r="925">
          <cell r="E925" t="str">
            <v>on-2020567217</v>
          </cell>
          <cell r="K925" t="str">
            <v>SUPLENTE</v>
          </cell>
        </row>
        <row r="926">
          <cell r="E926" t="str">
            <v>on-1647999516</v>
          </cell>
          <cell r="K926" t="str">
            <v>SUPLENTE</v>
          </cell>
        </row>
        <row r="927">
          <cell r="E927" t="str">
            <v>on-642084558</v>
          </cell>
          <cell r="K927" t="str">
            <v>SUPLENTE</v>
          </cell>
        </row>
        <row r="928">
          <cell r="E928" t="str">
            <v>on-2072398431</v>
          </cell>
          <cell r="K928" t="str">
            <v>SUPLENTE</v>
          </cell>
        </row>
        <row r="929">
          <cell r="E929" t="str">
            <v>on-1794663567</v>
          </cell>
          <cell r="K929" t="str">
            <v>SUPLENTE</v>
          </cell>
        </row>
        <row r="930">
          <cell r="E930" t="str">
            <v>on-466952536</v>
          </cell>
          <cell r="K930" t="str">
            <v>SUPLENTE</v>
          </cell>
        </row>
        <row r="931">
          <cell r="E931" t="str">
            <v>on-1109867918</v>
          </cell>
          <cell r="K931" t="str">
            <v>SUPLENTE</v>
          </cell>
        </row>
        <row r="932">
          <cell r="E932" t="str">
            <v>on-350696878</v>
          </cell>
          <cell r="K932" t="str">
            <v>SUPLENTE</v>
          </cell>
        </row>
        <row r="933">
          <cell r="E933" t="str">
            <v>on-1220827335</v>
          </cell>
          <cell r="K933" t="str">
            <v>SUPLENTE</v>
          </cell>
        </row>
        <row r="934">
          <cell r="E934" t="str">
            <v>on-1170354278</v>
          </cell>
          <cell r="K934" t="str">
            <v>SUPLENTE</v>
          </cell>
        </row>
        <row r="935">
          <cell r="E935" t="str">
            <v>on-1873610988</v>
          </cell>
          <cell r="K935" t="str">
            <v>SUPLENTE</v>
          </cell>
        </row>
        <row r="936">
          <cell r="E936" t="str">
            <v>on-1375145934</v>
          </cell>
          <cell r="K936" t="str">
            <v>SUPLENTE</v>
          </cell>
        </row>
        <row r="937">
          <cell r="E937" t="str">
            <v>on-744961991</v>
          </cell>
          <cell r="K937" t="str">
            <v>SUPLENTE</v>
          </cell>
        </row>
        <row r="938">
          <cell r="E938" t="str">
            <v>on-450102249</v>
          </cell>
          <cell r="K938" t="str">
            <v>SELECIONADA</v>
          </cell>
        </row>
        <row r="939">
          <cell r="E939" t="str">
            <v>on-1508989149</v>
          </cell>
          <cell r="K939" t="str">
            <v>SUPLENTE</v>
          </cell>
        </row>
        <row r="940">
          <cell r="E940" t="str">
            <v>on-1178017823</v>
          </cell>
          <cell r="K940" t="str">
            <v>SUPLENTE</v>
          </cell>
        </row>
        <row r="941">
          <cell r="E941" t="str">
            <v>on-613053133</v>
          </cell>
          <cell r="K941" t="str">
            <v>SUPLENTE</v>
          </cell>
        </row>
        <row r="942">
          <cell r="E942" t="str">
            <v>on-511264230</v>
          </cell>
          <cell r="K942" t="str">
            <v>SUPLENTE</v>
          </cell>
        </row>
        <row r="943">
          <cell r="E943" t="str">
            <v>on-75519393</v>
          </cell>
          <cell r="K943" t="str">
            <v>SUPLENTE</v>
          </cell>
        </row>
        <row r="944">
          <cell r="E944" t="str">
            <v>on-1461545744</v>
          </cell>
          <cell r="K944" t="str">
            <v>SUPLENTE</v>
          </cell>
        </row>
        <row r="945">
          <cell r="E945" t="str">
            <v>on-914101554</v>
          </cell>
          <cell r="K945" t="str">
            <v>SUPLENTE</v>
          </cell>
        </row>
        <row r="946">
          <cell r="E946" t="str">
            <v>on-786070589</v>
          </cell>
          <cell r="K946" t="str">
            <v>SUPLENTE</v>
          </cell>
        </row>
        <row r="947">
          <cell r="E947" t="str">
            <v>on-925761785</v>
          </cell>
          <cell r="K947" t="str">
            <v>SUPLENTE</v>
          </cell>
        </row>
        <row r="948">
          <cell r="E948" t="str">
            <v>on-1542551844</v>
          </cell>
          <cell r="K948" t="str">
            <v>SUPLENTE</v>
          </cell>
        </row>
        <row r="949">
          <cell r="E949" t="str">
            <v>on-1454800303</v>
          </cell>
          <cell r="K949" t="str">
            <v>SUPLENTE</v>
          </cell>
        </row>
        <row r="950">
          <cell r="E950" t="str">
            <v>on-1599545428</v>
          </cell>
          <cell r="K950" t="str">
            <v>SELECIONADA</v>
          </cell>
        </row>
        <row r="955">
          <cell r="E955" t="str">
            <v>INSCRIÇÃO</v>
          </cell>
          <cell r="K955" t="str">
            <v>RESULTADO</v>
          </cell>
        </row>
        <row r="956">
          <cell r="E956" t="str">
            <v>on-9981370</v>
          </cell>
          <cell r="K956" t="str">
            <v>SELECIONADA</v>
          </cell>
        </row>
        <row r="957">
          <cell r="E957" t="str">
            <v>on-922380335</v>
          </cell>
          <cell r="K957" t="str">
            <v>SELECIONADA</v>
          </cell>
        </row>
        <row r="958">
          <cell r="E958" t="str">
            <v>on-1548900769</v>
          </cell>
          <cell r="K958" t="str">
            <v>SELECIONADA</v>
          </cell>
        </row>
        <row r="959">
          <cell r="E959" t="str">
            <v>on-1151081792</v>
          </cell>
          <cell r="K959" t="str">
            <v>SELECIONADA</v>
          </cell>
        </row>
        <row r="960">
          <cell r="E960" t="str">
            <v>on-1974814380</v>
          </cell>
          <cell r="K960" t="str">
            <v>SELECIONADA</v>
          </cell>
        </row>
        <row r="961">
          <cell r="E961" t="str">
            <v>on-64431730</v>
          </cell>
          <cell r="K961" t="str">
            <v>SELECIONADA</v>
          </cell>
        </row>
        <row r="962">
          <cell r="E962" t="str">
            <v>on-1735341614</v>
          </cell>
          <cell r="K962" t="str">
            <v>SELECIONADA</v>
          </cell>
        </row>
        <row r="963">
          <cell r="E963" t="str">
            <v>on-39139259</v>
          </cell>
          <cell r="K963" t="str">
            <v>SELECIONADA</v>
          </cell>
        </row>
        <row r="964">
          <cell r="E964" t="str">
            <v>on-1002063180</v>
          </cell>
          <cell r="K964" t="str">
            <v>SELECIONADA</v>
          </cell>
        </row>
        <row r="965">
          <cell r="E965" t="str">
            <v>on-47597235</v>
          </cell>
          <cell r="K965" t="str">
            <v>SELECIONADA</v>
          </cell>
        </row>
        <row r="966">
          <cell r="E966" t="str">
            <v>on-2088004432</v>
          </cell>
          <cell r="K966" t="str">
            <v>SELECIONADA</v>
          </cell>
        </row>
        <row r="967">
          <cell r="E967" t="str">
            <v>on-1387208334</v>
          </cell>
          <cell r="K967" t="str">
            <v>SELECIONADA</v>
          </cell>
        </row>
        <row r="968">
          <cell r="E968" t="str">
            <v>on-566975713</v>
          </cell>
          <cell r="K968" t="str">
            <v>SELECIONADA</v>
          </cell>
        </row>
        <row r="969">
          <cell r="E969" t="str">
            <v>on-1121060775</v>
          </cell>
          <cell r="K969" t="str">
            <v>SELECIONADA</v>
          </cell>
        </row>
        <row r="970">
          <cell r="E970" t="str">
            <v>on-1171738801</v>
          </cell>
          <cell r="K970" t="str">
            <v>SELECIONADA</v>
          </cell>
        </row>
        <row r="971">
          <cell r="E971" t="str">
            <v>on-481501701</v>
          </cell>
          <cell r="K971" t="str">
            <v>SELECIONADA</v>
          </cell>
        </row>
        <row r="972">
          <cell r="E972" t="str">
            <v>on-242834920</v>
          </cell>
          <cell r="K972" t="str">
            <v>SELECIONADA</v>
          </cell>
        </row>
        <row r="973">
          <cell r="E973" t="str">
            <v>on-377820119</v>
          </cell>
          <cell r="K973" t="str">
            <v>SELECIONADA</v>
          </cell>
        </row>
        <row r="974">
          <cell r="E974" t="str">
            <v>on-990589186</v>
          </cell>
          <cell r="K974" t="str">
            <v>SELECIONADA</v>
          </cell>
        </row>
        <row r="975">
          <cell r="E975" t="str">
            <v>on-1575700207</v>
          </cell>
          <cell r="K975" t="str">
            <v>SELECIONADA</v>
          </cell>
        </row>
        <row r="976">
          <cell r="E976" t="str">
            <v>on-513616337</v>
          </cell>
          <cell r="K976" t="str">
            <v>SELECIONADA</v>
          </cell>
        </row>
        <row r="977">
          <cell r="E977" t="str">
            <v>on-1402474706</v>
          </cell>
          <cell r="K977" t="str">
            <v>SELECIONADA</v>
          </cell>
        </row>
        <row r="978">
          <cell r="E978" t="str">
            <v>on-1735855414</v>
          </cell>
          <cell r="K978" t="str">
            <v>SELECIONADA</v>
          </cell>
        </row>
        <row r="979">
          <cell r="E979" t="str">
            <v>on-835155938</v>
          </cell>
          <cell r="K979" t="str">
            <v>SELECIONADA</v>
          </cell>
        </row>
        <row r="980">
          <cell r="E980" t="str">
            <v>on-473711538</v>
          </cell>
          <cell r="K980" t="str">
            <v>SELECIONADA</v>
          </cell>
        </row>
        <row r="981">
          <cell r="E981" t="str">
            <v>on-1288795406</v>
          </cell>
          <cell r="K981" t="str">
            <v>SELECIONADA</v>
          </cell>
        </row>
        <row r="982">
          <cell r="E982" t="str">
            <v>on-1562919251</v>
          </cell>
          <cell r="K982" t="str">
            <v>SELECIONADA</v>
          </cell>
        </row>
        <row r="983">
          <cell r="E983" t="str">
            <v>on-945757055</v>
          </cell>
          <cell r="K983" t="str">
            <v>SELECIONADA</v>
          </cell>
        </row>
        <row r="984">
          <cell r="E984" t="str">
            <v>on-1612139222</v>
          </cell>
          <cell r="K984" t="str">
            <v>SELECIONADA</v>
          </cell>
        </row>
        <row r="985">
          <cell r="E985" t="str">
            <v>on-1936598999</v>
          </cell>
          <cell r="K985" t="str">
            <v>SELECIONADA</v>
          </cell>
        </row>
        <row r="986">
          <cell r="E986" t="str">
            <v>on-148974651</v>
          </cell>
          <cell r="K986" t="str">
            <v>SELECIONADA</v>
          </cell>
        </row>
        <row r="987">
          <cell r="E987" t="str">
            <v>on-16282292</v>
          </cell>
          <cell r="K987" t="str">
            <v>SELECIONADA</v>
          </cell>
        </row>
        <row r="988">
          <cell r="E988" t="str">
            <v>on-665934295</v>
          </cell>
          <cell r="K988" t="str">
            <v>SELECIONADA</v>
          </cell>
        </row>
        <row r="989">
          <cell r="E989" t="str">
            <v>on-695078105</v>
          </cell>
          <cell r="K989" t="str">
            <v>SELECIONADA</v>
          </cell>
        </row>
        <row r="990">
          <cell r="E990" t="str">
            <v>on-29975782</v>
          </cell>
          <cell r="K990" t="str">
            <v>SELECIONADA</v>
          </cell>
        </row>
        <row r="991">
          <cell r="E991" t="str">
            <v>on-1864251118</v>
          </cell>
          <cell r="K991" t="str">
            <v>SELECIONADA</v>
          </cell>
        </row>
        <row r="992">
          <cell r="E992" t="str">
            <v>on-1804951063</v>
          </cell>
          <cell r="K992" t="str">
            <v>SELECIONADA</v>
          </cell>
        </row>
        <row r="993">
          <cell r="E993" t="str">
            <v>on-64031798</v>
          </cell>
          <cell r="K993" t="str">
            <v>SELECIONADA</v>
          </cell>
        </row>
        <row r="994">
          <cell r="E994" t="str">
            <v>on-1786404166</v>
          </cell>
          <cell r="K994" t="str">
            <v>SELECIONADA</v>
          </cell>
        </row>
        <row r="995">
          <cell r="E995" t="str">
            <v>on-1489986835</v>
          </cell>
          <cell r="K995" t="str">
            <v>SELECIONADA</v>
          </cell>
        </row>
        <row r="996">
          <cell r="E996" t="str">
            <v>on-944590482</v>
          </cell>
          <cell r="K996" t="str">
            <v>SELECIONADA</v>
          </cell>
        </row>
        <row r="997">
          <cell r="E997" t="str">
            <v>on-1675113065</v>
          </cell>
          <cell r="K997" t="str">
            <v>SELECIONADA</v>
          </cell>
        </row>
        <row r="998">
          <cell r="E998" t="str">
            <v>on-2101423613</v>
          </cell>
          <cell r="K998" t="str">
            <v>SELECIONADA</v>
          </cell>
        </row>
        <row r="999">
          <cell r="E999" t="str">
            <v>on-360542286</v>
          </cell>
          <cell r="K999" t="str">
            <v>SELECIONADA</v>
          </cell>
        </row>
        <row r="1000">
          <cell r="E1000" t="str">
            <v>on-20067338</v>
          </cell>
          <cell r="K1000" t="str">
            <v>SELECIONADA</v>
          </cell>
        </row>
        <row r="1001">
          <cell r="E1001" t="str">
            <v>on-89742888</v>
          </cell>
          <cell r="K1001" t="str">
            <v>SELECIONADA</v>
          </cell>
        </row>
        <row r="1002">
          <cell r="E1002" t="str">
            <v>on-1851810552</v>
          </cell>
          <cell r="K1002" t="str">
            <v>SELECIONADA</v>
          </cell>
        </row>
        <row r="1003">
          <cell r="E1003" t="str">
            <v>on-32982615</v>
          </cell>
          <cell r="K1003" t="str">
            <v>SELECIONADA</v>
          </cell>
        </row>
        <row r="1004">
          <cell r="E1004" t="str">
            <v>on-1143632184</v>
          </cell>
          <cell r="K1004" t="str">
            <v>SELECIONADA</v>
          </cell>
        </row>
        <row r="1005">
          <cell r="E1005" t="str">
            <v>on-507057427</v>
          </cell>
          <cell r="K1005" t="str">
            <v>SELECIONADA</v>
          </cell>
        </row>
        <row r="1006">
          <cell r="E1006" t="str">
            <v>on-49299642</v>
          </cell>
          <cell r="K1006" t="str">
            <v>SELECIONADA</v>
          </cell>
        </row>
        <row r="1007">
          <cell r="E1007" t="str">
            <v>on-523632863</v>
          </cell>
          <cell r="K1007" t="str">
            <v>SELECIONADA</v>
          </cell>
        </row>
        <row r="1008">
          <cell r="E1008" t="str">
            <v>on-495280663</v>
          </cell>
          <cell r="K1008" t="str">
            <v>SELECIONADA</v>
          </cell>
        </row>
        <row r="1009">
          <cell r="E1009" t="str">
            <v>on-126435280</v>
          </cell>
          <cell r="K1009" t="str">
            <v>SELECIONADA</v>
          </cell>
        </row>
        <row r="1010">
          <cell r="E1010" t="str">
            <v>on-1375215704</v>
          </cell>
          <cell r="K1010" t="str">
            <v>SELECIONADA</v>
          </cell>
        </row>
        <row r="1011">
          <cell r="E1011" t="str">
            <v>on-2113799024</v>
          </cell>
          <cell r="K1011" t="str">
            <v>SELECIONADA</v>
          </cell>
        </row>
        <row r="1012">
          <cell r="E1012" t="str">
            <v>on-2043547585</v>
          </cell>
          <cell r="K1012" t="str">
            <v>SELECIONADA</v>
          </cell>
        </row>
        <row r="1013">
          <cell r="E1013" t="str">
            <v>on-1784175275</v>
          </cell>
          <cell r="K1013" t="str">
            <v>SELECIONADA</v>
          </cell>
        </row>
        <row r="1014">
          <cell r="E1014" t="str">
            <v>on-1123169564</v>
          </cell>
          <cell r="K1014" t="str">
            <v>SELECIONADA</v>
          </cell>
        </row>
        <row r="1015">
          <cell r="E1015" t="str">
            <v>on-677591286</v>
          </cell>
          <cell r="K1015" t="str">
            <v>SELECIONADA</v>
          </cell>
        </row>
        <row r="1016">
          <cell r="E1016" t="str">
            <v>on-11757703</v>
          </cell>
          <cell r="K1016" t="str">
            <v>SELECIONADA</v>
          </cell>
        </row>
        <row r="1017">
          <cell r="E1017" t="str">
            <v>on-1089043775</v>
          </cell>
          <cell r="K1017" t="str">
            <v>SELECIONADA</v>
          </cell>
        </row>
        <row r="1018">
          <cell r="E1018" t="str">
            <v>on-1691577750</v>
          </cell>
          <cell r="K1018" t="str">
            <v>SELECIONADA</v>
          </cell>
        </row>
        <row r="1019">
          <cell r="E1019" t="str">
            <v>on-2098086744</v>
          </cell>
          <cell r="K1019" t="str">
            <v>SELECIONADA</v>
          </cell>
        </row>
        <row r="1020">
          <cell r="E1020" t="str">
            <v>on-418084868</v>
          </cell>
          <cell r="K1020" t="str">
            <v>SELECIONADA</v>
          </cell>
        </row>
        <row r="1021">
          <cell r="E1021" t="str">
            <v>on-520890728</v>
          </cell>
          <cell r="K1021" t="str">
            <v>SELECIONADA</v>
          </cell>
        </row>
        <row r="1022">
          <cell r="E1022" t="str">
            <v>on-1385694347</v>
          </cell>
          <cell r="K1022" t="str">
            <v>SELECIONADA</v>
          </cell>
        </row>
        <row r="1023">
          <cell r="E1023" t="str">
            <v>on-1741568315</v>
          </cell>
          <cell r="K1023" t="str">
            <v>SELECIONADA</v>
          </cell>
        </row>
        <row r="1024">
          <cell r="E1024" t="str">
            <v>on-1941654276</v>
          </cell>
          <cell r="K1024" t="str">
            <v>SELECIONADA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mires.secultpe" refreshedDate="45322.517940740741" createdVersion="8" refreshedVersion="8" minRefreshableVersion="3" recordCount="1048" xr:uid="{F7CB004B-F635-49B1-9B2F-ACE75308ECFB}">
  <cacheSource type="worksheet">
    <worksheetSource ref="A1:T1049" sheet="GERAL"/>
  </cacheSource>
  <cacheFields count="20">
    <cacheField name="Número de inscrição" numFmtId="0">
      <sharedItems/>
    </cacheField>
    <cacheField name="nota_final" numFmtId="0">
      <sharedItems containsSemiMixedTypes="0" containsString="0" containsNumber="1" minValue="39" maxValue="96"/>
    </cacheField>
    <cacheField name="PROPONENTE / GRUPO / RAZÃO SOCIAL" numFmtId="0">
      <sharedItems longText="1"/>
    </cacheField>
    <cacheField name="TÍTULO DA PROPOSTA" numFmtId="0">
      <sharedItems/>
    </cacheField>
    <cacheField name="CATEGORIA" numFmtId="0">
      <sharedItems/>
    </cacheField>
    <cacheField name="VALOR" numFmtId="44">
      <sharedItems containsSemiMixedTypes="0" containsString="0" containsNumber="1" minValue="10000" maxValue="25714.29"/>
    </cacheField>
    <cacheField name="CATEGORIA_REAL" numFmtId="0">
      <sharedItems count="3">
        <s v="FAIXA 2"/>
        <s v="FAIXA 3"/>
        <s v="FAIXA 1"/>
      </sharedItems>
    </cacheField>
    <cacheField name="CPF / CNPJ" numFmtId="0">
      <sharedItems/>
    </cacheField>
    <cacheField name="CPF" numFmtId="0">
      <sharedItems containsSemiMixedTypes="0" containsString="0" containsNumber="1" containsInteger="1" minValue="34886753" maxValue="99079330310"/>
    </cacheField>
    <cacheField name="COTA" numFmtId="0">
      <sharedItems count="3">
        <s v="AMPLA CONCORRÊNCIA"/>
        <s v="PESSOA NEGRA"/>
        <s v="PESSOA INDÍGENA"/>
      </sharedItems>
    </cacheField>
    <cacheField name="MUNICÍPIO" numFmtId="0">
      <sharedItems/>
    </cacheField>
    <cacheField name="MACRORREGIÃO" numFmtId="0">
      <sharedItems count="4">
        <s v="REGIÃO METROPOLITANA"/>
        <s v="AGRESTE"/>
        <s v="SERTÃO"/>
        <s v="ZONA DA MATA"/>
      </sharedItems>
    </cacheField>
    <cacheField name="INDUTOR_TRATADO" numFmtId="0">
      <sharedItems/>
    </cacheField>
    <cacheField name="POSICAO" numFmtId="0">
      <sharedItems containsSemiMixedTypes="0" containsString="0" containsNumber="1" containsInteger="1" minValue="1" maxValue="472"/>
    </cacheField>
    <cacheField name="STATUS" numFmtId="0">
      <sharedItems/>
    </cacheField>
    <cacheField name="LINGUAGEM" numFmtId="0">
      <sharedItems count="15">
        <s v="Literatura"/>
        <s v="Artes circenses"/>
        <s v="Música"/>
        <s v="Fotografia"/>
        <s v="Artes do teatro"/>
        <s v="Artes visuais"/>
        <s v="Artesanato"/>
        <s v="Moda"/>
        <s v="Cultura Popular"/>
        <s v="Artes da dança"/>
        <s v="Design"/>
        <s v="Patrimônio"/>
        <s v="Gastronomia"/>
        <s v="Ópera"/>
        <s v="VERIFICAR" u="1"/>
      </sharedItems>
    </cacheField>
    <cacheField name="SUBGRUPOS" numFmtId="0">
      <sharedItems count="12">
        <s v="FAIXA 2 - REGIÃO METROPOLITANA"/>
        <s v="FAIXA 3 - REGIÃO METROPOLITANA"/>
        <s v="FAIXA 3 - AGRESTE"/>
        <s v="FAIXA 2 - SERTÃO"/>
        <s v="FAIXA 1 - SERTÃO"/>
        <s v="FAIXA 2 - AGRESTE"/>
        <s v="FAIXA 1 - AGRESTE"/>
        <s v="FAIXA 3 - SERTÃO"/>
        <s v="FAIXA 3 - ZONA DA MATA"/>
        <s v="FAIXA 2 - ZONA DA MATA"/>
        <s v="FAIXA 1 - REGIÃO METROPOLITANA"/>
        <s v="FAIXA 1 - ZONA DA MATA"/>
      </sharedItems>
    </cacheField>
    <cacheField name="quantidade_propostas" numFmtId="0">
      <sharedItems containsSemiMixedTypes="0" containsString="0" containsNumber="1" containsInteger="1" minValue="14" maxValue="90"/>
    </cacheField>
    <cacheField name="POSICAO_2" numFmtId="0">
      <sharedItems containsSemiMixedTypes="0" containsString="0" containsNumber="1" containsInteger="1" minValue="1" maxValue="297"/>
    </cacheField>
    <cacheField name="STATUS2" numFmtId="0">
      <sharedItems count="2">
        <s v="SELECIONADA"/>
        <s v="SUPLE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8">
  <r>
    <s v="on-1512571462"/>
    <n v="96"/>
    <s v="KARINA GALINDO"/>
    <s v="PUBLICAÇÃO DO LIVRO &quot;O MISTÉRIO DAS DUAS CABEÇAS&quot;"/>
    <s v="Faixa 2 - R$ 20.000,00 – PESSOA FÍSICA"/>
    <n v="20000"/>
    <x v="0"/>
    <s v="xxx.877.604-xx"/>
    <n v="89687760400"/>
    <x v="0"/>
    <s v="RECIFE"/>
    <x v="0"/>
    <s v="20% - Mulheres (cis/trans/travesti),"/>
    <n v="1"/>
    <s v="Selecionada"/>
    <x v="0"/>
    <x v="0"/>
    <n v="50"/>
    <n v="1"/>
    <x v="0"/>
  </r>
  <r>
    <s v="on-320023575"/>
    <n v="96"/>
    <s v="JERLÂNE SILVA"/>
    <s v="CIRCO EM CENA"/>
    <s v="Faixa 3 - R$25.714,29 – PESSOA FÍSICA"/>
    <n v="25714.29"/>
    <x v="1"/>
    <s v="xxx.979.624-xx"/>
    <n v="4197962401"/>
    <x v="0"/>
    <s v="RECIFE"/>
    <x v="0"/>
    <s v="20% - Mulheres (cis/trans/travesti),"/>
    <n v="1"/>
    <s v="Selecionada"/>
    <x v="1"/>
    <x v="1"/>
    <n v="28"/>
    <n v="1"/>
    <x v="0"/>
  </r>
  <r>
    <s v="on-1789993656"/>
    <n v="96"/>
    <s v="GABRIELLA ARIADNE SILVA DE FREITAS"/>
    <s v="ENCRUZILHADA AGRESTE"/>
    <s v="Faixa 3 - R$25.714,29 – PESSOA JURÍDICA (INCLUINDO MEI)"/>
    <n v="25714.29"/>
    <x v="1"/>
    <s v="18.217.705/0001-20"/>
    <n v="5979812482"/>
    <x v="1"/>
    <s v="CARUARU"/>
    <x v="1"/>
    <s v="20% - Pessoa preta, parda e indígena (identidade racial/cor),"/>
    <n v="2"/>
    <s v="Selecionada"/>
    <x v="2"/>
    <x v="2"/>
    <n v="14"/>
    <n v="1"/>
    <x v="0"/>
  </r>
  <r>
    <s v="on-542596398"/>
    <n v="96"/>
    <s v="NATÁLIA MEIRA"/>
    <s v="CARNAVAL DO FUTURO"/>
    <s v="Faixa 3 - R$25.714,29 – PESSOA FÍSICA"/>
    <n v="25714.29"/>
    <x v="1"/>
    <s v="xxx.877.914-xx"/>
    <n v="5787791452"/>
    <x v="0"/>
    <s v="JABOATÃO DOS GUARARAPES"/>
    <x v="0"/>
    <s v="20% - Mulheres (cis/trans/travesti),"/>
    <n v="3"/>
    <s v="Selecionada"/>
    <x v="2"/>
    <x v="1"/>
    <n v="28"/>
    <n v="2"/>
    <x v="1"/>
  </r>
  <r>
    <s v="on-40899929"/>
    <n v="96"/>
    <s v="ANA SOFIA SANTANA DE OLIVEIRA"/>
    <s v="MUKUA"/>
    <s v="Faixa 3 - R$25.714,29 – PESSOA FÍSICA"/>
    <n v="25714.29"/>
    <x v="1"/>
    <s v="xxx.097.714-xx"/>
    <n v="5709771422"/>
    <x v="1"/>
    <s v="RECIFE"/>
    <x v="0"/>
    <s v="20% - Mulheres (cis/trans/travesti),"/>
    <n v="4"/>
    <s v="Selecionada"/>
    <x v="3"/>
    <x v="1"/>
    <n v="28"/>
    <n v="3"/>
    <x v="1"/>
  </r>
  <r>
    <s v="on-73478199"/>
    <n v="96"/>
    <s v="NÚCLEO DE EXPERIMENTAÇÕES EM TEATRO DO OPRIMIDO - NEXTO"/>
    <s v="MULHERES QUE CARREGAM HOMENS - CIRCULAÇÃO PERNAMBUCO"/>
    <s v="Faixa 3 - R$25.714,29 – GRUPOS E COLETIVOS SEM CONSTITUIÇÃO JURÍDICA REPRESENTADO POR PESSOA FÍSICA"/>
    <n v="25714.29"/>
    <x v="1"/>
    <s v="xxx.377.774-xx"/>
    <n v="6937777450"/>
    <x v="1"/>
    <s v="RECIFE"/>
    <x v="0"/>
    <s v="20% - Pessoa preta, parda e indígena (identidade racial/cor),"/>
    <n v="5"/>
    <s v="Selecionada"/>
    <x v="4"/>
    <x v="1"/>
    <n v="28"/>
    <n v="4"/>
    <x v="1"/>
  </r>
  <r>
    <s v="on-93091890"/>
    <n v="96"/>
    <s v="S.R. FIBROSE"/>
    <s v="GIROS DE MUGANGA (MÁSCARAS E MASCARADOS NOS CAMINHOS DAS FEIRAS)"/>
    <s v="Faixa 2 - R$ 20.000,00 – PESSOA JURÍDICA (INCLUINDO MEI)"/>
    <n v="20000"/>
    <x v="0"/>
    <s v="28.845.009/0001-12"/>
    <n v="7230967406"/>
    <x v="1"/>
    <s v="IGARASSU"/>
    <x v="0"/>
    <s v="20% - Pessoa preta, parda e indígena (identidade racial/cor),"/>
    <n v="2"/>
    <s v="Selecionada"/>
    <x v="5"/>
    <x v="0"/>
    <n v="50"/>
    <n v="2"/>
    <x v="0"/>
  </r>
  <r>
    <s v="on-1800371523"/>
    <n v="96"/>
    <s v="EMANUELA FRUTUOSO ROCHA"/>
    <s v="FEIRAS LITERÁRIAS DA AFETOTECA"/>
    <s v="Faixa 2 - R$ 20.000,00 – PESSOA FÍSICA"/>
    <n v="20000"/>
    <x v="0"/>
    <s v="xxx.722.074-xx"/>
    <n v="7472207438"/>
    <x v="1"/>
    <s v="RECIFE"/>
    <x v="0"/>
    <s v="20% - Mulheres (cis/trans/travesti),"/>
    <n v="3"/>
    <s v="Selecionada"/>
    <x v="0"/>
    <x v="0"/>
    <n v="50"/>
    <n v="3"/>
    <x v="0"/>
  </r>
  <r>
    <s v="on-1863060177"/>
    <n v="96"/>
    <s v="TEREZA HELENA"/>
    <s v="SÃO JOSÉ DO EGITO, MEU AMOR"/>
    <s v="Faixa 2 - R$ 20.000,00 – PESSOA FÍSICA"/>
    <n v="20000"/>
    <x v="0"/>
    <s v="xxx.913.164-xx"/>
    <n v="7391316482"/>
    <x v="0"/>
    <s v="SÃO JOSÉ DO EGITO"/>
    <x v="2"/>
    <s v="20% - Mulheres (cis/trans/travesti),"/>
    <n v="4"/>
    <s v="Selecionada"/>
    <x v="6"/>
    <x v="3"/>
    <n v="25"/>
    <n v="1"/>
    <x v="0"/>
  </r>
  <r>
    <s v="on-1120237391"/>
    <n v="96"/>
    <s v="BISORO"/>
    <s v="TODAS ARMADURAS QUE FIZ PRA IR EMBORA DAQUI"/>
    <s v="Faixa 3 - R$25.714,29 – PESSOA FÍSICA"/>
    <n v="25714.29"/>
    <x v="1"/>
    <s v="xxx.464.774-xx"/>
    <n v="70746477481"/>
    <x v="1"/>
    <s v="CAMARAGIBE"/>
    <x v="0"/>
    <s v="20% - Pessoa preta, parda e indígena (identidade racial/cor),"/>
    <n v="6"/>
    <s v="Selecionada"/>
    <x v="7"/>
    <x v="1"/>
    <n v="28"/>
    <n v="5"/>
    <x v="1"/>
  </r>
  <r>
    <s v="on-1688601395"/>
    <n v="96"/>
    <s v="ALVARO ALMEIDA LIMA"/>
    <s v="BESTIÁRIO PERNAMBUCANO: MONSTROLOGIA SERTANEJA"/>
    <s v="Faixa 1 - R$ 10.000,00 – PESSOA FÍSICA"/>
    <n v="10000"/>
    <x v="2"/>
    <s v="xxx.010.014-xx"/>
    <n v="9201001479"/>
    <x v="1"/>
    <s v="PETROLINA"/>
    <x v="2"/>
    <s v="20% - Pessoa preta, parda e indígena (identidade racial/cor),"/>
    <n v="1"/>
    <s v="Selecionada"/>
    <x v="0"/>
    <x v="4"/>
    <n v="45"/>
    <n v="1"/>
    <x v="0"/>
  </r>
  <r>
    <s v="on-984640219"/>
    <n v="95.4"/>
    <s v="COCO DE SEU MANÉ"/>
    <s v="DA MÉTRICA AO RITMO - VIVÊNCIAS DO COCO VOLTADO"/>
    <s v="Faixa 2 - R$ 20.000,00 – GRUPOS E COLETIVOS SEM CONSTITUIÇÃO JURÍDICA REPRESENTADO POR PESSOA FÍSICA"/>
    <n v="20000"/>
    <x v="0"/>
    <s v="xxx.782.144-xx"/>
    <n v="90678214468"/>
    <x v="0"/>
    <s v="OLINDA"/>
    <x v="0"/>
    <s v="20% - Pessoa preta, parda e indígena (identidade racial/cor),"/>
    <n v="5"/>
    <s v="Selecionada"/>
    <x v="8"/>
    <x v="0"/>
    <n v="50"/>
    <n v="4"/>
    <x v="0"/>
  </r>
  <r>
    <s v="on-1488612771"/>
    <n v="95.4"/>
    <s v="MADALENAS INTERIORANAS"/>
    <s v="YBIRÁ E AS SEMENTES DE ALGAROBA"/>
    <s v="Faixa 2 - R$ 20.000,00 – GRUPOS E COLETIVOS SEM CONSTITUIÇÃO JURÍDICA REPRESENTADO POR PESSOA FÍSICA"/>
    <n v="20000"/>
    <x v="0"/>
    <s v="xxx.220.234-xx"/>
    <n v="11522023402"/>
    <x v="0"/>
    <s v="CARUARU"/>
    <x v="1"/>
    <s v="20% - Mulheres (cis/trans/travesti),"/>
    <n v="6"/>
    <s v="Selecionada"/>
    <x v="4"/>
    <x v="5"/>
    <n v="25"/>
    <n v="1"/>
    <x v="0"/>
  </r>
  <r>
    <s v="on-826497301"/>
    <n v="95.4"/>
    <s v="MARIA AMANDA MARTÍNEZ ELVIR"/>
    <s v="FAVELAR.SI: UM OLHAR PERIFÉRICO"/>
    <s v="Faixa 3 - R$25.714,29 – GRUPOS E COLETIVOS SEM CONSTITUIÇÃO JURÍDICA REPRESENTADO POR PESSOA FÍSICA"/>
    <n v="25714.29"/>
    <x v="1"/>
    <s v="xxx.913.044-xx"/>
    <n v="70491304439"/>
    <x v="0"/>
    <s v="RECIFE"/>
    <x v="0"/>
    <s v="20% - Mulheres (cis/trans/travesti),"/>
    <n v="7"/>
    <s v="Selecionada"/>
    <x v="5"/>
    <x v="1"/>
    <n v="28"/>
    <n v="6"/>
    <x v="1"/>
  </r>
  <r>
    <s v="on-543570548"/>
    <n v="94.8"/>
    <s v="MAESTRO DUDA"/>
    <s v="MAESTRO DUDA, UMA VISÃO NORDESTINA"/>
    <s v="Faixa 3 - R$25.714,29 – PESSOA FÍSICA"/>
    <n v="25714.29"/>
    <x v="1"/>
    <s v="xxx.539.704-xx"/>
    <n v="3053970449"/>
    <x v="1"/>
    <s v="RECIFE"/>
    <x v="0"/>
    <s v="20% - Pessoa preta, parda e indígena (identidade racial/cor),"/>
    <n v="8"/>
    <s v="Selecionada"/>
    <x v="2"/>
    <x v="1"/>
    <n v="28"/>
    <n v="7"/>
    <x v="1"/>
  </r>
  <r>
    <s v="on-299707996"/>
    <n v="94.8"/>
    <s v="IVANAR NUNES"/>
    <s v="NOSSOS CAMINHOS"/>
    <s v="Faixa 1 - R$ 10.000,00 – PESSOA FÍSICA"/>
    <n v="10000"/>
    <x v="2"/>
    <s v="xxx.710.254-xx"/>
    <n v="5871025439"/>
    <x v="1"/>
    <s v="GARANHUNS"/>
    <x v="1"/>
    <s v="20% - Pessoa preta, parda e indígena (identidade racial/cor),"/>
    <n v="2"/>
    <s v="Selecionada"/>
    <x v="2"/>
    <x v="6"/>
    <n v="45"/>
    <n v="1"/>
    <x v="0"/>
  </r>
  <r>
    <s v="on-346105916"/>
    <n v="94.8"/>
    <s v="LANE LUZ"/>
    <s v="SER RIZOMA CIRCULAÇÃO RECIFE - ONGS, COMUNIDADES E ESPAÇOS FEMININOS"/>
    <s v="Faixa 2 - R$ 20.000,00 – PESSOA FÍSICA"/>
    <n v="20000"/>
    <x v="0"/>
    <s v="xxx.492.494-xx"/>
    <n v="3049249463"/>
    <x v="1"/>
    <s v="RECIFE"/>
    <x v="0"/>
    <s v="20% - Mulheres (cis/trans/travesti),"/>
    <n v="7"/>
    <s v="Selecionada"/>
    <x v="9"/>
    <x v="0"/>
    <n v="50"/>
    <n v="5"/>
    <x v="0"/>
  </r>
  <r>
    <s v="on-1102603633"/>
    <n v="94.8"/>
    <s v="AUGUSTA FERRAZ"/>
    <s v="SOBRE OS OMBROS DE BÁRBARA – DRAMATURGIA"/>
    <s v="Faixa 3 - R$25.714,29 – PESSOA FÍSICA"/>
    <n v="25714.29"/>
    <x v="1"/>
    <s v="xxx.876.404-xx"/>
    <n v="36187640497"/>
    <x v="0"/>
    <s v="RECIFE"/>
    <x v="0"/>
    <s v="20% - Mulheres (cis/trans/travesti),"/>
    <n v="9"/>
    <s v="Selecionada"/>
    <x v="4"/>
    <x v="1"/>
    <n v="28"/>
    <n v="8"/>
    <x v="1"/>
  </r>
  <r>
    <s v="on-1552037501"/>
    <n v="94.8"/>
    <s v="CATHA ROSENDO"/>
    <s v="ACORDA RIO - MEMÓRIAS DE UMA TRAVESSIA"/>
    <s v="Faixa 2 - R$ 20.000,00 – PESSOA FÍSICA"/>
    <n v="20000"/>
    <x v="0"/>
    <s v="xxx.713.394-xx"/>
    <n v="2671339445"/>
    <x v="0"/>
    <s v="RECIFE"/>
    <x v="0"/>
    <s v="20% - Mulheres (cis/trans/travesti),"/>
    <n v="8"/>
    <s v="Selecionada"/>
    <x v="5"/>
    <x v="0"/>
    <n v="50"/>
    <n v="6"/>
    <x v="0"/>
  </r>
  <r>
    <s v="on-688071349"/>
    <n v="94.8"/>
    <s v="ALDA MEDEIROS"/>
    <s v="PROJETO DE CIRCULAÇÃO NACIONAL BOI DA MACUCA “VIDA VIAJANTE” (RJ E SP CARNAVAL 2024) - COMPLEMENTO FINANCEIRO"/>
    <s v="Faixa 3 - R$25.714,29 – PESSOA FÍSICA"/>
    <n v="25714.29"/>
    <x v="1"/>
    <s v="xxx.197.444-xx"/>
    <n v="32719744468"/>
    <x v="0"/>
    <s v="GARANHUNS"/>
    <x v="1"/>
    <s v="20% - Mulheres (cis/trans/travesti),"/>
    <n v="10"/>
    <s v="Selecionada"/>
    <x v="8"/>
    <x v="2"/>
    <n v="14"/>
    <n v="2"/>
    <x v="0"/>
  </r>
  <r>
    <s v="on-646605960"/>
    <n v="94.8"/>
    <s v="HAYANNA SALDANHA"/>
    <s v="ARTBOOK AZULEJAR: POR OUTROS CAMINHOS DE FÉ"/>
    <s v="Faixa 3 - R$25.714,29 – PESSOA FÍSICA"/>
    <n v="25714.29"/>
    <x v="1"/>
    <s v="xxx.924.754-xx"/>
    <n v="8292475486"/>
    <x v="1"/>
    <s v="PAULISTA"/>
    <x v="0"/>
    <s v="20% - Mulheres (cis/trans/travesti),"/>
    <n v="11"/>
    <s v="Selecionada"/>
    <x v="5"/>
    <x v="1"/>
    <n v="28"/>
    <n v="9"/>
    <x v="1"/>
  </r>
  <r>
    <s v="on-1337148358"/>
    <n v="94.8"/>
    <s v="MESTRE DIEGO"/>
    <s v="ÁLBUM BOI TRELOSO"/>
    <s v="Faixa 2 - R$ 20.000,00 – PESSOA FÍSICA"/>
    <n v="20000"/>
    <x v="0"/>
    <s v="xxx.813.274-xx"/>
    <n v="10581327411"/>
    <x v="1"/>
    <s v="RECIFE"/>
    <x v="0"/>
    <s v="20% - Pessoa preta, parda e indígena (identidade racial/cor),"/>
    <n v="9"/>
    <s v="Selecionada"/>
    <x v="8"/>
    <x v="0"/>
    <n v="50"/>
    <n v="7"/>
    <x v="0"/>
  </r>
  <r>
    <s v="on-1314852669"/>
    <n v="94.74"/>
    <s v="ROOSEVELT NETO"/>
    <s v="HISTÓRIAS ENCANTADAS DO PORTAL DO SERTÃO"/>
    <s v="Faixa 2 - R$ 20.000,00 – PESSOA FÍSICA"/>
    <n v="20000"/>
    <x v="0"/>
    <s v="xxx.216.494-xx"/>
    <n v="11821649435"/>
    <x v="1"/>
    <s v="ARCOVERDE"/>
    <x v="2"/>
    <s v="20% - Pessoa preta, parda e indígena (identidade racial/cor),"/>
    <n v="10"/>
    <s v="Selecionada"/>
    <x v="4"/>
    <x v="3"/>
    <n v="25"/>
    <n v="2"/>
    <x v="0"/>
  </r>
  <r>
    <s v="on-2062159553"/>
    <n v="94.2"/>
    <s v="LORDE JIMMY"/>
    <s v="O GUIA E AS CRIANÇAS PERDIDAS"/>
    <s v="Faixa 3 - R$25.714,29 – PESSOA FÍSICA"/>
    <n v="25714.29"/>
    <x v="1"/>
    <s v="xxx.844.174-xx"/>
    <n v="10384417493"/>
    <x v="1"/>
    <s v="RECIFE"/>
    <x v="0"/>
    <s v="20% - Pessoa preta, parda e indígena (identidade racial/cor),"/>
    <n v="12"/>
    <s v="Selecionada"/>
    <x v="5"/>
    <x v="1"/>
    <n v="28"/>
    <n v="10"/>
    <x v="1"/>
  </r>
  <r>
    <s v="on-1045300984"/>
    <n v="94.2"/>
    <s v="RAQUEL PAZ"/>
    <s v="GRAVAÇÃO DE EP COM REGISTROS AUDIOVISUAIS - &quot;E SE BACH FOSSE PERNAMBUCANO?&quot;: VIOLA DE ARCO FALANDO BARROCO PERNAMBUQUÊS - POR RAQUEL PAZ"/>
    <s v="Faixa 3 - R$25.714,29 – PESSOA FÍSICA"/>
    <n v="25714.29"/>
    <x v="1"/>
    <s v="xxx.072.644-xx"/>
    <n v="12407264495"/>
    <x v="0"/>
    <s v="RECIFE"/>
    <x v="0"/>
    <s v="20% - Mulheres (cis/trans/travesti),"/>
    <n v="13"/>
    <s v="Selecionada"/>
    <x v="2"/>
    <x v="1"/>
    <n v="28"/>
    <n v="11"/>
    <x v="1"/>
  </r>
  <r>
    <s v="on-370742448"/>
    <n v="94.2"/>
    <s v="FERNANDA LIMÃO"/>
    <s v="SEGUNDA EDIÇÃO DO LIVRO &quot;OLHOS DE NUVEM&quot;"/>
    <s v="Faixa 2 - R$ 20.000,00 – PESSOA FÍSICA"/>
    <n v="20000"/>
    <x v="0"/>
    <s v="xxx.726.484-xx"/>
    <n v="5672648401"/>
    <x v="0"/>
    <s v="GARANHUNS"/>
    <x v="1"/>
    <s v="20% - Mulheres (cis/trans/travesti),"/>
    <n v="11"/>
    <s v="Selecionada"/>
    <x v="0"/>
    <x v="5"/>
    <n v="25"/>
    <n v="2"/>
    <x v="0"/>
  </r>
  <r>
    <s v="on-1586980055"/>
    <n v="94.2"/>
    <s v="GABI DA PELE PRETA"/>
    <s v="TUMBEIRO"/>
    <s v="Faixa 1 - R$ 10.000,00 – PESSOA FÍSICA"/>
    <n v="10000"/>
    <x v="2"/>
    <s v="xxx.798.124-xx"/>
    <n v="5979812482"/>
    <x v="1"/>
    <s v="CARUARU"/>
    <x v="1"/>
    <s v="20% - Pessoa preta, parda e indígena (identidade racial/cor),"/>
    <n v="3"/>
    <s v="Selecionada"/>
    <x v="2"/>
    <x v="6"/>
    <n v="45"/>
    <n v="2"/>
    <x v="0"/>
  </r>
  <r>
    <s v="on-991429475"/>
    <n v="94.2"/>
    <s v="EULINA FRAGA"/>
    <s v="CORDEL EM CORES E VERSOS: CELEBRANDO A ESCRITA FEMININA EM PERNAMBUCO"/>
    <s v="Faixa 3 - R$25.714,29 – PESSOA FÍSICA"/>
    <n v="25714.29"/>
    <x v="1"/>
    <s v="xxx.432.584-xx"/>
    <n v="2643258428"/>
    <x v="0"/>
    <s v="RECIFE"/>
    <x v="0"/>
    <s v="20% - Mulheres (cis/trans/travesti),"/>
    <n v="14"/>
    <s v="Selecionada"/>
    <x v="0"/>
    <x v="1"/>
    <n v="28"/>
    <n v="12"/>
    <x v="1"/>
  </r>
  <r>
    <s v="on-1377009167"/>
    <n v="94.2"/>
    <s v="ULISSES"/>
    <s v="GRAVAÇÃO E LANÇAMENTO DO EP MERGULHO, DE ULISSES"/>
    <s v="Faixa 2 - R$ 20.000,00 – PESSOA FÍSICA"/>
    <n v="20000"/>
    <x v="0"/>
    <s v="xxx.597.864-xx"/>
    <n v="9959786463"/>
    <x v="1"/>
    <s v="PETROLINA"/>
    <x v="2"/>
    <s v="20% - Pessoa preta, parda e indígena (identidade racial/cor),"/>
    <n v="12"/>
    <s v="Selecionada"/>
    <x v="2"/>
    <x v="3"/>
    <n v="25"/>
    <n v="3"/>
    <x v="0"/>
  </r>
  <r>
    <s v="on-1018635266"/>
    <n v="94.2"/>
    <s v="MAURICEA SANTANA"/>
    <s v="• LANÇAMENTO DO LIVRO &quot;A POTÊNCIA DO SER MULHER&quot;"/>
    <s v="Faixa 2 - R$ 20.000,00 – PESSOA FÍSICA"/>
    <n v="20000"/>
    <x v="0"/>
    <s v="xxx.306.854-xx"/>
    <n v="45030685472"/>
    <x v="0"/>
    <s v="RECIFE"/>
    <x v="0"/>
    <s v="20% - Mulheres (cis/trans/travesti),"/>
    <n v="13"/>
    <s v="Selecionada"/>
    <x v="0"/>
    <x v="0"/>
    <n v="50"/>
    <n v="8"/>
    <x v="0"/>
  </r>
  <r>
    <s v="on-76381143"/>
    <n v="94.2"/>
    <s v="RAFAEL AMANCIO"/>
    <s v="O REI DAS ESPUMAS"/>
    <s v="Faixa 2 - R$ 20.000,00 – PESSOA FÍSICA"/>
    <n v="20000"/>
    <x v="0"/>
    <s v="xxx.944.584-xx"/>
    <n v="4894458454"/>
    <x v="1"/>
    <s v="CARUARU"/>
    <x v="1"/>
    <s v="20% - Pessoa preta, parda e indígena (identidade racial/cor),"/>
    <n v="14"/>
    <s v="Selecionada"/>
    <x v="4"/>
    <x v="5"/>
    <n v="25"/>
    <n v="3"/>
    <x v="0"/>
  </r>
  <r>
    <s v="on-95822430"/>
    <n v="93.6"/>
    <s v="TRUP ERRANTE"/>
    <s v="FABULOSAS HISTÓRIAS DO RIO OPARÁ"/>
    <s v="Faixa 3 - R$25.714,29 – GRUPOS E COLETIVOS SEM CONSTITUIÇÃO JURÍDICA REPRESENTADO POR PESSOA FÍSICA"/>
    <n v="25714.29"/>
    <x v="1"/>
    <s v="xxx.914.434-xx"/>
    <n v="70291443419"/>
    <x v="0"/>
    <s v="PETROLINA"/>
    <x v="2"/>
    <s v="20% - Pessoa preta, parda e indígena (identidade racial/cor),"/>
    <n v="15"/>
    <s v="Selecionada"/>
    <x v="4"/>
    <x v="7"/>
    <n v="14"/>
    <n v="1"/>
    <x v="0"/>
  </r>
  <r>
    <s v="on-32982615"/>
    <n v="93.6"/>
    <s v="GRUPO ZECA CIRANDEIRO"/>
    <s v="A FORÇA CULTURAL DA MATA NORTE - CD  DE ZECA CIRANDEIRO E A CIRANDA POPULAR DE PAUDALHO"/>
    <s v="Faixa 3 - R$25.714,29 – GRUPOS E COLETIVOS SEM CONSTITUIÇÃO JURÍDICA REPRESENTADO POR PESSOA FÍSICA"/>
    <n v="25714.29"/>
    <x v="1"/>
    <s v="xxx.258.674-xx"/>
    <n v="35025867487"/>
    <x v="1"/>
    <s v="PAUDALHO"/>
    <x v="3"/>
    <s v="20% - Pessoa preta, parda e indígena (identidade racial/cor),"/>
    <n v="16"/>
    <s v="Selecionada"/>
    <x v="2"/>
    <x v="8"/>
    <n v="14"/>
    <n v="1"/>
    <x v="0"/>
  </r>
  <r>
    <s v="on-1776701951"/>
    <n v="93.6"/>
    <s v="ASSOCIACAO CULTURAL JUNINA PORTAL DO SERTAO"/>
    <s v="CULTURA JUNINA: DIÁLOGOS TEMÁTICOS MEDIADOS"/>
    <s v="Faixa 3 - R$25.714,29 – PESSOA JURÍDICA (INCLUINDO MEI)"/>
    <n v="25714.29"/>
    <x v="1"/>
    <s v="37.509.679/0001-59"/>
    <n v="12045508404"/>
    <x v="1"/>
    <s v="ARCOVERDE"/>
    <x v="2"/>
    <s v="20% - Pessoa preta, parda e indígena (identidade racial/cor),"/>
    <n v="17"/>
    <s v="Selecionada"/>
    <x v="8"/>
    <x v="7"/>
    <n v="14"/>
    <n v="2"/>
    <x v="0"/>
  </r>
  <r>
    <s v="on-502682400"/>
    <n v="93.6"/>
    <s v="COLETIVO MUTIRÃO"/>
    <s v="INTERNET DAS COISAS"/>
    <s v="Faixa 3 - R$25.714,29 – GRUPOS E COLETIVOS SEM CONSTITUIÇÃO JURÍDICA REPRESENTADO POR PESSOA FÍSICA"/>
    <n v="25714.29"/>
    <x v="1"/>
    <s v="xxx.068.364-xx"/>
    <n v="1406836400"/>
    <x v="0"/>
    <s v="RECIFE"/>
    <x v="0"/>
    <s v="20% - Mulheres (cis/trans/travesti),"/>
    <n v="18"/>
    <s v="Selecionada"/>
    <x v="10"/>
    <x v="1"/>
    <n v="28"/>
    <n v="13"/>
    <x v="1"/>
  </r>
  <r>
    <s v="on-1985944356"/>
    <n v="93.6"/>
    <s v="EDU SOARES"/>
    <s v="COCO DE RODA:   NARRATIVAS, MEMÓRIA COLETIVA E RECONHECIMENTO CULTURAL"/>
    <s v="Faixa 2 - R$ 20.000,00 – PESSOA FÍSICA"/>
    <n v="20000"/>
    <x v="0"/>
    <s v="xxx.660.184-xx"/>
    <n v="1066018499"/>
    <x v="0"/>
    <s v="RECIFE"/>
    <x v="0"/>
    <s v="20% - Pessoa preta, parda e indígena (identidade racial/cor),"/>
    <n v="15"/>
    <s v="Selecionada"/>
    <x v="8"/>
    <x v="0"/>
    <n v="50"/>
    <n v="9"/>
    <x v="0"/>
  </r>
  <r>
    <s v="on-467282397"/>
    <n v="93.6"/>
    <s v="RAFAEL VINICIUS SILVA SANTOS"/>
    <s v="EXPOSIÇÃO PARA FAZER DANÇAR AS LINHAS"/>
    <s v="Faixa 3 - R$25.714,29 – PESSOA JURÍDICA (INCLUINDO MEI)"/>
    <n v="25714.29"/>
    <x v="1"/>
    <s v="19.452.582/0001-75"/>
    <n v="3169908502"/>
    <x v="1"/>
    <s v="GARANHUNS"/>
    <x v="1"/>
    <s v="20% - Pessoa preta, parda e indígena (identidade racial/cor),"/>
    <n v="19"/>
    <s v="Selecionada"/>
    <x v="5"/>
    <x v="2"/>
    <n v="14"/>
    <n v="3"/>
    <x v="0"/>
  </r>
  <r>
    <s v="on-377820119"/>
    <n v="93.6"/>
    <s v="JOÃO PAULO DE LIMA"/>
    <s v="ESPETÁCULO IYÁ OMI"/>
    <s v="Faixa 2 - R$ 20.000,00 – PESSOA FÍSICA"/>
    <n v="20000"/>
    <x v="0"/>
    <s v="xxx.199.914-xx"/>
    <n v="3319991450"/>
    <x v="1"/>
    <s v="ESCADA"/>
    <x v="3"/>
    <s v="20% - Pessoa preta, parda e indígena (identidade racial/cor),"/>
    <n v="16"/>
    <s v="Selecionada"/>
    <x v="9"/>
    <x v="9"/>
    <n v="25"/>
    <n v="1"/>
    <x v="0"/>
  </r>
  <r>
    <s v="on-113341777"/>
    <n v="93.6"/>
    <s v="THAES ARRUDA"/>
    <s v="EXPOSIÇÃO DE ARTE TÊXTIL “ADMIRÁVEIS ADAPTAÇÕES” POR THAES ARRUDA"/>
    <s v="Faixa 3 - R$25.714,29 – PESSOA FÍSICA"/>
    <n v="25714.29"/>
    <x v="1"/>
    <s v="xxx.630.985-xx"/>
    <n v="6363098513"/>
    <x v="0"/>
    <s v="RECIFE"/>
    <x v="0"/>
    <s v="20% - Mulheres (cis/trans/travesti),"/>
    <n v="20"/>
    <s v="Selecionada"/>
    <x v="5"/>
    <x v="1"/>
    <n v="28"/>
    <n v="14"/>
    <x v="1"/>
  </r>
  <r>
    <s v="on-277572109"/>
    <n v="93.6"/>
    <s v="ERIVALDO LUIZ"/>
    <s v="CALENDÁRIO CULTURAL ANUAL DO GRUPO ANGOLA CAPOEIRA MÃE"/>
    <s v="Faixa 3 - R$25.714,29 – PESSOA FÍSICA"/>
    <n v="25714.29"/>
    <x v="1"/>
    <s v="xxx.525.804-xx"/>
    <n v="69452580410"/>
    <x v="1"/>
    <s v="OLINDA"/>
    <x v="0"/>
    <s v="20% - Pessoa preta, parda e indígena (identidade racial/cor),"/>
    <n v="21"/>
    <s v="Selecionada"/>
    <x v="8"/>
    <x v="1"/>
    <n v="28"/>
    <n v="15"/>
    <x v="1"/>
  </r>
  <r>
    <s v="on-1842299046"/>
    <n v="93.6"/>
    <s v="JR MENDES"/>
    <s v="PROJETO QUILOMBOS:&quot;UM RESGATE SOCIOCULTURAL&quot;."/>
    <s v="Faixa 3 - R$25.714,29 – PESSOA FÍSICA"/>
    <n v="25714.29"/>
    <x v="1"/>
    <s v="xxx.871.334-xx"/>
    <n v="2687133400"/>
    <x v="1"/>
    <s v="ALAGOINHA"/>
    <x v="1"/>
    <s v="20% - Pessoa preta, parda e indígena (identidade racial/cor),"/>
    <n v="22"/>
    <s v="Selecionada"/>
    <x v="8"/>
    <x v="2"/>
    <n v="14"/>
    <n v="4"/>
    <x v="0"/>
  </r>
  <r>
    <s v="on-156636199"/>
    <n v="93.36"/>
    <s v="CIRANDA IMPERIAL"/>
    <s v="1º ALBUM (CD) DA CIRANDA IMPERIAL"/>
    <s v="Faixa 3 - R$25.714,29 – GRUPOS E COLETIVOS SEM CONSTITUIÇÃO JURÍDICA REPRESENTADO POR PESSOA FÍSICA"/>
    <n v="25714.29"/>
    <x v="1"/>
    <s v="xxx.623.684-xx"/>
    <n v="2462368418"/>
    <x v="1"/>
    <s v="RECIFE"/>
    <x v="0"/>
    <s v="20% - Pessoa preta, parda e indígena (identidade racial/cor),"/>
    <n v="23"/>
    <s v="Selecionada"/>
    <x v="2"/>
    <x v="1"/>
    <n v="28"/>
    <n v="16"/>
    <x v="1"/>
  </r>
  <r>
    <s v="on-676677600"/>
    <n v="93"/>
    <s v="SIMONE LUIZINES"/>
    <s v="INVENTÁRIO MARIA CARMEM: ENTRE INTERDIÇÃO E LIBERTAÇÃO"/>
    <s v="Faixa 3 - R$25.714,29 – PESSOA FÍSICA"/>
    <n v="25714.29"/>
    <x v="1"/>
    <s v="xxx.528.864-xx"/>
    <n v="4152886498"/>
    <x v="0"/>
    <s v="RECIFE"/>
    <x v="0"/>
    <s v="20% - Mulheres (cis/trans/travesti),"/>
    <n v="24"/>
    <s v="Selecionada"/>
    <x v="5"/>
    <x v="1"/>
    <n v="28"/>
    <n v="17"/>
    <x v="1"/>
  </r>
  <r>
    <s v="on-743334951"/>
    <n v="93"/>
    <s v="NIVALDO CARVALHO"/>
    <s v="FRÁGIL: MANUSEIE COM CUIDADO"/>
    <s v="Faixa 2 - R$ 20.000,00 – PESSOA FÍSICA"/>
    <n v="20000"/>
    <x v="0"/>
    <s v="xxx.879.184-xx"/>
    <n v="4887918470"/>
    <x v="1"/>
    <s v="GARANHUNS"/>
    <x v="1"/>
    <s v="20% - Pessoa preta, parda e indígena (identidade racial/cor),"/>
    <n v="17"/>
    <s v="Selecionada"/>
    <x v="3"/>
    <x v="5"/>
    <n v="25"/>
    <n v="4"/>
    <x v="0"/>
  </r>
  <r>
    <s v="on-1878526684"/>
    <n v="93"/>
    <s v="MARIA EMILIA VASCONCELOS"/>
    <s v="GIRAPODCAST"/>
    <s v="Faixa 2 - R$ 20.000,00 – PESSOA FÍSICA"/>
    <n v="20000"/>
    <x v="0"/>
    <s v="xxx.368.404-xx"/>
    <n v="3836840480"/>
    <x v="1"/>
    <s v="RECIFE"/>
    <x v="0"/>
    <s v="20% - Pessoa preta, parda e indígena (identidade racial/cor),"/>
    <n v="18"/>
    <s v="Selecionada"/>
    <x v="8"/>
    <x v="0"/>
    <n v="50"/>
    <n v="10"/>
    <x v="0"/>
  </r>
  <r>
    <s v="on-1699483784"/>
    <n v="93"/>
    <s v="THERA BLUE"/>
    <s v="THERA BLUE - SHOW AZUL"/>
    <s v="Faixa 2 - R$ 20.000,00 – PESSOA FÍSICA"/>
    <n v="20000"/>
    <x v="0"/>
    <s v="xxx.710.134-xx"/>
    <n v="71671013468"/>
    <x v="1"/>
    <s v="CARUARU"/>
    <x v="1"/>
    <s v="20% - Pessoa preta, parda e indígena (identidade racial/cor),"/>
    <n v="19"/>
    <s v="Selecionada"/>
    <x v="2"/>
    <x v="5"/>
    <n v="25"/>
    <n v="5"/>
    <x v="0"/>
  </r>
  <r>
    <s v="on-814378749"/>
    <n v="93"/>
    <s v="OMOLÚ TOMISOLÁ"/>
    <s v="PROJETO TECENDO SABERES AFROINDÍGENAS"/>
    <s v="Faixa 1 - R$ 10.000,00 – PESSOA FÍSICA"/>
    <n v="10000"/>
    <x v="2"/>
    <s v="xxx.271.974-xx"/>
    <n v="69927197420"/>
    <x v="1"/>
    <s v="OLINDA"/>
    <x v="0"/>
    <s v="20% - Pessoa preta, parda e indígena (identidade racial/cor),"/>
    <n v="4"/>
    <s v="Selecionada"/>
    <x v="2"/>
    <x v="10"/>
    <n v="90"/>
    <n v="1"/>
    <x v="0"/>
  </r>
  <r>
    <s v="on-578043925"/>
    <n v="93"/>
    <s v="MAGALLY TAVARRES"/>
    <s v="AS MIL E UMA NOITES GONZAGUIANAS"/>
    <s v="Faixa 1 - R$ 10.000,00 – PESSOA FÍSICA"/>
    <n v="10000"/>
    <x v="2"/>
    <s v="xxx.843.294-xx"/>
    <n v="10384329446"/>
    <x v="0"/>
    <s v="ARCOVERDE"/>
    <x v="2"/>
    <s v="20% - Mulheres (cis/trans/travesti),"/>
    <n v="5"/>
    <s v="Selecionada"/>
    <x v="4"/>
    <x v="4"/>
    <n v="45"/>
    <n v="2"/>
    <x v="0"/>
  </r>
  <r>
    <s v="on-139686976"/>
    <n v="93"/>
    <s v="CECI GOEY"/>
    <s v="TERRITÓRIOS-CORPA EM EXPRESSÃO: MULHERES DE QUILOMBOS DE GARANHUNS EM TEATRARIA"/>
    <s v="Faixa 2 - R$ 20.000,00 – PESSOA FÍSICA"/>
    <n v="20000"/>
    <x v="0"/>
    <s v="xxx.155.760-xx"/>
    <n v="2815576082"/>
    <x v="0"/>
    <s v="GARANHUNS"/>
    <x v="1"/>
    <s v="20% - Mulheres (cis/trans/travesti),"/>
    <n v="20"/>
    <s v="Selecionada"/>
    <x v="9"/>
    <x v="5"/>
    <n v="25"/>
    <n v="6"/>
    <x v="0"/>
  </r>
  <r>
    <s v="on-9981370"/>
    <n v="93"/>
    <s v="RAIANE ANDRADE"/>
    <s v="PAUDALHO: REGISTROS CULTURAIS E HISTÓRICOS"/>
    <s v="Faixa 1 - R$ 10.000,00 – PESSOA FÍSICA"/>
    <n v="10000"/>
    <x v="2"/>
    <s v="xxx.588.414-xx"/>
    <n v="11858841496"/>
    <x v="1"/>
    <s v="CARPINA"/>
    <x v="3"/>
    <s v="20% - Mulheres (cis/trans/travesti),"/>
    <n v="6"/>
    <s v="Selecionada"/>
    <x v="11"/>
    <x v="11"/>
    <n v="45"/>
    <n v="1"/>
    <x v="0"/>
  </r>
  <r>
    <s v="on-637681992"/>
    <n v="93"/>
    <s v="ALYSON ROBERTO DE OLIVEIRA SILVA 08784068400"/>
    <s v="CANTO DO CANTO - FORRÓ POR TODO CANTO"/>
    <s v="Faixa 1 - R$ 10.000,00 – PESSOA JURÍDICA (INCLUINDO MEI)"/>
    <n v="10000"/>
    <x v="2"/>
    <s v="37.417.927/0001-31"/>
    <n v="8784068400"/>
    <x v="1"/>
    <s v="RECIFE"/>
    <x v="0"/>
    <s v="20% - Pessoa preta, parda e indígena (identidade racial/cor),"/>
    <n v="7"/>
    <s v="Selecionada"/>
    <x v="2"/>
    <x v="10"/>
    <n v="90"/>
    <n v="2"/>
    <x v="0"/>
  </r>
  <r>
    <s v="on-850484480"/>
    <n v="93"/>
    <s v="GENESIO GOMES DE OLIVEIRA JUNIOR 00944094473"/>
    <s v="NË ROPE - TEATRO NAS ALDEIAS"/>
    <s v="Faixa 3 - R$25.714,29 – PESSOA JURÍDICA (INCLUINDO MEI)"/>
    <n v="25714.29"/>
    <x v="1"/>
    <s v="44.312.685/0001-87"/>
    <n v="944094473"/>
    <x v="0"/>
    <s v="OLINDA"/>
    <x v="0"/>
    <s v="20% - Pessoa preta, parda e indígena (identidade racial/cor),"/>
    <n v="25"/>
    <s v="Selecionada"/>
    <x v="4"/>
    <x v="1"/>
    <n v="28"/>
    <n v="18"/>
    <x v="1"/>
  </r>
  <r>
    <s v="on-724726501"/>
    <n v="92.4"/>
    <s v="MICAELLA ALCANTARA"/>
    <s v="OS QUATRO ELEMENTOS: EXPRESSE SEUS SENTIMENTOS ATRAVÉS DO BARRO"/>
    <s v="Faixa 2 - R$ 20.000,00 – PESSOA FÍSICA"/>
    <n v="20000"/>
    <x v="0"/>
    <s v="xxx.882.484-xx"/>
    <n v="7788248452"/>
    <x v="1"/>
    <s v="RECIFE"/>
    <x v="0"/>
    <s v="20% - Pessoa preta, parda e indígena (identidade racial/cor),"/>
    <n v="21"/>
    <s v="Selecionada"/>
    <x v="5"/>
    <x v="0"/>
    <n v="50"/>
    <n v="11"/>
    <x v="0"/>
  </r>
  <r>
    <s v="on-1935113455"/>
    <n v="92.4"/>
    <s v="CLAYTON BARROS"/>
    <s v="PRIMITIVO ATEMPORAL"/>
    <s v="Faixa 3 - R$25.714,29 – PESSOA FÍSICA"/>
    <n v="25714.29"/>
    <x v="1"/>
    <s v="xxx.728.664-xx"/>
    <n v="4472866412"/>
    <x v="0"/>
    <s v="RECIFE"/>
    <x v="0"/>
    <s v="20% - Pessoa preta, parda e indígena (identidade racial/cor),"/>
    <n v="26"/>
    <s v="Selecionada"/>
    <x v="2"/>
    <x v="1"/>
    <n v="28"/>
    <n v="19"/>
    <x v="1"/>
  </r>
  <r>
    <s v="on-990589186"/>
    <n v="92.4"/>
    <s v="RODRIGO SÁVIO"/>
    <s v="CARPINA - HISTÓRIA E MEMÓRIA"/>
    <s v="Faixa 2 - R$ 20.000,00 – PESSOA FÍSICA"/>
    <n v="20000"/>
    <x v="0"/>
    <s v="xxx.720.654-xx"/>
    <n v="10872065456"/>
    <x v="1"/>
    <s v="CARPINA"/>
    <x v="3"/>
    <s v="20% - Pessoa preta, parda e indígena (identidade racial/cor),"/>
    <n v="22"/>
    <s v="Selecionada"/>
    <x v="0"/>
    <x v="9"/>
    <n v="25"/>
    <n v="2"/>
    <x v="0"/>
  </r>
  <r>
    <s v="on-488193799"/>
    <n v="92.4"/>
    <s v="AS SEVERINAS PRODUÇÕES ARTÍSTICAS LTDA"/>
    <s v="FORRÓ DAS COMADRES"/>
    <s v="Faixa 3 - R$25.714,29 – PESSOA JURÍDICA (INCLUINDO MEI)"/>
    <n v="25714.29"/>
    <x v="1"/>
    <s v="46.529.963/0001-88"/>
    <n v="10027950441"/>
    <x v="0"/>
    <s v="SERRA TALHADA"/>
    <x v="2"/>
    <s v="20% - Mulheres (cis/trans/travesti),"/>
    <n v="27"/>
    <s v="Selecionada"/>
    <x v="2"/>
    <x v="7"/>
    <n v="14"/>
    <n v="3"/>
    <x v="0"/>
  </r>
  <r>
    <s v="on-1472594105"/>
    <n v="92.4"/>
    <s v="AGRINEZ DIANA DE MELO-ME"/>
    <s v="HISTÓRIAS BORDADAS EM MIM, REVISITANDO OS CAMINHOS DE ANCESTRALIDADE"/>
    <s v="Faixa 3 - R$25.714,29 – PESSOA JURÍDICA (INCLUINDO MEI)"/>
    <n v="25714.29"/>
    <x v="1"/>
    <s v="28.357.616/0001-33"/>
    <n v="2760747425"/>
    <x v="1"/>
    <s v="RECIFE"/>
    <x v="0"/>
    <s v="20% - Pessoa preta, parda e indígena (identidade racial/cor),"/>
    <n v="28"/>
    <s v="Selecionada"/>
    <x v="4"/>
    <x v="1"/>
    <n v="28"/>
    <n v="20"/>
    <x v="1"/>
  </r>
  <r>
    <s v="on-1632854513"/>
    <n v="92.4"/>
    <s v="JACKSON VICENTE"/>
    <s v="EXPOSIÇÃO FOTOGRÁFICA EM OUTDOOR - TRAVESSIA"/>
    <s v="Faixa 3 - R$25.714,29 – PESSOA FÍSICA"/>
    <n v="25714.29"/>
    <x v="1"/>
    <s v="xxx.098.844-xx"/>
    <n v="70409884456"/>
    <x v="1"/>
    <s v="PETROLINA"/>
    <x v="2"/>
    <s v="20% - Pessoa preta, parda e indígena (identidade racial/cor),"/>
    <n v="29"/>
    <s v="Selecionada"/>
    <x v="3"/>
    <x v="7"/>
    <n v="14"/>
    <n v="4"/>
    <x v="0"/>
  </r>
  <r>
    <s v="on-1143632184"/>
    <n v="92.4"/>
    <s v="DIÓGENES BALBINO DE ANDRADE"/>
    <s v="VIVENCIANDO A CULTURA POPULAR: TERRA DO CAVALO MARINHO"/>
    <s v="Faixa 3 - R$25.714,29 – PESSOA FÍSICA"/>
    <n v="25714.29"/>
    <x v="1"/>
    <s v="xxx.809.014-xx"/>
    <n v="11380901405"/>
    <x v="1"/>
    <s v="CONDADO"/>
    <x v="3"/>
    <s v="20% - Pessoa preta, parda e indígena (identidade racial/cor),"/>
    <n v="30"/>
    <s v="Selecionada"/>
    <x v="8"/>
    <x v="8"/>
    <n v="14"/>
    <n v="2"/>
    <x v="0"/>
  </r>
  <r>
    <s v="on-1455231317"/>
    <n v="92.4"/>
    <s v="DOUGLAS FAGNER"/>
    <s v="IMPRESSÕS FOTOGRÁFICAS DA MINHA COMUNIDADE"/>
    <s v="Faixa 2 - R$ 20.000,00 – PESSOA FÍSICA"/>
    <n v="20000"/>
    <x v="0"/>
    <s v="xxx.249.324-xx"/>
    <n v="2924932408"/>
    <x v="1"/>
    <s v="PAULISTA"/>
    <x v="0"/>
    <s v="20% - Pessoa preta, parda e indígena (identidade racial/cor),"/>
    <n v="23"/>
    <s v="Selecionada"/>
    <x v="3"/>
    <x v="0"/>
    <n v="50"/>
    <n v="12"/>
    <x v="0"/>
  </r>
  <r>
    <s v="on-1278678240"/>
    <n v="92.4"/>
    <s v="MICROEMPREENDEDOR INDIVIDUAL MEI"/>
    <s v="LAMPIÃO E MARIA BONITA EM TEMPOS DE AIDS"/>
    <s v="Faixa 2 - R$ 20.000,00 – PESSOA JURÍDICA (INCLUINDO MEI)"/>
    <n v="20000"/>
    <x v="0"/>
    <s v="42.827.911/0001-37"/>
    <n v="7605707444"/>
    <x v="1"/>
    <s v="OLINDA"/>
    <x v="0"/>
    <s v="20% - Pessoa preta, parda e indígena (identidade racial/cor),"/>
    <n v="24"/>
    <s v="Selecionada"/>
    <x v="4"/>
    <x v="0"/>
    <n v="50"/>
    <n v="13"/>
    <x v="0"/>
  </r>
  <r>
    <s v="on-733758486"/>
    <n v="92.4"/>
    <s v="MIKE MARTINS"/>
    <s v="MAGICANDO BUÍQUE"/>
    <s v="Faixa 2 - R$ 20.000,00 – PESSOA FÍSICA"/>
    <n v="20000"/>
    <x v="0"/>
    <s v="xxx.241.944-xx"/>
    <n v="7124194466"/>
    <x v="1"/>
    <s v="BUÍQUE"/>
    <x v="1"/>
    <s v="20% - Pessoa preta, parda e indígena (identidade racial/cor),"/>
    <n v="25"/>
    <s v="Selecionada"/>
    <x v="1"/>
    <x v="5"/>
    <n v="25"/>
    <n v="7"/>
    <x v="0"/>
  </r>
  <r>
    <s v="on-693921549"/>
    <n v="92.4"/>
    <s v="DRUVALINA DE SOUZA BORGES"/>
    <s v="LIVRO O DISCURSOS DO PROFESSOR TAVARES"/>
    <s v="Faixa 2 - R$ 20.000,00 – PESSOA FÍSICA"/>
    <n v="20000"/>
    <x v="0"/>
    <s v="xxx.859.594-xx"/>
    <n v="6185959453"/>
    <x v="0"/>
    <s v="OURICURI"/>
    <x v="2"/>
    <s v="20% - Mulheres (cis/trans/travesti),"/>
    <n v="26"/>
    <s v="Selecionada"/>
    <x v="0"/>
    <x v="3"/>
    <n v="25"/>
    <n v="4"/>
    <x v="0"/>
  </r>
  <r>
    <s v="on-1584685348"/>
    <n v="92.4"/>
    <s v="ALINE AWA"/>
    <s v="FARMACOPÉIA POPULAR DA CHAPADA DO ARARIPE (PE)"/>
    <s v="Faixa 1 - R$ 10.000,00 – PESSOA FÍSICA"/>
    <n v="10000"/>
    <x v="2"/>
    <s v="xxx.843.754-xx"/>
    <n v="9684375409"/>
    <x v="0"/>
    <s v="RECIFE"/>
    <x v="0"/>
    <s v="20% - Mulheres (cis/trans/travesti),"/>
    <n v="8"/>
    <s v="Selecionada"/>
    <x v="12"/>
    <x v="10"/>
    <n v="90"/>
    <n v="3"/>
    <x v="0"/>
  </r>
  <r>
    <s v="on-776804932"/>
    <n v="92.4"/>
    <s v="CAMILA DA SILVA DE OLIVEIRA 09286598440"/>
    <s v="PERSEGUIDA: ITINERÁRIO FOTOGRÁFICO NA GRANDE RECIFE"/>
    <s v="Faixa 2 - R$ 20.000,00 – PESSOA JURÍDICA (INCLUINDO MEI)"/>
    <n v="20000"/>
    <x v="0"/>
    <s v="35.572.838/0001-34"/>
    <n v="9286598440"/>
    <x v="1"/>
    <s v="RECIFE"/>
    <x v="0"/>
    <s v="20% - Mulheres (cis/trans/travesti),"/>
    <n v="27"/>
    <s v="Selecionada"/>
    <x v="4"/>
    <x v="0"/>
    <n v="50"/>
    <n v="14"/>
    <x v="0"/>
  </r>
  <r>
    <s v="on-24333507"/>
    <n v="92.4"/>
    <s v="MICAELLA PEREIRA DA SILVA"/>
    <s v="COSTUREIRAS: ARTESÃS DA CULTURA"/>
    <s v="Faixa 2 - R$ 20.000,00 – PESSOA JURÍDICA (INCLUINDO MEI)"/>
    <n v="20000"/>
    <x v="0"/>
    <s v="19.989.264/0001-48"/>
    <n v="8661694400"/>
    <x v="0"/>
    <s v="RECIFE"/>
    <x v="0"/>
    <s v="20% - Mulheres (cis/trans/travesti),"/>
    <n v="28"/>
    <s v="Selecionada"/>
    <x v="3"/>
    <x v="0"/>
    <n v="50"/>
    <n v="15"/>
    <x v="0"/>
  </r>
  <r>
    <s v="on-511732175"/>
    <n v="92"/>
    <s v="JOSÉ RONALDO FRANÇA DE SIQUEIRA"/>
    <s v="INVENTÁRIO PARTICIPATIVO DOS OBJETOS DO POVO KAPINAWÁ DA ALDEIA MALHADOR"/>
    <s v="Faixa 2 - R$ 20.000,00 – PESSOA FÍSICA"/>
    <n v="20000"/>
    <x v="0"/>
    <s v="xxx.869.464-xx"/>
    <n v="4686946417"/>
    <x v="2"/>
    <s v="BUÍQUE"/>
    <x v="1"/>
    <s v="15% - Povos e comunidades tradicionais, indígenas, quilombolas, de terreiro e (ou) ciganos (grupo étnico),"/>
    <n v="29"/>
    <s v="Selecionada"/>
    <x v="11"/>
    <x v="5"/>
    <n v="25"/>
    <n v="8"/>
    <x v="0"/>
  </r>
  <r>
    <s v="on-344940236"/>
    <n v="92"/>
    <s v="48.760.819 FRANCIVAL PEREIRA DE CASTRO FILHO"/>
    <s v="PUBLICAÇÃO DE LIVRO ILUSTRADO: RIO DOCE DE ORIXÁS - CAMINHOS DE BARÁ"/>
    <s v="Faixa 3 - R$25.714,29 – PESSOA JURÍDICA (INCLUINDO MEI)"/>
    <n v="25714.29"/>
    <x v="1"/>
    <s v="48.760.819/0001-83"/>
    <n v="1411617444"/>
    <x v="1"/>
    <s v="OLINDA"/>
    <x v="0"/>
    <s v="15% - Povos e comunidades tradicionais, indígenas, quilombolas, de terreiro e (ou) ciganos (grupo étnico),"/>
    <n v="31"/>
    <s v="Selecionada"/>
    <x v="0"/>
    <x v="1"/>
    <n v="28"/>
    <n v="21"/>
    <x v="1"/>
  </r>
  <r>
    <s v="on-1841778649"/>
    <n v="91.95"/>
    <s v="CLAUDINEY DE SOUZA MENDES 07594067401"/>
    <s v="JOCA E O MEDO"/>
    <s v="Faixa 3 - R$25.714,29 – PESSOA JURÍDICA (INCLUINDO MEI)"/>
    <n v="25714.29"/>
    <x v="1"/>
    <s v="19.328.029/0001-25"/>
    <n v="7594067401"/>
    <x v="1"/>
    <s v="ARCOVERDE"/>
    <x v="2"/>
    <s v="20% - Pessoa preta, parda e indígena (identidade racial/cor),"/>
    <n v="32"/>
    <s v="Selecionada"/>
    <x v="4"/>
    <x v="7"/>
    <n v="14"/>
    <n v="5"/>
    <x v="0"/>
  </r>
  <r>
    <s v="on-1995309426"/>
    <n v="91.8"/>
    <s v="LU TOGNON"/>
    <s v="ESCULTURA SONORA DE BARRO"/>
    <s v="Faixa 1 - R$ 10.000,00 – PESSOA FÍSICA"/>
    <n v="10000"/>
    <x v="2"/>
    <s v="xxx.993.968-xx"/>
    <n v="16799396880"/>
    <x v="0"/>
    <s v="PAUDALHO"/>
    <x v="0"/>
    <s v="20% - Mulheres (cis/trans/travesti),"/>
    <n v="9"/>
    <s v="Selecionada"/>
    <x v="5"/>
    <x v="10"/>
    <n v="90"/>
    <n v="4"/>
    <x v="0"/>
  </r>
  <r>
    <s v="on-6711664"/>
    <n v="91.8"/>
    <s v="LAYANE FABIOLA DOS SANTOS SILVA COSTA"/>
    <s v="SAGRADO MARGINAL: VESTÍGIOS DA ESPIRITUALIDADE NO COTIDIANO DA FAVELA"/>
    <s v="Faixa 3 - R$25.714,29 – PESSOA FÍSICA"/>
    <n v="25714.29"/>
    <x v="1"/>
    <s v="xxx.112.314-xx"/>
    <n v="71411231481"/>
    <x v="0"/>
    <s v="RECIFE"/>
    <x v="0"/>
    <s v="20% - Mulheres (cis/trans/travesti),"/>
    <n v="33"/>
    <s v="Selecionada"/>
    <x v="3"/>
    <x v="1"/>
    <n v="28"/>
    <n v="22"/>
    <x v="1"/>
  </r>
  <r>
    <s v="on-1272056491"/>
    <n v="91.8"/>
    <s v="DJ NEGROOVE"/>
    <s v="A MÚSICA COMO REDUÇÃO DE DANOS E FERRAMENTA TERAPÊUTICA."/>
    <s v="Faixa 1 - R$ 10.000,00 – PESSOA FÍSICA"/>
    <n v="10000"/>
    <x v="2"/>
    <s v="xxx.961.374-xx"/>
    <n v="7396137403"/>
    <x v="1"/>
    <s v="CARUARU"/>
    <x v="1"/>
    <s v="20% - Pessoa preta, parda e indígena (identidade racial/cor),"/>
    <n v="10"/>
    <s v="Selecionada"/>
    <x v="2"/>
    <x v="6"/>
    <n v="45"/>
    <n v="3"/>
    <x v="0"/>
  </r>
  <r>
    <s v="on-2143308173"/>
    <n v="91.8"/>
    <s v="CLARICE HOFFMANN"/>
    <s v="A LUTA INGLÓRIA DE VÂNIA CONTRA O MAR"/>
    <s v="Faixa 3 - R$25.714,29 – PESSOA FÍSICA"/>
    <n v="25714.29"/>
    <x v="1"/>
    <s v="xxx.476.764-xx"/>
    <n v="65347676434"/>
    <x v="0"/>
    <s v="OLINDA"/>
    <x v="0"/>
    <s v="20% - Mulheres (cis/trans/travesti),"/>
    <n v="34"/>
    <s v="Selecionada"/>
    <x v="0"/>
    <x v="1"/>
    <n v="28"/>
    <n v="23"/>
    <x v="1"/>
  </r>
  <r>
    <s v="on-1575700207"/>
    <n v="91.8"/>
    <s v="HUDSON RAMOS SANTOS DAS CHAGAS"/>
    <s v="E-BOOK DUC IN ALTUM: SEMPRE PARA O ALTO"/>
    <s v="Faixa 2 - R$ 20.000,00 – PESSOA FÍSICA"/>
    <n v="20000"/>
    <x v="0"/>
    <s v="xxx.275.744-xx"/>
    <n v="9527574439"/>
    <x v="1"/>
    <s v="CARPINA"/>
    <x v="3"/>
    <s v="20% - Pessoa preta, parda e indígena (identidade racial/cor),"/>
    <n v="30"/>
    <s v="Selecionada"/>
    <x v="0"/>
    <x v="9"/>
    <n v="25"/>
    <n v="3"/>
    <x v="0"/>
  </r>
  <r>
    <s v="on-1328951523"/>
    <n v="91.8"/>
    <s v="MONIQUE D'ANGELO"/>
    <s v="FORRÓ NO SERTÃO"/>
    <s v="Faixa 2 - R$ 20.000,00 – PESSOA FÍSICA"/>
    <n v="20000"/>
    <x v="0"/>
    <s v="xxx.394.864-xx"/>
    <n v="10239486480"/>
    <x v="0"/>
    <s v="ITAPETIM"/>
    <x v="2"/>
    <s v="20% - Mulheres (cis/trans/travesti),"/>
    <n v="31"/>
    <s v="Selecionada"/>
    <x v="2"/>
    <x v="3"/>
    <n v="25"/>
    <n v="5"/>
    <x v="0"/>
  </r>
  <r>
    <s v="on-1566255757"/>
    <n v="91.8"/>
    <s v="RODRIGO LEÃO"/>
    <s v="CENAS DO VALE: UMA EXPOSIÇÃO VISUAL DA HISTÓRIA E BELEZA NATURAL DE PERNAMBUCO"/>
    <s v="Faixa 2 - R$ 20.000,00 – PESSOA FÍSICA"/>
    <n v="20000"/>
    <x v="0"/>
    <s v="xxx.620.594-xx"/>
    <n v="10762059419"/>
    <x v="0"/>
    <s v="CAMARAGIBE"/>
    <x v="0"/>
    <s v="20% - Pessoa preta, parda e indígena (identidade racial/cor),"/>
    <n v="32"/>
    <s v="Selecionada"/>
    <x v="3"/>
    <x v="0"/>
    <n v="50"/>
    <n v="16"/>
    <x v="0"/>
  </r>
  <r>
    <s v="on-1886926699"/>
    <n v="91.8"/>
    <s v="LUIZ CARLOS MESQUITA DE OLIVEIRA 37101250491"/>
    <s v="LITERATRUPE APRESENTA: MODO NORDESTE"/>
    <s v="Faixa 3 - R$25.714,29 – PESSOA JURÍDICA (INCLUINDO MEI)"/>
    <n v="25714.29"/>
    <x v="1"/>
    <s v="24.262.510/0001-03"/>
    <n v="37101250491"/>
    <x v="0"/>
    <s v="RECIFE"/>
    <x v="0"/>
    <s v="20% - Pessoa preta, parda e indígena (identidade racial/cor),"/>
    <n v="35"/>
    <s v="Selecionada"/>
    <x v="0"/>
    <x v="1"/>
    <n v="28"/>
    <n v="24"/>
    <x v="1"/>
  </r>
  <r>
    <s v="on-507057427"/>
    <n v="91.8"/>
    <s v="JOÃO PAULO ROSA"/>
    <s v="HQ – O EITO : QUADRINHOS PARA CANTAR"/>
    <s v="Faixa 3 - R$25.714,29 – PESSOA FÍSICA"/>
    <n v="25714.29"/>
    <x v="1"/>
    <s v="xxx.829.334-xx"/>
    <n v="3982933412"/>
    <x v="1"/>
    <s v="NAZARÉ DA MATA"/>
    <x v="3"/>
    <s v="20% - Pessoa preta, parda e indígena (identidade racial/cor),"/>
    <n v="36"/>
    <s v="Selecionada"/>
    <x v="5"/>
    <x v="8"/>
    <n v="14"/>
    <n v="3"/>
    <x v="0"/>
  </r>
  <r>
    <s v="on-1403283744"/>
    <n v="91.8"/>
    <s v="MATHEUSA DOS SANTOS"/>
    <s v="OUTRO LUGAR"/>
    <s v="Faixa 3 - R$25.714,29 – PESSOA FÍSICA"/>
    <n v="25714.29"/>
    <x v="1"/>
    <s v="xxx.111.342-xx"/>
    <n v="111134218"/>
    <x v="1"/>
    <s v="RECIFE"/>
    <x v="0"/>
    <s v="20% - Pessoa preta, parda e indígena (identidade racial/cor),"/>
    <n v="37"/>
    <s v="Selecionada"/>
    <x v="5"/>
    <x v="1"/>
    <n v="28"/>
    <n v="25"/>
    <x v="1"/>
  </r>
  <r>
    <s v="on-415708303"/>
    <n v="91.8"/>
    <s v="WAGNER MAX"/>
    <s v="DANÇAS POPULARES: O EMPODERAMENTO DOS NOSSOS JOVENS"/>
    <s v="Faixa 2 - R$ 20.000,00 – PESSOA FÍSICA"/>
    <n v="20000"/>
    <x v="0"/>
    <s v="xxx.556.054-xx"/>
    <n v="4555605446"/>
    <x v="1"/>
    <s v="RECIFE"/>
    <x v="0"/>
    <s v="20% - Pessoa preta, parda e indígena (identidade racial/cor),"/>
    <n v="33"/>
    <s v="Selecionada"/>
    <x v="9"/>
    <x v="0"/>
    <n v="50"/>
    <n v="17"/>
    <x v="0"/>
  </r>
  <r>
    <s v="on-1393388749"/>
    <n v="91.8"/>
    <s v="JOSÉ EMERSON RODRIGUES DA SILVA"/>
    <s v="CIRCULAÇÃO O SOM DAS BAQUETAS"/>
    <s v="Faixa 2 - R$ 20.000,00 – PESSOA JURÍDICA (INCLUINDO MEI)"/>
    <n v="20000"/>
    <x v="0"/>
    <s v="29.371.249/0001-95"/>
    <n v="11699047421"/>
    <x v="1"/>
    <s v="RECIFE"/>
    <x v="0"/>
    <s v="20% - Pessoa preta, parda e indígena (identidade racial/cor),"/>
    <n v="34"/>
    <s v="Selecionada"/>
    <x v="2"/>
    <x v="0"/>
    <n v="50"/>
    <n v="18"/>
    <x v="0"/>
  </r>
  <r>
    <s v="on-45838865"/>
    <n v="91.8"/>
    <s v="MILA PUNTEL"/>
    <s v="REZA A LENDA EM BELO JARDIM"/>
    <s v="Faixa 3 - R$25.714,29 – PESSOA FÍSICA"/>
    <n v="25714.29"/>
    <x v="1"/>
    <s v="xxx.547.997-xx"/>
    <n v="8654799765"/>
    <x v="0"/>
    <s v="JABOATÃO DOS GUARARAPES"/>
    <x v="0"/>
    <s v="20% - Mulheres (cis/trans/travesti),"/>
    <n v="38"/>
    <s v="Selecionada"/>
    <x v="0"/>
    <x v="1"/>
    <n v="28"/>
    <n v="26"/>
    <x v="1"/>
  </r>
  <r>
    <s v="on-430534661"/>
    <n v="91.8"/>
    <s v="CLÉBIO MARQUES"/>
    <s v="VAMOS CIRANDAR COM A RAIZ DA MATA NORTE"/>
    <s v="Faixa 2 - R$ 20.000,00 – PESSOA FÍSICA"/>
    <n v="20000"/>
    <x v="0"/>
    <s v="xxx.737.604-xx"/>
    <n v="40973760478"/>
    <x v="1"/>
    <s v="RECIFE"/>
    <x v="0"/>
    <s v="20% - Pessoa preta, parda e indígena (identidade racial/cor),"/>
    <n v="35"/>
    <s v="Selecionada"/>
    <x v="8"/>
    <x v="0"/>
    <n v="50"/>
    <n v="19"/>
    <x v="0"/>
  </r>
  <r>
    <s v="on-49299642"/>
    <n v="91.8"/>
    <s v="THAMIRIS MENDES"/>
    <s v="MULHERES EM CENA - RESISTÊNCIA FEMININA EM PELE DE DRAGÃO NA CARNE DE MULHER"/>
    <s v="Faixa 3 - R$25.714,29 – PESSOA FÍSICA"/>
    <n v="25714.29"/>
    <x v="1"/>
    <s v="xxx.793.224-xx"/>
    <n v="8479322497"/>
    <x v="0"/>
    <s v="VITÓRIA DE SANTO ANTÃO"/>
    <x v="3"/>
    <s v="20% - Mulheres (cis/trans/travesti),"/>
    <n v="39"/>
    <s v="Selecionada"/>
    <x v="4"/>
    <x v="8"/>
    <n v="14"/>
    <n v="4"/>
    <x v="0"/>
  </r>
  <r>
    <s v="on-1229534882"/>
    <n v="91.8"/>
    <s v="ARTHUR BIGHEAD"/>
    <s v="MÚSICA, CULTURA E ETNIA"/>
    <s v="Faixa 2 - R$ 20.000,00 – PESSOA FÍSICA"/>
    <n v="20000"/>
    <x v="0"/>
    <s v="xxx.495.884-xx"/>
    <n v="43149588472"/>
    <x v="1"/>
    <s v="RECIFE"/>
    <x v="0"/>
    <s v="20% - Pessoa preta, parda e indígena (identidade racial/cor),"/>
    <n v="36"/>
    <s v="Selecionada"/>
    <x v="2"/>
    <x v="0"/>
    <n v="50"/>
    <n v="20"/>
    <x v="0"/>
  </r>
  <r>
    <s v="on-1885602946"/>
    <n v="91.8"/>
    <s v="VERÔNICA VALENTE"/>
    <s v="CORDEL DE AMOR E VINGANÇA - CIRCULAÇÃO DE ESPETÁCULO"/>
    <s v="Faixa 3 - R$25.714,29 – PESSOA FÍSICA"/>
    <n v="25714.29"/>
    <x v="1"/>
    <s v="xxx.314.854-xx"/>
    <n v="8531485460"/>
    <x v="0"/>
    <s v="OROBÓ"/>
    <x v="1"/>
    <s v="20% - Mulheres (cis/trans/travesti),"/>
    <n v="40"/>
    <s v="Selecionada"/>
    <x v="4"/>
    <x v="2"/>
    <n v="14"/>
    <n v="5"/>
    <x v="0"/>
  </r>
  <r>
    <s v="on-809062746"/>
    <n v="91.44"/>
    <s v="SOMOS TODOS MURIBECA"/>
    <s v="ENTRE CANAIS E PRÉDIOS DESTRUÍDOS SOMOS TODOS MURIBECA EM BUSCA DA NOSSA TERRITORIALIDADE."/>
    <s v="Faixa 3 - R$25.714,29 – PESSOA JURÍDICA (INCLUINDO MEI)"/>
    <n v="25714.29"/>
    <x v="1"/>
    <s v="37.483.637/0001-96"/>
    <n v="3174173477"/>
    <x v="1"/>
    <s v="JABOATÃO DOS GUARARAPES"/>
    <x v="0"/>
    <s v="20% - Pessoa preta, parda e indígena (identidade racial/cor),"/>
    <n v="41"/>
    <s v="Selecionada"/>
    <x v="9"/>
    <x v="1"/>
    <n v="28"/>
    <n v="27"/>
    <x v="1"/>
  </r>
  <r>
    <s v="on-735932451"/>
    <n v="91.2"/>
    <s v="ELIZABETH DE CARVALHO"/>
    <s v="SEMENTES | EXPOSIÇÕES DE ARTES VISUAIS EM PETROLINA-PE"/>
    <s v="Faixa 3 - R$25.714,29 – PESSOA FÍSICA"/>
    <n v="25714.29"/>
    <x v="1"/>
    <s v="xxx.798.604-xx"/>
    <n v="60979860415"/>
    <x v="1"/>
    <s v="RECIFE"/>
    <x v="0"/>
    <s v="20% - Mulheres (cis/trans/travesti),"/>
    <n v="42"/>
    <s v="Selecionada"/>
    <x v="5"/>
    <x v="1"/>
    <n v="28"/>
    <n v="28"/>
    <x v="1"/>
  </r>
  <r>
    <s v="on-1155470673"/>
    <n v="91.2"/>
    <s v="COCO DE TORÉ PANDEIRO DO MESTRE"/>
    <s v="LANÇAMENTO E PRENSAGEM DO CD &quot;ÁGUA DA FLOR DA CORRENTE&quot; DO COCO DE TORÉ  PANDEIRO DO MESTRE"/>
    <s v="Faixa 3 - R$25.714,29 – GRUPOS E COLETIVOS SEM CONSTITUIÇÃO JURÍDICA REPRESENTADO POR PESSOA FÍSICA"/>
    <n v="25714.29"/>
    <x v="1"/>
    <s v="xxx.217.844-xx"/>
    <n v="38521784449"/>
    <x v="1"/>
    <s v="RECIFE"/>
    <x v="0"/>
    <s v="20% - Pessoa preta, parda e indígena (identidade racial/cor),"/>
    <n v="43"/>
    <s v="Selecionada"/>
    <x v="2"/>
    <x v="1"/>
    <n v="28"/>
    <n v="29"/>
    <x v="1"/>
  </r>
  <r>
    <s v="on-1271147086"/>
    <n v="91.2"/>
    <s v="CRISTIANE CRISPIM"/>
    <s v="MÁSCARAS DE INSURGÊNCIAS - VIVÊNCIA DE PROCESSO CRIATIVO EM MÁSCARAS E PERFORMANCES NO SEMIÁRIDO"/>
    <s v="Faixa 3 - R$25.714,29 – PESSOA FÍSICA"/>
    <n v="25714.29"/>
    <x v="1"/>
    <s v="xxx.048.204-xx"/>
    <n v="4304820435"/>
    <x v="1"/>
    <s v="PETROLINA"/>
    <x v="2"/>
    <s v="20% - Mulheres (cis/trans/travesti),"/>
    <n v="44"/>
    <s v="Selecionada"/>
    <x v="4"/>
    <x v="7"/>
    <n v="14"/>
    <n v="6"/>
    <x v="0"/>
  </r>
  <r>
    <s v="on-1980897480"/>
    <n v="91.2"/>
    <s v="ERIKA GONÇALVES"/>
    <s v="CIRCULAÇÃO DO ESPETÁCULO CLAMOR NEGRO- APLAUDINDO OS 20 ANOS DA LEI 10.639/2003"/>
    <s v="Faixa 3 - R$25.714,29 – PESSOA FÍSICA"/>
    <n v="25714.29"/>
    <x v="1"/>
    <s v="xxx.665.274-xx"/>
    <n v="7066527461"/>
    <x v="0"/>
    <s v="ILHA DE ITAMARACÁ"/>
    <x v="0"/>
    <s v="20% - Mulheres (cis/trans/travesti),"/>
    <n v="45"/>
    <s v="Selecionada"/>
    <x v="4"/>
    <x v="1"/>
    <n v="28"/>
    <n v="30"/>
    <x v="1"/>
  </r>
  <r>
    <s v="on-452490520"/>
    <n v="91.2"/>
    <s v="FLÁVIO DAVY"/>
    <s v="ESCULTORES DO SÃO FRANCISCO:  ESCULPINDO O PRESENTE, CRIANDO O FUTURO"/>
    <s v="Faixa 3 - R$25.714,29 – PESSOA FÍSICA"/>
    <n v="25714.29"/>
    <x v="1"/>
    <s v="xxx.708.774-xx"/>
    <n v="12170877452"/>
    <x v="1"/>
    <s v="SANTA MARIA DA BOA VISTA"/>
    <x v="2"/>
    <s v="20% - Pessoa preta, parda e indígena (identidade racial/cor),"/>
    <n v="46"/>
    <s v="Selecionada"/>
    <x v="6"/>
    <x v="7"/>
    <n v="14"/>
    <n v="7"/>
    <x v="0"/>
  </r>
  <r>
    <s v="on-2033276779"/>
    <n v="91.2"/>
    <s v="LAÉRCIO OLÍMPIO DE AGUIAR"/>
    <s v="LABORATÓRIO DO PASSO"/>
    <s v="Faixa 3 - R$25.714,29 – PESSOA JURÍDICA (INCLUINDO MEI)"/>
    <n v="25714.29"/>
    <x v="1"/>
    <s v="40.585.620/0001-54"/>
    <n v="79311733415"/>
    <x v="1"/>
    <s v="RECIFE"/>
    <x v="0"/>
    <s v="20% - Pessoa preta, parda e indígena (identidade racial/cor),"/>
    <n v="47"/>
    <s v="Selecionada"/>
    <x v="9"/>
    <x v="1"/>
    <n v="28"/>
    <n v="31"/>
    <x v="1"/>
  </r>
  <r>
    <s v="on-2096723516"/>
    <n v="91.2"/>
    <s v="RALDIANNY PEREIRA DOS SANTOS"/>
    <s v="VOZES ESCRITAS: LIVRO DE POEMAS E OFICINAS DE ESCRITA CRIATIVA"/>
    <s v="Faixa 3 - R$25.714,29 – PESSOA FÍSICA"/>
    <n v="25714.29"/>
    <x v="1"/>
    <s v="xxx.009.914-xx"/>
    <n v="86400991468"/>
    <x v="0"/>
    <s v="RECIFE"/>
    <x v="0"/>
    <s v="20% - Mulheres (cis/trans/travesti),"/>
    <n v="48"/>
    <s v="Selecionada"/>
    <x v="0"/>
    <x v="1"/>
    <n v="28"/>
    <n v="32"/>
    <x v="1"/>
  </r>
  <r>
    <s v="on-27022774"/>
    <n v="91.2"/>
    <s v="JOSY VANESSA"/>
    <s v="NO MUNDO ENCANTADO DO JATOBÁ"/>
    <s v="Faixa 3 - R$25.714,29 – PESSOA FÍSICA"/>
    <n v="25714.29"/>
    <x v="1"/>
    <s v="xxx.345.024-xx"/>
    <n v="5534502479"/>
    <x v="0"/>
    <s v="GARANHUNS"/>
    <x v="1"/>
    <s v="20% - Mulheres (cis/trans/travesti),"/>
    <n v="49"/>
    <s v="Selecionada"/>
    <x v="0"/>
    <x v="2"/>
    <n v="14"/>
    <n v="6"/>
    <x v="0"/>
  </r>
  <r>
    <s v="on-1410405110"/>
    <n v="91.2"/>
    <s v="29.275.253 FRANCISCO LUDERMIR FERREIRA"/>
    <s v="LIVRO “OCUPE ESTELITA: DAS ORIGENS À OCUPAÇÃO”"/>
    <s v="Faixa 2 - R$ 20.000,00 – PESSOA JURÍDICA (INCLUINDO MEI)"/>
    <n v="20000"/>
    <x v="0"/>
    <s v="29.275.253/0001-50"/>
    <n v="8488971451"/>
    <x v="0"/>
    <s v="RECIFE"/>
    <x v="0"/>
    <s v="20% - Mulheres (cis/trans/travesti),"/>
    <n v="37"/>
    <s v="Selecionada"/>
    <x v="0"/>
    <x v="0"/>
    <n v="50"/>
    <n v="21"/>
    <x v="0"/>
  </r>
  <r>
    <s v="on-429146969"/>
    <n v="91.2"/>
    <s v="CLARA SIMAS"/>
    <s v="FOTOLIVRO: O MEU PAI MORREU 3X"/>
    <s v="Faixa 3 - R$25.714,29 – PESSOA FÍSICA"/>
    <n v="25714.29"/>
    <x v="1"/>
    <s v="xxx.080.944-xx"/>
    <n v="6208094429"/>
    <x v="0"/>
    <s v="RECIFE"/>
    <x v="0"/>
    <s v="20% - Mulheres (cis/trans/travesti),"/>
    <n v="50"/>
    <s v="Selecionada"/>
    <x v="5"/>
    <x v="1"/>
    <n v="28"/>
    <n v="33"/>
    <x v="1"/>
  </r>
  <r>
    <s v="on-1378910100"/>
    <n v="91.2"/>
    <s v="HEVILLA FRANÇA"/>
    <s v="PEDRA DE BALEADEIRA – LIVRO PARA AS INFÂNCIAS"/>
    <s v="Faixa 2 - R$ 20.000,00 – PESSOA FÍSICA"/>
    <n v="20000"/>
    <x v="0"/>
    <s v="xxx.132.374-xx"/>
    <n v="10813237440"/>
    <x v="0"/>
    <s v="PEDRA"/>
    <x v="1"/>
    <s v="20% - Mulheres (cis/trans/travesti),"/>
    <n v="38"/>
    <s v="Selecionada"/>
    <x v="0"/>
    <x v="5"/>
    <n v="25"/>
    <n v="9"/>
    <x v="0"/>
  </r>
  <r>
    <s v="on-523632863"/>
    <n v="91.2"/>
    <s v="NATÁLIA SANTOS DA SILVA"/>
    <s v="FEITAS: FEIRA CRIATIVA DAS TABOCAS"/>
    <s v="Faixa 3 - R$25.714,29 – PESSOA FÍSICA"/>
    <n v="25714.29"/>
    <x v="1"/>
    <s v="xxx.031.584-xx"/>
    <n v="10303158417"/>
    <x v="1"/>
    <s v="VITÓRIA DE SANTO ANTÃO"/>
    <x v="3"/>
    <s v="20% - Pessoa preta, parda e indígena (identidade racial/cor),"/>
    <n v="51"/>
    <s v="Selecionada"/>
    <x v="6"/>
    <x v="8"/>
    <n v="14"/>
    <n v="5"/>
    <x v="0"/>
  </r>
  <r>
    <s v="on-2096106041"/>
    <n v="91.2"/>
    <s v="STEPHANY METÓDIO"/>
    <s v="CELEBRAÇÃO DE 10 ANOS DO &quot;LUANDA RUANDA - HISTÓRIAS AFRICANAS&quot;"/>
    <s v="Faixa 1 - R$ 10.000,00 – PESSOA FÍSICA"/>
    <n v="10000"/>
    <x v="2"/>
    <s v="xxx.564.074-xx"/>
    <n v="9756407476"/>
    <x v="1"/>
    <s v="GARANHUNS"/>
    <x v="1"/>
    <s v="20% - Pessoa preta, parda e indígena (identidade racial/cor),"/>
    <n v="11"/>
    <s v="Selecionada"/>
    <x v="4"/>
    <x v="6"/>
    <n v="45"/>
    <n v="4"/>
    <x v="0"/>
  </r>
  <r>
    <s v="on-1870269520"/>
    <n v="90.9"/>
    <s v="IRAN XUKURU"/>
    <s v="CRIAÇÃO DO LIVRO CONTOS E ENCANTOS DO MEU CANTO -  OS REINADOS DE XUKURU DO ORORUBÁ"/>
    <s v="Faixa 1 - R$ 10.000,00 – PESSOA FÍSICA"/>
    <n v="10000"/>
    <x v="2"/>
    <s v="xxx.257.434-xx"/>
    <n v="3125743478"/>
    <x v="2"/>
    <s v="PESQUEIRA"/>
    <x v="1"/>
    <s v="20% - Pessoa preta, parda e indígena (identidade racial/cor),"/>
    <n v="12"/>
    <s v="Selecionada"/>
    <x v="8"/>
    <x v="6"/>
    <n v="45"/>
    <n v="5"/>
    <x v="0"/>
  </r>
  <r>
    <s v="on-1476794123"/>
    <n v="90.6"/>
    <s v="ANNA BEATRIZ FEITOSA MERGULHÃO"/>
    <s v="PODCAST LITERÁRIO &quot;KARINGANA WA KARINGANA: CONTOS AFRICANOS E AFROBRASILEIROS PARA CRIANÇAS&quot;"/>
    <s v="Faixa 1 - R$ 10.000,00 – PESSOA FÍSICA"/>
    <n v="10000"/>
    <x v="2"/>
    <s v="xxx.649.974-xx"/>
    <n v="12364997437"/>
    <x v="1"/>
    <s v="IGARASSU"/>
    <x v="0"/>
    <s v="20% - Mulheres (cis/trans/travesti),"/>
    <n v="13"/>
    <s v="Selecionada"/>
    <x v="8"/>
    <x v="10"/>
    <n v="90"/>
    <n v="5"/>
    <x v="0"/>
  </r>
  <r>
    <s v="on-1684759600"/>
    <n v="90.6"/>
    <s v="GRUPO TOTEM"/>
    <s v="ITAÊOTÁ EM PERFORMANCE"/>
    <s v="Faixa 3 - R$25.714,29 – GRUPOS E COLETIVOS SEM CONSTITUIÇÃO JURÍDICA REPRESENTADO POR PESSOA FÍSICA"/>
    <n v="25714.29"/>
    <x v="1"/>
    <s v="xxx.866.514-xx"/>
    <n v="6886651447"/>
    <x v="0"/>
    <s v="PAULISTA"/>
    <x v="0"/>
    <s v="20% - Mulheres (cis/trans/travesti),"/>
    <n v="52"/>
    <s v="Selecionada"/>
    <x v="4"/>
    <x v="1"/>
    <n v="28"/>
    <n v="34"/>
    <x v="1"/>
  </r>
  <r>
    <s v="on-624589707"/>
    <n v="90.6"/>
    <s v="BELL PUÃ"/>
    <s v="LIVRO À MENTE QUE SABE DE BELL PUÃ"/>
    <s v="Faixa 2 - R$ 20.000,00 – PESSOA FÍSICA"/>
    <n v="20000"/>
    <x v="0"/>
    <s v="xxx.939.954-xx"/>
    <n v="6093995437"/>
    <x v="1"/>
    <s v="RECIFE"/>
    <x v="0"/>
    <s v="20% - Pessoa preta, parda e indígena (identidade racial/cor),"/>
    <n v="39"/>
    <s v="Selecionada"/>
    <x v="0"/>
    <x v="0"/>
    <n v="50"/>
    <n v="22"/>
    <x v="1"/>
  </r>
  <r>
    <s v="on-25428643"/>
    <n v="90.6"/>
    <s v="RENNAN PEIXE"/>
    <s v="SARAVÁ, JUREMA SAGRADA!"/>
    <s v="Faixa 1 - R$ 10.000,00 – PESSOA FÍSICA"/>
    <n v="10000"/>
    <x v="2"/>
    <s v="xxx.060.434-xx"/>
    <n v="5906043411"/>
    <x v="1"/>
    <s v="PAULISTA"/>
    <x v="0"/>
    <s v="20% - Pessoa preta, parda e indígena (identidade racial/cor),"/>
    <n v="14"/>
    <s v="Selecionada"/>
    <x v="3"/>
    <x v="10"/>
    <n v="90"/>
    <n v="6"/>
    <x v="0"/>
  </r>
  <r>
    <s v="on-112935845"/>
    <n v="90.6"/>
    <s v="NATALI FERREIRA ASSUNÇÃO 06105506406"/>
    <s v="AINDA ESCREVO PARA ELAS"/>
    <s v="Faixa 3 - R$25.714,29 – PESSOA JURÍDICA (INCLUINDO MEI)"/>
    <n v="25714.29"/>
    <x v="1"/>
    <s v="40.427.562/0001-30"/>
    <n v="6105506406"/>
    <x v="0"/>
    <s v="RECIFE"/>
    <x v="0"/>
    <s v="20% - Mulheres (cis/trans/travesti),"/>
    <n v="53"/>
    <s v="Selecionada"/>
    <x v="4"/>
    <x v="1"/>
    <n v="28"/>
    <n v="35"/>
    <x v="1"/>
  </r>
  <r>
    <s v="on-572263873"/>
    <n v="90.6"/>
    <s v="WASHINGTON FELIPE DA SILVA"/>
    <s v="PROJETO VIVA DONA SELMA"/>
    <s v="Faixa 3 - R$25.714,29 – PESSOA FÍSICA"/>
    <n v="25714.29"/>
    <x v="1"/>
    <s v="xxx.819.604-xx"/>
    <n v="42681960487"/>
    <x v="1"/>
    <s v="OLINDA"/>
    <x v="0"/>
    <s v="20% - Pessoa preta, parda e indígena (identidade racial/cor),"/>
    <n v="54"/>
    <s v="Selecionada"/>
    <x v="8"/>
    <x v="1"/>
    <n v="28"/>
    <n v="36"/>
    <x v="1"/>
  </r>
  <r>
    <s v="on-1694106393"/>
    <n v="90.6"/>
    <s v="41.686.340 MATEUS GUEDES DE FIGUEIREDO LIMA"/>
    <s v="MAPA DOS BAOBÁS"/>
    <s v="Faixa 3 - R$25.714,29 – PESSOA JURÍDICA (INCLUINDO MEI)"/>
    <n v="25714.29"/>
    <x v="1"/>
    <s v="41.686.340/0001-03"/>
    <n v="7692175403"/>
    <x v="1"/>
    <s v="RECIFE"/>
    <x v="0"/>
    <s v="20% - Pessoa preta, parda e indígena (identidade racial/cor),"/>
    <n v="55"/>
    <s v="Selecionada"/>
    <x v="11"/>
    <x v="1"/>
    <n v="28"/>
    <n v="37"/>
    <x v="1"/>
  </r>
  <r>
    <s v="on-1673011672"/>
    <n v="90.6"/>
    <s v="GABRIELA OLIVEIRA"/>
    <s v="A DIVINA &amp; O ESPLENDOR - UMA FARSA FORÇADA (MONTAGEM TEATRAL)"/>
    <s v="Faixa 3 - R$25.714,29 – PESSOA FÍSICA"/>
    <n v="25714.29"/>
    <x v="1"/>
    <s v="xxx.088.644-xx"/>
    <n v="8008864451"/>
    <x v="0"/>
    <s v="RECIFE"/>
    <x v="0"/>
    <s v="20% - Mulheres (cis/trans/travesti),"/>
    <n v="56"/>
    <s v="Selecionada"/>
    <x v="4"/>
    <x v="1"/>
    <n v="28"/>
    <n v="38"/>
    <x v="1"/>
  </r>
  <r>
    <s v="on-706033654"/>
    <n v="90.6"/>
    <s v="30.541.431 MARGARIDA GOMES DA SILVA"/>
    <s v="FESTEJO PRA SANTANA NANÃ"/>
    <s v="Faixa 2 - R$ 20.000,00 – PESSOA JURÍDICA (INCLUINDO MEI)"/>
    <n v="20000"/>
    <x v="0"/>
    <s v="30.541.431/0001-26"/>
    <n v="2743560401"/>
    <x v="1"/>
    <s v="RECIFE"/>
    <x v="0"/>
    <s v="20% - Pessoa preta, parda e indígena (identidade racial/cor),"/>
    <n v="40"/>
    <s v="Selecionada"/>
    <x v="8"/>
    <x v="0"/>
    <n v="50"/>
    <n v="23"/>
    <x v="1"/>
  </r>
  <r>
    <s v="on-1331972795"/>
    <n v="90.6"/>
    <s v="NILZA LIMA"/>
    <s v="COSTURANDO E COLORINDO O COQUE"/>
    <s v="Faixa 3 - R$25.714,29 – PESSOA FÍSICA"/>
    <n v="25714.29"/>
    <x v="1"/>
    <s v="xxx.656.734-xx"/>
    <n v="8765673409"/>
    <x v="1"/>
    <s v="RECIFE"/>
    <x v="0"/>
    <s v="20% - Pessoa preta, parda e indígena (identidade racial/cor),"/>
    <n v="57"/>
    <s v="Selecionada"/>
    <x v="7"/>
    <x v="1"/>
    <n v="28"/>
    <n v="39"/>
    <x v="1"/>
  </r>
  <r>
    <s v="on-388062230"/>
    <n v="90.6"/>
    <s v="FRANCINES DE SOUSA MONTEIRO"/>
    <s v="TE DOU A MINHA PALAVRA"/>
    <s v="Faixa 2 - R$ 20.000,00 – PESSOA FÍSICA"/>
    <n v="20000"/>
    <x v="0"/>
    <s v="xxx.232.503-xx"/>
    <n v="45123250344"/>
    <x v="1"/>
    <s v="PETROLINA"/>
    <x v="2"/>
    <s v="20% - Mulheres (cis/trans/travesti),"/>
    <n v="41"/>
    <s v="Selecionada"/>
    <x v="0"/>
    <x v="3"/>
    <n v="25"/>
    <n v="6"/>
    <x v="0"/>
  </r>
  <r>
    <s v="on-526519566"/>
    <n v="90.6"/>
    <s v="JAMILE HIAST"/>
    <s v="II EXPOSIÇÃO FOTOGRÁFICA: AS RAÍZES DE SANTA CRUZ DO CAPIBARIBE."/>
    <s v="Faixa 2 - R$ 20.000,00 – PESSOA FÍSICA"/>
    <n v="20000"/>
    <x v="0"/>
    <s v="xxx.908.414-xx"/>
    <n v="70190841419"/>
    <x v="0"/>
    <s v="SANTA CRUZ DO CAPIBARIBE"/>
    <x v="1"/>
    <s v="20% - Mulheres (cis/trans/travesti),"/>
    <n v="42"/>
    <s v="Selecionada"/>
    <x v="5"/>
    <x v="5"/>
    <n v="25"/>
    <n v="10"/>
    <x v="0"/>
  </r>
  <r>
    <s v="on-1415869796"/>
    <n v="90.6"/>
    <s v="RESISTEATRO"/>
    <s v="GANHANDO AS PRAÇAS COM O ESPETÁCULO: “VIDA, EM PLENITUDE ÉS TAMBÉM SONHO MEU!”"/>
    <s v="Faixa 3 - R$25.714,29 – GRUPOS E COLETIVOS SEM CONSTITUIÇÃO JURÍDICA REPRESENTADO POR PESSOA FÍSICA"/>
    <n v="25714.29"/>
    <x v="1"/>
    <s v="xxx.482.964-xx"/>
    <n v="2848296410"/>
    <x v="1"/>
    <s v="RECIFE"/>
    <x v="0"/>
    <s v="20% - Mulheres (cis/trans/travesti),"/>
    <n v="58"/>
    <s v="Selecionada"/>
    <x v="4"/>
    <x v="1"/>
    <n v="28"/>
    <n v="40"/>
    <x v="1"/>
  </r>
  <r>
    <s v="on-592395237"/>
    <n v="90.6"/>
    <s v="ALICE DE ALENCAR"/>
    <s v="MEMÓRIAS TERRENAS"/>
    <s v="Faixa 2 - R$ 20.000,00 – PESSOA FÍSICA"/>
    <n v="20000"/>
    <x v="0"/>
    <s v="xxx.554.048-xx"/>
    <n v="43855404895"/>
    <x v="0"/>
    <s v="ARCOVERDE"/>
    <x v="2"/>
    <s v="20% - Mulheres (cis/trans/travesti),"/>
    <n v="43"/>
    <s v="Selecionada"/>
    <x v="5"/>
    <x v="3"/>
    <n v="25"/>
    <n v="7"/>
    <x v="0"/>
  </r>
  <r>
    <s v="on-1522804204"/>
    <n v="90.6"/>
    <s v="DANDARONA"/>
    <s v="DANDARONA"/>
    <s v="Faixa 3 - R$25.714,29 – PESSOA FÍSICA"/>
    <n v="25714.29"/>
    <x v="1"/>
    <s v="xxx.114.014-xx"/>
    <n v="10511401450"/>
    <x v="1"/>
    <s v="RECIFE"/>
    <x v="0"/>
    <s v="20% - Mulheres (cis/trans/travesti),"/>
    <n v="59"/>
    <s v="Selecionada"/>
    <x v="2"/>
    <x v="1"/>
    <n v="28"/>
    <n v="41"/>
    <x v="1"/>
  </r>
  <r>
    <s v="on-811283688"/>
    <n v="90.6"/>
    <s v="LUIS RAMOS"/>
    <s v="ARQUEOLOGIA VIVA"/>
    <s v="Faixa 2 - R$ 20.000,00 – PESSOA FÍSICA"/>
    <n v="20000"/>
    <x v="0"/>
    <s v="xxx.726.804-xx"/>
    <n v="5472680417"/>
    <x v="1"/>
    <s v="BUÍQUE"/>
    <x v="1"/>
    <s v="20% - Pessoa preta, parda e indígena (identidade racial/cor),"/>
    <n v="44"/>
    <s v="Selecionada"/>
    <x v="11"/>
    <x v="5"/>
    <n v="25"/>
    <n v="11"/>
    <x v="0"/>
  </r>
  <r>
    <s v="on-326529234"/>
    <n v="90.3"/>
    <s v="MELO"/>
    <s v="COMPUTADORES FAZEM ARTE"/>
    <s v="Faixa 2 - R$ 20.000,00 – PESSOA FÍSICA"/>
    <n v="20000"/>
    <x v="0"/>
    <s v="xxx.493.654-xx"/>
    <n v="70449365476"/>
    <x v="1"/>
    <s v="RECIFE"/>
    <x v="0"/>
    <s v="20% - Pessoa preta, parda e indígena (identidade racial/cor),"/>
    <n v="45"/>
    <s v="Selecionada"/>
    <x v="5"/>
    <x v="0"/>
    <n v="50"/>
    <n v="24"/>
    <x v="1"/>
  </r>
  <r>
    <s v="on-1921147260"/>
    <n v="90"/>
    <s v="MARIA MARICOTA ARTESANATO"/>
    <s v="EMPODERAMENTO E TRADIÇÃO: CRIANDO BONECAS DE PANO NA ZONA RURAL E COMUNIDADES DO AGRESTE DE PERNAMBUCO."/>
    <s v="Faixa 3 - R$25.714,29 – PESSOA FÍSICA"/>
    <n v="25714.29"/>
    <x v="1"/>
    <s v="xxx.365.884-xx"/>
    <n v="90836588487"/>
    <x v="0"/>
    <s v="BOM JARDIM"/>
    <x v="1"/>
    <s v="20% - Mulheres (cis/trans/travesti),"/>
    <n v="60"/>
    <s v="Selecionada"/>
    <x v="6"/>
    <x v="2"/>
    <n v="14"/>
    <n v="7"/>
    <x v="0"/>
  </r>
  <r>
    <s v="on-1889946792"/>
    <n v="90"/>
    <s v="LULINHA DA KOMBI"/>
    <s v="BLOCO KOMBI DO REGGAE"/>
    <s v="Faixa 2 - R$ 20.000,00 – PESSOA FÍSICA"/>
    <n v="20000"/>
    <x v="0"/>
    <s v="xxx.316.704-xx"/>
    <n v="2131670427"/>
    <x v="1"/>
    <s v="OLINDA"/>
    <x v="0"/>
    <s v="20% - Pessoa preta, parda e indígena (identidade racial/cor),"/>
    <n v="46"/>
    <s v="Selecionada"/>
    <x v="8"/>
    <x v="0"/>
    <n v="50"/>
    <n v="25"/>
    <x v="1"/>
  </r>
  <r>
    <s v="on-1195967944"/>
    <n v="90"/>
    <s v="WILLANA ALMEIDA"/>
    <s v="PERFIL SONORO - JAZZ PERNAMBUCANO"/>
    <s v="Faixa 1 - R$ 10.000,00 – PESSOA FÍSICA"/>
    <n v="10000"/>
    <x v="2"/>
    <s v="xxx.905.564-xx"/>
    <n v="4490556470"/>
    <x v="0"/>
    <s v="OLINDA"/>
    <x v="0"/>
    <s v="20% - Mulheres (cis/trans/travesti),"/>
    <n v="15"/>
    <s v="Selecionada"/>
    <x v="2"/>
    <x v="10"/>
    <n v="90"/>
    <n v="7"/>
    <x v="0"/>
  </r>
  <r>
    <s v="on-1312426798"/>
    <n v="90"/>
    <s v="MINI CRIATURAS ANIMADAS"/>
    <s v="MINI CRIATURAS OCUPAM AS PRAÇAS E PARQUES DO ESTADO"/>
    <s v="Faixa 3 - R$25.714,29 – GRUPOS E COLETIVOS SEM CONSTITUIÇÃO JURÍDICA REPRESENTADO POR PESSOA FÍSICA"/>
    <n v="25714.29"/>
    <x v="1"/>
    <s v="xxx.696.104-xx"/>
    <n v="24469610453"/>
    <x v="0"/>
    <s v="RECIFE"/>
    <x v="0"/>
    <s v="20% - Mulheres (cis/trans/travesti),"/>
    <n v="61"/>
    <s v="Selecionada"/>
    <x v="4"/>
    <x v="1"/>
    <n v="28"/>
    <n v="42"/>
    <x v="1"/>
  </r>
  <r>
    <s v="on-495280663"/>
    <n v="90"/>
    <s v="TONY ARTE"/>
    <s v="O MURALISMO DE TONY ARTE E A IDENTIDADE DOS MARACATUS RURAIS"/>
    <s v="Faixa 3 - R$25.714,29 – PESSOA FÍSICA"/>
    <n v="25714.29"/>
    <x v="1"/>
    <s v="xxx.165.724-xx"/>
    <n v="70216572428"/>
    <x v="0"/>
    <s v="NAZARÉ DA MATA"/>
    <x v="3"/>
    <s v="20% - Pessoa preta, parda e indígena (identidade racial/cor),"/>
    <n v="62"/>
    <s v="Selecionada"/>
    <x v="5"/>
    <x v="8"/>
    <n v="14"/>
    <n v="6"/>
    <x v="0"/>
  </r>
  <r>
    <s v="on-1077099774"/>
    <n v="90"/>
    <s v="THIAGO FREITAS"/>
    <s v="O PERU DO CÃO COXO"/>
    <s v="Faixa 3 - R$25.714,29 – PESSOA FÍSICA"/>
    <n v="25714.29"/>
    <x v="1"/>
    <s v="xxx.285.354-xx"/>
    <n v="4428535481"/>
    <x v="1"/>
    <s v="LIMOEIRO"/>
    <x v="1"/>
    <s v="20% - Pessoa preta, parda e indígena (identidade racial/cor),"/>
    <n v="63"/>
    <s v="Selecionada"/>
    <x v="4"/>
    <x v="2"/>
    <n v="14"/>
    <n v="8"/>
    <x v="1"/>
  </r>
  <r>
    <s v="on-602885170"/>
    <n v="90"/>
    <s v="MAESTRO EDSON RODRIGUES"/>
    <s v="DO FREVO AO JAZZ"/>
    <s v="Faixa 3 - R$25.714,29 – PESSOA FÍSICA"/>
    <n v="25714.29"/>
    <x v="1"/>
    <s v="xxx.960.194-xx"/>
    <n v="1296019420"/>
    <x v="1"/>
    <s v="RECIFE"/>
    <x v="0"/>
    <s v="20% - Pessoa preta, parda e indígena (identidade racial/cor),"/>
    <n v="64"/>
    <s v="Selecionada"/>
    <x v="2"/>
    <x v="1"/>
    <n v="28"/>
    <n v="43"/>
    <x v="1"/>
  </r>
  <r>
    <s v="on-1035289235"/>
    <n v="90"/>
    <s v="KIKA FARIAS"/>
    <s v="DONA MOCINHA EM AN.DANÇAS POR PERNAMBUCO"/>
    <s v="Faixa 2 - R$ 20.000,00 – PESSOA FÍSICA"/>
    <n v="20000"/>
    <x v="0"/>
    <s v="xxx.636.304-xx"/>
    <n v="5363630486"/>
    <x v="1"/>
    <s v="PAULISTA"/>
    <x v="0"/>
    <s v="20% - Mulheres (cis/trans/travesti),"/>
    <n v="47"/>
    <s v="Selecionada"/>
    <x v="4"/>
    <x v="0"/>
    <n v="50"/>
    <n v="26"/>
    <x v="1"/>
  </r>
  <r>
    <s v="on-1926966578"/>
    <n v="90"/>
    <s v="CILA CORRÊA"/>
    <s v="SEMENTES MÁGICAS, O CORPO COMO LINGUAGEM"/>
    <s v="Faixa 2 - R$ 20.000,00 – PESSOA FÍSICA"/>
    <n v="20000"/>
    <x v="0"/>
    <s v="xxx.843.207-xx"/>
    <n v="55084320782"/>
    <x v="0"/>
    <s v="JABOATÃO DOS GUARARAPES"/>
    <x v="0"/>
    <s v="20% - Mulheres (cis/trans/travesti),"/>
    <n v="48"/>
    <s v="Selecionada"/>
    <x v="0"/>
    <x v="0"/>
    <n v="50"/>
    <n v="27"/>
    <x v="1"/>
  </r>
  <r>
    <s v="on-1975340250"/>
    <n v="90"/>
    <s v="NENA QUEIROGA"/>
    <s v="NENA QUEIROGA CANTA LUIZ BANDEIRA"/>
    <s v="Faixa 3 - R$25.714,29 – PESSOA FÍSICA"/>
    <n v="25714.29"/>
    <x v="1"/>
    <s v="xxx.300.894-xx"/>
    <n v="48830089400"/>
    <x v="0"/>
    <s v="RECIFE"/>
    <x v="0"/>
    <s v="20% - Mulheres (cis/trans/travesti),"/>
    <n v="65"/>
    <s v="Selecionada"/>
    <x v="2"/>
    <x v="1"/>
    <n v="28"/>
    <n v="44"/>
    <x v="1"/>
  </r>
  <r>
    <s v="on-177886742"/>
    <n v="90"/>
    <s v="PATRÍCIA BREDA"/>
    <s v="ARATUZINHO EM ROBÔS HUMANOS"/>
    <s v="Faixa 3 - R$25.714,29 – PESSOA FÍSICA"/>
    <n v="25714.29"/>
    <x v="1"/>
    <s v="xxx.878.454-xx"/>
    <n v="23287845420"/>
    <x v="0"/>
    <s v="RECIFE"/>
    <x v="0"/>
    <s v="20% - Mulheres (cis/trans/travesti),"/>
    <n v="66"/>
    <s v="Selecionada"/>
    <x v="4"/>
    <x v="1"/>
    <n v="28"/>
    <n v="45"/>
    <x v="1"/>
  </r>
  <r>
    <s v="on-1911832164"/>
    <n v="90"/>
    <s v="MICAELLA FLAVIA ALCANTARA DA SILVA 07788248452"/>
    <s v="MINI MARATONA DE CERÂMICA"/>
    <s v="Faixa 2 - R$ 20.000,00 – PESSOA JURÍDICA (INCLUINDO MEI)"/>
    <n v="20000"/>
    <x v="0"/>
    <s v="37.617.894/0001-73"/>
    <n v="7788248452"/>
    <x v="1"/>
    <s v="RECIFE"/>
    <x v="0"/>
    <s v="20% - Pessoa preta, parda e indígena (identidade racial/cor),"/>
    <n v="49"/>
    <s v="Selecionada"/>
    <x v="6"/>
    <x v="0"/>
    <n v="50"/>
    <n v="28"/>
    <x v="0"/>
  </r>
  <r>
    <s v="on-1597835089"/>
    <n v="90"/>
    <s v="OLGA FALCAO FERRARIO 09697392498"/>
    <s v="INTERVALO"/>
    <s v="Faixa 3 - R$25.714,29 – PESSOA JURÍDICA (INCLUINDO MEI)"/>
    <n v="25714.29"/>
    <x v="1"/>
    <s v="19.654.202/0001-85"/>
    <n v="9697392498"/>
    <x v="0"/>
    <s v="RECIFE"/>
    <x v="0"/>
    <s v="20% - Mulheres (cis/trans/travesti),"/>
    <n v="67"/>
    <s v="Selecionada"/>
    <x v="1"/>
    <x v="1"/>
    <n v="28"/>
    <n v="46"/>
    <x v="1"/>
  </r>
  <r>
    <s v="on-1213163026"/>
    <n v="90"/>
    <s v="LEONARDO ROGÉRIO DA SILVA"/>
    <s v="PENSADORES: NOVOS POETAS BUIQUENSES"/>
    <s v="Faixa 2 - R$ 20.000,00 – PESSOA FÍSICA"/>
    <n v="20000"/>
    <x v="0"/>
    <s v="xxx.762.284-xx"/>
    <n v="976228424"/>
    <x v="1"/>
    <s v="BUÍQUE"/>
    <x v="1"/>
    <s v="20% - Pessoa preta, parda e indígena (identidade racial/cor),"/>
    <n v="50"/>
    <s v="Selecionada"/>
    <x v="0"/>
    <x v="5"/>
    <n v="25"/>
    <n v="12"/>
    <x v="0"/>
  </r>
  <r>
    <s v="on-1223456934"/>
    <n v="90"/>
    <s v="LAURA SIVINI AZEREDO 05220534408"/>
    <s v="&quot;LAURA&quot;"/>
    <s v="Faixa 2 - R$ 20.000,00 – PESSOA JURÍDICA (INCLUINDO MEI)"/>
    <n v="20000"/>
    <x v="0"/>
    <s v="12.086.547/0001-30"/>
    <n v="5220534408"/>
    <x v="0"/>
    <s v="OLINDA"/>
    <x v="0"/>
    <s v="20% - Mulheres (cis/trans/travesti),"/>
    <n v="51"/>
    <s v="Selecionada"/>
    <x v="2"/>
    <x v="0"/>
    <n v="50"/>
    <n v="29"/>
    <x v="1"/>
  </r>
  <r>
    <s v="on-1187187311"/>
    <n v="90"/>
    <s v="BATUCADA ATÔMICA"/>
    <s v="BATUCADA ATÔMICA - PERNAMBUCO EMBAIXO DOS PÉS E MINHA MENTE NA IMENSIDÃO"/>
    <s v="Faixa 3 - R$25.714,29 – GRUPOS E COLETIVOS SEM CONSTITUIÇÃO JURÍDICA REPRESENTADO POR PESSOA FÍSICA"/>
    <n v="25714.29"/>
    <x v="1"/>
    <s v="xxx.078.974-xx"/>
    <n v="8707897405"/>
    <x v="1"/>
    <s v="OLINDA"/>
    <x v="0"/>
    <s v="20% - Mulheres (cis/trans/travesti),"/>
    <n v="68"/>
    <s v="Selecionada"/>
    <x v="2"/>
    <x v="1"/>
    <n v="28"/>
    <n v="47"/>
    <x v="1"/>
  </r>
  <r>
    <s v="on-2088716050"/>
    <n v="90"/>
    <s v="JOYBE SAAB"/>
    <s v="TRANS NO FREVO"/>
    <s v="Faixa 2 - R$ 20.000,00 – PESSOA FÍSICA"/>
    <n v="20000"/>
    <x v="0"/>
    <s v="xxx.077.834-xx"/>
    <n v="3307783408"/>
    <x v="1"/>
    <s v="RECIFE"/>
    <x v="0"/>
    <s v="20% - Mulheres (cis/trans/travesti),"/>
    <n v="52"/>
    <s v="Selecionada"/>
    <x v="9"/>
    <x v="0"/>
    <n v="50"/>
    <n v="30"/>
    <x v="0"/>
  </r>
  <r>
    <s v="on-135880465"/>
    <n v="90"/>
    <s v="GIOVANNI BERNARDO DA SILVA"/>
    <s v="PRESERVAÇÃO PATRIMONIAL MATERIAL E IMATERIAL: UM ATO DE AMOR E CIDADANIA"/>
    <s v="Faixa 3 - R$25.714,29 – PESSOA FÍSICA"/>
    <n v="25714.29"/>
    <x v="1"/>
    <s v="xxx.362.924-xx"/>
    <n v="91936292491"/>
    <x v="1"/>
    <s v="RECIFE"/>
    <x v="0"/>
    <s v="20% - Pessoa preta, parda e indígena (identidade racial/cor),"/>
    <n v="69"/>
    <s v="Selecionada"/>
    <x v="11"/>
    <x v="1"/>
    <n v="28"/>
    <n v="48"/>
    <x v="1"/>
  </r>
  <r>
    <s v="on-15746837"/>
    <n v="89.4"/>
    <s v="DANILO DAMASCENO"/>
    <s v="PROJETO DE VALORIZAÇÃO CULTURAL: RETRATANDO A TRADIÇÃO DOS BACAMARTEIROS NO AGRESTE DE PERNAMBUCO"/>
    <s v="Faixa 2 - R$ 20.000,00 – PESSOA FÍSICA"/>
    <n v="20000"/>
    <x v="0"/>
    <s v="xxx.791.404-xx"/>
    <n v="7079140439"/>
    <x v="0"/>
    <s v="CARUARU"/>
    <x v="1"/>
    <s v="20% - Pessoa preta, parda e indígena (identidade racial/cor),"/>
    <n v="53"/>
    <s v="Selecionada"/>
    <x v="8"/>
    <x v="5"/>
    <n v="25"/>
    <n v="13"/>
    <x v="0"/>
  </r>
  <r>
    <s v="on-1794666765"/>
    <n v="89.4"/>
    <s v="COCO RAÍZES DO COQUE"/>
    <s v="GRAVAÇÃO DO EP &quot;RAÍZES NO MUNDO&quot; DO COCO RAÍZES DO COQUE"/>
    <s v="Faixa 3 - R$25.714,29 – GRUPOS E COLETIVOS SEM CONSTITUIÇÃO JURÍDICA REPRESENTADO POR PESSOA FÍSICA"/>
    <n v="25714.29"/>
    <x v="1"/>
    <s v="xxx.101.714-xx"/>
    <n v="13810171425"/>
    <x v="1"/>
    <s v="RECIFE"/>
    <x v="0"/>
    <s v="20% - Mulheres (cis/trans/travesti),"/>
    <n v="70"/>
    <s v="Selecionada"/>
    <x v="2"/>
    <x v="1"/>
    <n v="28"/>
    <n v="49"/>
    <x v="1"/>
  </r>
  <r>
    <s v="on-1257068406"/>
    <n v="89.4"/>
    <s v="FLORA ASSUMPÇÃO"/>
    <s v="PROCESSOS CRIATIVOS EM ARTES VISUAIS A PARTIR DA NOÇÃO DE TEMPLO ENQUANTO SANTUÁRIOS ARTÍSTICOS NAS OBRAS DE FRANCISCO BRENNAND NO BRASIL E DE ANTONI GAUDÍ NA ESPANHA"/>
    <s v="Faixa 3 - R$25.714,29 – PESSOA FÍSICA"/>
    <n v="25714.29"/>
    <x v="1"/>
    <s v="xxx.725.346-xx"/>
    <n v="5672534651"/>
    <x v="0"/>
    <s v="PETROLINA"/>
    <x v="2"/>
    <s v="20% - Mulheres (cis/trans/travesti),"/>
    <n v="71"/>
    <s v="Suplente"/>
    <x v="5"/>
    <x v="7"/>
    <n v="14"/>
    <n v="8"/>
    <x v="0"/>
  </r>
  <r>
    <s v="on-1317696770"/>
    <n v="89.4"/>
    <s v="TAFTXO FULNI-Ô"/>
    <s v="SATHLE YAXDJO -"/>
    <s v="Faixa 3 - R$25.714,29 – PESSOA FÍSICA"/>
    <n v="25714.29"/>
    <x v="1"/>
    <s v="xxx.093.164-xx"/>
    <n v="12109316489"/>
    <x v="2"/>
    <s v="ÁGUAS BELAS"/>
    <x v="1"/>
    <s v="20% - Pessoa preta, parda e indígena (identidade racial/cor),"/>
    <n v="72"/>
    <s v="Suplente"/>
    <x v="6"/>
    <x v="2"/>
    <n v="14"/>
    <n v="9"/>
    <x v="0"/>
  </r>
  <r>
    <s v="on-716536047"/>
    <n v="89.4"/>
    <s v="JOSÉ MATHEUS BEZERRA FLORENCIO 70898052475"/>
    <s v="CONEXÃO CORDILHEIRA: MÚSICA, PERIFERIA E VISIBILIDADE"/>
    <s v="Faixa 2 - R$ 20.000,00 – PESSOA JURÍDICA (INCLUINDO MEI)"/>
    <n v="20000"/>
    <x v="0"/>
    <s v="40.838.717/0001-21"/>
    <n v="70898052475"/>
    <x v="1"/>
    <s v="RECIFE"/>
    <x v="0"/>
    <s v="20% - Pessoa preta, parda e indígena (identidade racial/cor),"/>
    <n v="54"/>
    <s v="Selecionada"/>
    <x v="2"/>
    <x v="0"/>
    <n v="50"/>
    <n v="31"/>
    <x v="1"/>
  </r>
  <r>
    <s v="on-222258149"/>
    <n v="89.4"/>
    <s v="PRISCILA TAMAR"/>
    <s v="FORRÓ DE CABEÇA E A DIFUSÃO DA CULTURA DE RABECA"/>
    <s v="Faixa 3 - R$25.714,29 – PESSOA FÍSICA"/>
    <n v="25714.29"/>
    <x v="1"/>
    <s v="xxx.316.184-xx"/>
    <n v="7231618448"/>
    <x v="1"/>
    <s v="RECIFE"/>
    <x v="0"/>
    <s v="20% - Pessoa preta, parda e indígena (identidade racial/cor),"/>
    <n v="73"/>
    <s v="Suplente"/>
    <x v="2"/>
    <x v="1"/>
    <n v="28"/>
    <n v="50"/>
    <x v="1"/>
  </r>
  <r>
    <s v="on-2007256750"/>
    <n v="89.4"/>
    <s v="IVALDO MENDONÇA"/>
    <s v="TRAVA"/>
    <s v="Faixa 3 - R$25.714,29 – PESSOA FÍSICA"/>
    <n v="25714.29"/>
    <x v="1"/>
    <s v="xxx.442.354-xx"/>
    <n v="51944235434"/>
    <x v="0"/>
    <s v="RECIFE"/>
    <x v="0"/>
    <s v="20% - Pessoa preta, parda e indígena (identidade racial/cor),"/>
    <n v="74"/>
    <s v="Suplente"/>
    <x v="9"/>
    <x v="1"/>
    <n v="28"/>
    <n v="51"/>
    <x v="1"/>
  </r>
  <r>
    <s v="on-135430122"/>
    <n v="89.4"/>
    <s v="IRAN JR"/>
    <s v="LIVROS DOS SABERES AMBIENTAIS"/>
    <s v="Faixa 2 - R$ 20.000,00 – PESSOA FÍSICA"/>
    <n v="20000"/>
    <x v="0"/>
    <s v="xxx.154.234-xx"/>
    <n v="3815423430"/>
    <x v="1"/>
    <s v="OURICURI"/>
    <x v="2"/>
    <s v="20% - Pessoa preta, parda e indígena (identidade racial/cor),"/>
    <n v="55"/>
    <s v="Selecionada"/>
    <x v="0"/>
    <x v="3"/>
    <n v="25"/>
    <n v="8"/>
    <x v="0"/>
  </r>
  <r>
    <s v="on-1291200118"/>
    <n v="89.4"/>
    <s v="36.396.084 CAMILA RODRIGUES DA SILVA"/>
    <s v="NOTÍCIAS DO DILÚVIO – UM CANTO A CANUDOS – CIRCULAÇÃO REGIONAL"/>
    <s v="Faixa 3 - R$25.714,29 – PESSOA JURÍDICA (INCLUINDO MEI)"/>
    <n v="25714.29"/>
    <x v="1"/>
    <s v="36.396.084/0001-71"/>
    <n v="10814439446"/>
    <x v="0"/>
    <s v="PETROLINA"/>
    <x v="2"/>
    <s v="20% - Mulheres (cis/trans/travesti),"/>
    <n v="75"/>
    <s v="Suplente"/>
    <x v="4"/>
    <x v="7"/>
    <n v="14"/>
    <n v="9"/>
    <x v="0"/>
  </r>
  <r>
    <s v="on-571951176"/>
    <n v="89.4"/>
    <s v="CARLA LIMA"/>
    <s v="FITEIROS DE ARTE"/>
    <s v="Faixa 3 - R$25.714,29 – PESSOA FÍSICA"/>
    <n v="25714.29"/>
    <x v="1"/>
    <s v="xxx.639.594-xx"/>
    <n v="1463959486"/>
    <x v="0"/>
    <s v="RECIFE"/>
    <x v="0"/>
    <s v="20% - Pessoa preta, parda e indígena (identidade racial/cor),"/>
    <n v="76"/>
    <s v="Suplente"/>
    <x v="5"/>
    <x v="1"/>
    <n v="28"/>
    <n v="52"/>
    <x v="1"/>
  </r>
  <r>
    <s v="on-668890865"/>
    <n v="89.4"/>
    <s v="ULISSES AZEVEDO"/>
    <s v="MPB SERTÃO"/>
    <s v="Faixa 2 - R$ 20.000,00 – PESSOA FÍSICA"/>
    <n v="20000"/>
    <x v="0"/>
    <s v="xxx.364.203-xx"/>
    <n v="82936420334"/>
    <x v="1"/>
    <s v="SALGUEIRO"/>
    <x v="2"/>
    <s v="20% - Mulheres (cis/trans/travesti),"/>
    <n v="56"/>
    <s v="Selecionada"/>
    <x v="2"/>
    <x v="3"/>
    <n v="25"/>
    <n v="9"/>
    <x v="0"/>
  </r>
  <r>
    <s v="on-1922656440"/>
    <n v="89.4"/>
    <s v="DANUZA MORAIS"/>
    <s v="OLINDUB: UMA CONEXÃO MUSICAL PERNAMBUCO-JAMAICA"/>
    <s v="Faixa 2 - R$ 20.000,00 – PESSOA FÍSICA"/>
    <n v="20000"/>
    <x v="0"/>
    <s v="xxx.922.904-xx"/>
    <n v="4592290445"/>
    <x v="0"/>
    <s v="OLINDA"/>
    <x v="0"/>
    <s v="20% - Mulheres (cis/trans/travesti),"/>
    <n v="57"/>
    <s v="Selecionada"/>
    <x v="2"/>
    <x v="0"/>
    <n v="50"/>
    <n v="32"/>
    <x v="1"/>
  </r>
  <r>
    <s v="on-25510804"/>
    <n v="89.4"/>
    <s v="MATHEUS ALVARENGA"/>
    <s v="RECITAL OPERÍSTICO - A VOZ DA RESISTÊNCIA: HOMENAGEM AO DIA INTERNACIONAL DE PESSOAS AFRODESCENDENTES"/>
    <s v="Faixa 3 - R$25.714,29 – PESSOA FÍSICA"/>
    <n v="25714.29"/>
    <x v="1"/>
    <s v="xxx.334.414-xx"/>
    <n v="70433441402"/>
    <x v="1"/>
    <s v="RECIFE"/>
    <x v="0"/>
    <s v="20% - Pessoa preta, parda e indígena (identidade racial/cor),"/>
    <n v="77"/>
    <s v="Suplente"/>
    <x v="13"/>
    <x v="1"/>
    <n v="28"/>
    <n v="53"/>
    <x v="0"/>
  </r>
  <r>
    <s v="on-979377390"/>
    <n v="89.4"/>
    <s v="MARCELO AGRA"/>
    <s v="CIRCULAÇÃO DE ESPETÁCULO TEATRAL: LUGAR ALGUM (TEATRO DE RUA)"/>
    <s v="Faixa 3 - R$25.714,29 – PESSOA FÍSICA"/>
    <n v="25714.29"/>
    <x v="1"/>
    <s v="xxx.007.974-xx"/>
    <n v="8900797492"/>
    <x v="1"/>
    <s v="RECIFE"/>
    <x v="0"/>
    <s v="20% - Pessoa preta, parda e indígena (identidade racial/cor),"/>
    <n v="78"/>
    <s v="Suplente"/>
    <x v="4"/>
    <x v="1"/>
    <n v="28"/>
    <n v="54"/>
    <x v="1"/>
  </r>
  <r>
    <s v="on-1093414864"/>
    <n v="89.4"/>
    <s v="ODAILTA ALVES"/>
    <s v="PUBLICAÇÃO DO LIVRO &quot;O ANIVERSÁRIO DE LIA DE ITAMARACÁ&quot;"/>
    <s v="Faixa 3 - R$25.714,29 – PESSOA FÍSICA"/>
    <n v="25714.29"/>
    <x v="1"/>
    <s v="xxx.211.954-xx"/>
    <n v="3521195430"/>
    <x v="1"/>
    <s v="RECIFE"/>
    <x v="0"/>
    <s v="20% - Pessoa preta, parda e indígena (identidade racial/cor),"/>
    <n v="79"/>
    <s v="Suplente"/>
    <x v="0"/>
    <x v="1"/>
    <n v="28"/>
    <n v="55"/>
    <x v="1"/>
  </r>
  <r>
    <s v="on-264832347"/>
    <n v="89.125"/>
    <s v="LIA"/>
    <s v="CATIMBAU RUPESTRE"/>
    <s v="Faixa 3 - R$25.714,29 – PESSOA FÍSICA"/>
    <n v="25714.29"/>
    <x v="1"/>
    <s v="xxx.337.734-xx"/>
    <n v="9733773484"/>
    <x v="2"/>
    <s v="RECIFE"/>
    <x v="0"/>
    <s v="15% - Povos e comunidades tradicionais, indígenas, quilombolas, de terreiro e (ou) ciganos (grupo étnico),"/>
    <n v="80"/>
    <s v="Suplente"/>
    <x v="5"/>
    <x v="1"/>
    <n v="28"/>
    <n v="56"/>
    <x v="0"/>
  </r>
  <r>
    <s v="on-1512449439"/>
    <n v="88.8"/>
    <s v="MARIA LAURA VIEIRA CAVALCANTI VIANA"/>
    <s v="MEU LUGAR, MEU OLHAR: JANELAS PARA A CULTURA SERTANEJA: CABROBÓ"/>
    <s v="Faixa 3 - R$25.714,29 – PESSOA FÍSICA"/>
    <n v="25714.29"/>
    <x v="1"/>
    <s v="xxx.057.964-xx"/>
    <n v="9305796400"/>
    <x v="0"/>
    <s v="CABROBÓ"/>
    <x v="2"/>
    <s v="20% - Mulheres (cis/trans/travesti),"/>
    <n v="81"/>
    <s v="Suplente"/>
    <x v="3"/>
    <x v="7"/>
    <n v="14"/>
    <n v="10"/>
    <x v="0"/>
  </r>
  <r>
    <s v="on-170866752"/>
    <n v="88.8"/>
    <s v="INTEGRARTE - CENTRO PRÓ-INTEGRAÇÃO, CIDADANIA E ARTE"/>
    <s v="O BAILE DO MENINO DEUS CIRCULANDO PELAS ESCOLAS"/>
    <s v="Faixa 3 - R$25.714,29 – PESSOA JURÍDICA (INCLUINDO MEI)"/>
    <n v="25714.29"/>
    <x v="1"/>
    <s v="04.638.448/0001-96"/>
    <n v="17222389415"/>
    <x v="1"/>
    <s v="RECIFE"/>
    <x v="0"/>
    <s v="20% - Mulheres (cis/trans/travesti),"/>
    <n v="82"/>
    <s v="Suplente"/>
    <x v="4"/>
    <x v="1"/>
    <n v="28"/>
    <n v="57"/>
    <x v="1"/>
  </r>
  <r>
    <s v="on-2136099038"/>
    <n v="88.8"/>
    <s v="MICHAEL GOMES"/>
    <s v="CIRCULAÇÃO CIA OGUM ODÉ"/>
    <s v="Faixa 2 - R$ 20.000,00 – PESSOA FÍSICA"/>
    <n v="20000"/>
    <x v="0"/>
    <s v="xxx.147.554-xx"/>
    <n v="70414755499"/>
    <x v="1"/>
    <s v="RECIFE"/>
    <x v="0"/>
    <s v="20% - Pessoa preta, parda e indígena (identidade racial/cor),"/>
    <n v="58"/>
    <s v="Selecionada"/>
    <x v="8"/>
    <x v="0"/>
    <n v="50"/>
    <n v="33"/>
    <x v="1"/>
  </r>
  <r>
    <s v="on-1874211161"/>
    <n v="88.8"/>
    <s v="MIRAEL LIMA"/>
    <s v="DOBRANDO A MADEIRA E AS CORDAS DEDILHADAS DO VIOLÃO"/>
    <s v="Faixa 2 - R$ 20.000,00 – PESSOA FÍSICA"/>
    <n v="20000"/>
    <x v="0"/>
    <s v="xxx.231.634-xx"/>
    <n v="5723163485"/>
    <x v="1"/>
    <s v="BELO JARDIM"/>
    <x v="1"/>
    <s v="20% - Pessoa preta, parda e indígena (identidade racial/cor),"/>
    <n v="59"/>
    <s v="Selecionada"/>
    <x v="2"/>
    <x v="5"/>
    <n v="25"/>
    <n v="14"/>
    <x v="1"/>
  </r>
  <r>
    <s v="on-1194271466"/>
    <n v="88.8"/>
    <s v="DJ LUPE"/>
    <s v="CUME - CIRCUITO URBANO DE MÚSICA ELETRÔNICA"/>
    <s v="Faixa 3 - R$25.714,29 – PESSOA FÍSICA"/>
    <n v="25714.29"/>
    <x v="1"/>
    <s v="xxx.024.774-xx"/>
    <n v="8902477495"/>
    <x v="0"/>
    <s v="RECIFE"/>
    <x v="0"/>
    <s v="20% - Mulheres (cis/trans/travesti),"/>
    <n v="83"/>
    <s v="Suplente"/>
    <x v="2"/>
    <x v="1"/>
    <n v="28"/>
    <n v="58"/>
    <x v="1"/>
  </r>
  <r>
    <s v="on-1965293708"/>
    <n v="88.8"/>
    <s v="47.235.852 GUILHERME QUEIROZ ALLAIN TEIXEIRA"/>
    <s v="ATOS DE HABITAR - ONDE A VIDA INSISTE"/>
    <s v="Faixa 2 - R$ 20.000,00 – PESSOA JURÍDICA (INCLUINDO MEI)"/>
    <n v="20000"/>
    <x v="0"/>
    <s v="47.235.852/0001-21"/>
    <n v="6483502400"/>
    <x v="1"/>
    <s v="RECIFE"/>
    <x v="0"/>
    <s v="20% - Pessoa preta, parda e indígena (identidade racial/cor),"/>
    <n v="60"/>
    <s v="Selecionada"/>
    <x v="9"/>
    <x v="0"/>
    <n v="50"/>
    <n v="34"/>
    <x v="0"/>
  </r>
  <r>
    <s v="on-906761643"/>
    <n v="88.8"/>
    <s v="NICOLE SILVA"/>
    <s v="BALLET DOS SONHOS"/>
    <s v="Faixa 3 - R$25.714,29 – PESSOA FÍSICA"/>
    <n v="25714.29"/>
    <x v="1"/>
    <s v="xxx.422.774-xx"/>
    <n v="12542277419"/>
    <x v="0"/>
    <s v="PAULISTA"/>
    <x v="0"/>
    <s v="20% - Mulheres (cis/trans/travesti),"/>
    <n v="84"/>
    <s v="Suplente"/>
    <x v="9"/>
    <x v="1"/>
    <n v="28"/>
    <n v="59"/>
    <x v="1"/>
  </r>
  <r>
    <s v="on-1062558830"/>
    <n v="88.2"/>
    <s v="LYS VALENTIM"/>
    <s v="ABRE A MATRACA"/>
    <s v="Faixa 3 - R$25.714,29 – PESSOA FÍSICA"/>
    <n v="25714.29"/>
    <x v="1"/>
    <s v="xxx.454.124-xx"/>
    <n v="8945412425"/>
    <x v="0"/>
    <s v="PETROLINA"/>
    <x v="2"/>
    <s v="20% - Mulheres (cis/trans/travesti),"/>
    <n v="85"/>
    <s v="Suplente"/>
    <x v="5"/>
    <x v="7"/>
    <n v="14"/>
    <n v="11"/>
    <x v="0"/>
  </r>
  <r>
    <s v="on-621819244"/>
    <n v="88.2"/>
    <s v="DIORGE SANTOS"/>
    <s v="OYÁ: MULHER-BÚFALO E SENHORA DOS VENTOS"/>
    <s v="Faixa 3 - R$25.714,29 – PESSOA FÍSICA"/>
    <n v="25714.29"/>
    <x v="1"/>
    <s v="xxx.754.174-xx"/>
    <n v="3875417488"/>
    <x v="1"/>
    <s v="PAULISTA"/>
    <x v="0"/>
    <s v="20% - Pessoa preta, parda e indígena (identidade racial/cor),"/>
    <n v="86"/>
    <s v="Suplente"/>
    <x v="9"/>
    <x v="1"/>
    <n v="28"/>
    <n v="60"/>
    <x v="1"/>
  </r>
  <r>
    <s v="on-1025198623"/>
    <n v="88.2"/>
    <s v="37.474.789 MONICA VALERIA COSTA CARIBE"/>
    <s v="MÃOS QUE CONSTROEM"/>
    <s v="Faixa 3 - R$25.714,29 – PESSOA JURÍDICA (INCLUINDO MEI)"/>
    <n v="25714.29"/>
    <x v="1"/>
    <s v="37.474.789/0001-22"/>
    <n v="68255551468"/>
    <x v="0"/>
    <s v="CAMARAGIBE"/>
    <x v="0"/>
    <s v="20% - Mulheres (cis/trans/travesti),"/>
    <n v="87"/>
    <s v="Suplente"/>
    <x v="7"/>
    <x v="1"/>
    <n v="28"/>
    <n v="61"/>
    <x v="1"/>
  </r>
  <r>
    <s v="on-2095520627"/>
    <n v="88.2"/>
    <s v="DOM SANTANA"/>
    <s v="EP. DE PÉS"/>
    <s v="Faixa 3 - R$25.714,29 – PESSOA FÍSICA"/>
    <n v="25714.29"/>
    <x v="1"/>
    <s v="xxx.298.344-xx"/>
    <n v="11329834445"/>
    <x v="1"/>
    <s v="SÃO LOURENÇO DA MATA"/>
    <x v="0"/>
    <s v="20% - Pessoa preta, parda e indígena (identidade racial/cor),"/>
    <n v="88"/>
    <s v="Suplente"/>
    <x v="2"/>
    <x v="1"/>
    <n v="28"/>
    <n v="62"/>
    <x v="1"/>
  </r>
  <r>
    <s v="on-175902567"/>
    <n v="88.2"/>
    <s v="MARCELA SOUZA"/>
    <s v="SAMBADA DO COCO DA RESISTÊNCIA - EDIÇÃO ESPECIAL OBIRIM"/>
    <s v="Faixa 3 - R$25.714,29 – PESSOA FÍSICA"/>
    <n v="25714.29"/>
    <x v="1"/>
    <s v="xxx.122.364-xx"/>
    <n v="9912236408"/>
    <x v="1"/>
    <s v="OLINDA"/>
    <x v="0"/>
    <s v="20% - Mulheres (cis/trans/travesti),"/>
    <n v="89"/>
    <s v="Suplente"/>
    <x v="8"/>
    <x v="1"/>
    <n v="28"/>
    <n v="63"/>
    <x v="1"/>
  </r>
  <r>
    <s v="on-1051678541"/>
    <n v="88.2"/>
    <s v="RAQUEL DE MELO SANTANA"/>
    <s v="CANTO E ESPANTO O TEU QUEBRANTO - EP DE RAQUEL SANTANA"/>
    <s v="Faixa 2 - R$ 20.000,00 – PESSOA FÍSICA"/>
    <n v="20000"/>
    <x v="0"/>
    <s v="xxx.821.084-xx"/>
    <n v="5182108478"/>
    <x v="1"/>
    <s v="CARUARU"/>
    <x v="1"/>
    <s v="20% - Mulheres (cis/trans/travesti),"/>
    <n v="61"/>
    <s v="Selecionada"/>
    <x v="2"/>
    <x v="5"/>
    <n v="25"/>
    <n v="15"/>
    <x v="1"/>
  </r>
  <r>
    <s v="on-783383802"/>
    <n v="88.2"/>
    <s v="SOU ATIVA COMO PESSOA JURÍDICA, NA ÁREA DA MÚSICA OU SEJA DO TEATRO MUSICAL  E COMO PRODUÇÃO MUSICAL INSCRITA NO CNPJ"/>
    <s v="PROJETO CULTURAL: AS CANTIGAS DE RODA DAS  ASMENINAS  &amp; CIA"/>
    <s v="Faixa 2 - R$ 20.000,00 – PESSOA JURÍDICA (INCLUINDO MEI)"/>
    <n v="20000"/>
    <x v="0"/>
    <s v="43.751.294/0001-04"/>
    <n v="7974904429"/>
    <x v="1"/>
    <s v="SERRA TALHADA"/>
    <x v="2"/>
    <s v="20% - Pessoa preta, parda e indígena (identidade racial/cor),"/>
    <n v="62"/>
    <s v="Selecionada"/>
    <x v="2"/>
    <x v="3"/>
    <n v="25"/>
    <n v="10"/>
    <x v="0"/>
  </r>
  <r>
    <s v="on-1084371577"/>
    <n v="88.2"/>
    <s v="CINTHIA CLARA"/>
    <s v="MOINHO DO ABSURDO"/>
    <s v="Faixa 2 - R$ 20.000,00 – PESSOA FÍSICA"/>
    <n v="20000"/>
    <x v="0"/>
    <s v="xxx.370.234-xx"/>
    <n v="70437023486"/>
    <x v="0"/>
    <s v="RECIFE"/>
    <x v="0"/>
    <s v="20% - Mulheres (cis/trans/travesti),"/>
    <n v="63"/>
    <s v="Selecionada"/>
    <x v="4"/>
    <x v="0"/>
    <n v="50"/>
    <n v="35"/>
    <x v="1"/>
  </r>
  <r>
    <s v="on-1163206824"/>
    <n v="88.2"/>
    <s v="KARYNNA SPINELLI"/>
    <s v="MOJIBÁ - EP KARYNNA SPINELLI"/>
    <s v="Faixa 3 - R$25.714,29 – PESSOA FÍSICA"/>
    <n v="25714.29"/>
    <x v="1"/>
    <s v="xxx.806.774-xx"/>
    <n v="1080677429"/>
    <x v="0"/>
    <s v="RECIFE"/>
    <x v="0"/>
    <s v="20% - Mulheres (cis/trans/travesti),"/>
    <n v="90"/>
    <s v="Suplente"/>
    <x v="2"/>
    <x v="1"/>
    <n v="28"/>
    <n v="64"/>
    <x v="1"/>
  </r>
  <r>
    <s v="on-1096971678"/>
    <n v="88.2"/>
    <s v="FELIPE MAGO DE ANDRADE"/>
    <s v="MUSICÁLIA (E-BOOK)"/>
    <s v="Faixa 1 - R$ 10.000,00 – PESSOA FÍSICA"/>
    <n v="10000"/>
    <x v="2"/>
    <s v="xxx.639.924-xx"/>
    <n v="7263992485"/>
    <x v="1"/>
    <s v="PAULISTA"/>
    <x v="0"/>
    <s v="20% - Pessoa preta, parda e indígena (identidade racial/cor),"/>
    <n v="16"/>
    <s v="Selecionada"/>
    <x v="2"/>
    <x v="10"/>
    <n v="90"/>
    <n v="8"/>
    <x v="0"/>
  </r>
  <r>
    <s v="on-2038122583"/>
    <n v="88.2"/>
    <s v="SUZANA KALLINE SANTOS DE SOUZA"/>
    <s v="CONECTANDO SABERES: VIVÊNCIAS AFRO-DIASPÓRICAS"/>
    <s v="Faixa 3 - R$25.714,29 – PESSOA JURÍDICA (INCLUINDO MEI)"/>
    <n v="25714.29"/>
    <x v="1"/>
    <s v="35.777.368/0001-45"/>
    <n v="11043001417"/>
    <x v="1"/>
    <s v="CAMARAGIBE"/>
    <x v="0"/>
    <s v="20% - Pessoa preta, parda e indígena (identidade racial/cor),"/>
    <n v="91"/>
    <s v="Suplente"/>
    <x v="8"/>
    <x v="1"/>
    <n v="28"/>
    <n v="65"/>
    <x v="1"/>
  </r>
  <r>
    <s v="on-682314621"/>
    <n v="88.2"/>
    <s v="KELLY SAURA"/>
    <s v="PHOTO PHÓSSIL"/>
    <s v="Faixa 2 - R$ 20.000,00 – PESSOA FÍSICA"/>
    <n v="20000"/>
    <x v="0"/>
    <s v="xxx.931.244-xx"/>
    <n v="5593124400"/>
    <x v="0"/>
    <s v="OLINDA"/>
    <x v="0"/>
    <s v="20% - Mulheres (cis/trans/travesti),"/>
    <n v="64"/>
    <s v="Selecionada"/>
    <x v="5"/>
    <x v="0"/>
    <n v="50"/>
    <n v="36"/>
    <x v="1"/>
  </r>
  <r>
    <s v="on-922380335"/>
    <n v="88.2"/>
    <s v="MESTRE CARNEIRO"/>
    <s v="ENCONTRO DE CAPOEIRISTA EM VICÊNCIA"/>
    <s v="Faixa 1 - R$ 10.000,00 – PESSOA FÍSICA"/>
    <n v="10000"/>
    <x v="2"/>
    <s v="xxx.576.864-xx"/>
    <n v="4457686492"/>
    <x v="1"/>
    <s v="VICÊNCIA"/>
    <x v="3"/>
    <s v="20% - Pessoa preta, parda e indígena (identidade racial/cor),"/>
    <n v="17"/>
    <s v="Selecionada"/>
    <x v="8"/>
    <x v="11"/>
    <n v="45"/>
    <n v="2"/>
    <x v="0"/>
  </r>
  <r>
    <s v="on-1582849570"/>
    <n v="88.2"/>
    <s v="TIAGO LUIS DE ALMEIDA SILVA 07372542464"/>
    <s v="PODCAST REGGAE PELO REGGAE - ESPECIAL REGGAE PERNAMBUCANO"/>
    <s v="Faixa 2 - R$ 20.000,00 – PESSOA JURÍDICA (INCLUINDO MEI)"/>
    <n v="20000"/>
    <x v="0"/>
    <s v="32.320.748/0001-68"/>
    <n v="7372542464"/>
    <x v="1"/>
    <s v="RECIFE"/>
    <x v="0"/>
    <s v="20% - Pessoa preta, parda e indígena (identidade racial/cor),"/>
    <n v="65"/>
    <s v="Selecionada"/>
    <x v="2"/>
    <x v="0"/>
    <n v="50"/>
    <n v="37"/>
    <x v="1"/>
  </r>
  <r>
    <s v="on-1454131786"/>
    <n v="88.2"/>
    <s v="ROSE QUIRINNO"/>
    <s v="O DIÁRIO QUASE RIDICULO DE AURORA"/>
    <s v="Faixa 2 - R$ 20.000,00 – PESSOA FÍSICA"/>
    <n v="20000"/>
    <x v="0"/>
    <s v="xxx.047.954-xx"/>
    <n v="67504795453"/>
    <x v="0"/>
    <s v="RECIFE"/>
    <x v="0"/>
    <s v="20% - Mulheres (cis/trans/travesti),"/>
    <n v="66"/>
    <s v="Selecionada"/>
    <x v="4"/>
    <x v="0"/>
    <n v="50"/>
    <n v="38"/>
    <x v="1"/>
  </r>
  <r>
    <s v="on-636119429"/>
    <n v="88.02"/>
    <s v="MAGDA ALVES"/>
    <s v="CIRCUITO MALATECA ITINERANTE"/>
    <s v="Faixa 2 - R$ 20.000,00 – PESSOA FÍSICA"/>
    <n v="20000"/>
    <x v="0"/>
    <s v="xxx.851.654-xx"/>
    <n v="12685165460"/>
    <x v="1"/>
    <s v="RECIFE"/>
    <x v="0"/>
    <s v="20% - Mulheres (cis/trans/travesti),"/>
    <n v="67"/>
    <s v="Selecionada"/>
    <x v="0"/>
    <x v="0"/>
    <n v="50"/>
    <n v="39"/>
    <x v="1"/>
  </r>
  <r>
    <s v="on-1751133979"/>
    <n v="87.974999999999994"/>
    <s v="ANCINHO DO ESTRELA"/>
    <s v="NO BAQUE DA MINHA NAÇÃO - OFICINA DE MARACATU"/>
    <s v="Faixa 2 - R$ 20.000,00 – PESSOA FÍSICA"/>
    <n v="20000"/>
    <x v="0"/>
    <s v="xxx.698.614-xx"/>
    <n v="12669861466"/>
    <x v="0"/>
    <s v="IGARASSU"/>
    <x v="0"/>
    <s v="15% - Povos e comunidades tradicionais, indígenas, quilombolas, de terreiro e (ou) ciganos (grupo étnico),"/>
    <n v="68"/>
    <s v="Selecionada"/>
    <x v="8"/>
    <x v="0"/>
    <n v="50"/>
    <n v="40"/>
    <x v="1"/>
  </r>
  <r>
    <s v="on-1766333979"/>
    <n v="87.974999999999994"/>
    <s v="PASSARINHA"/>
    <s v="OMI - SUBSTÂNCIA ANCESTRAL, TEMPLO DA MEMÓRIA"/>
    <s v="Faixa 3 - R$25.714,29 – PESSOA FÍSICA"/>
    <n v="25714.29"/>
    <x v="1"/>
    <s v="xxx.790.484-xx"/>
    <n v="9279048457"/>
    <x v="1"/>
    <s v="RECIFE"/>
    <x v="0"/>
    <s v="15% - Povos e comunidades tradicionais, indígenas, quilombolas, de terreiro e (ou) ciganos (grupo étnico),"/>
    <n v="92"/>
    <s v="Suplente"/>
    <x v="9"/>
    <x v="1"/>
    <n v="28"/>
    <n v="66"/>
    <x v="1"/>
  </r>
  <r>
    <s v="on-19343256"/>
    <n v="87.6"/>
    <s v="SUHELLEN SIFFY"/>
    <s v="ANTONIO COUTINHO, O VELHO XAVECO: LEGADO DO PATRIMÔNIO VIVO"/>
    <s v="Faixa 1 - R$ 10.000,00 – PESSOA FÍSICA"/>
    <n v="10000"/>
    <x v="2"/>
    <s v="xxx.516.744-xx"/>
    <n v="8451674488"/>
    <x v="0"/>
    <s v="RECIFE"/>
    <x v="0"/>
    <s v="20% - Mulheres (cis/trans/travesti),"/>
    <n v="18"/>
    <s v="Selecionada"/>
    <x v="3"/>
    <x v="10"/>
    <n v="90"/>
    <n v="9"/>
    <x v="0"/>
  </r>
  <r>
    <s v="on-1311317457"/>
    <n v="87.6"/>
    <s v="CAMILA RODRIGUES"/>
    <s v="CHICO E FLOR CONTRA OS MONSTROS NA ILHA DO FOGO – TEMPORADA LOCAL"/>
    <s v="Faixa 3 - R$25.714,29 – PESSOA FÍSICA"/>
    <n v="25714.29"/>
    <x v="1"/>
    <s v="xxx.144.394-xx"/>
    <n v="10814439446"/>
    <x v="0"/>
    <s v="PETROLINA"/>
    <x v="2"/>
    <s v="20% - Mulheres (cis/trans/travesti),"/>
    <n v="93"/>
    <s v="Suplente"/>
    <x v="4"/>
    <x v="7"/>
    <n v="14"/>
    <n v="12"/>
    <x v="0"/>
  </r>
  <r>
    <s v="on-875460020"/>
    <n v="87.6"/>
    <s v="KAREN LIMA"/>
    <s v="PERFIL FOTOETNOGRÁFICO DE REZADEIRAS DO SERTÃO"/>
    <s v="Faixa 2 - R$ 20.000,00 – PESSOA FÍSICA"/>
    <n v="20000"/>
    <x v="0"/>
    <s v="xxx.490.284-xx"/>
    <n v="9849028483"/>
    <x v="0"/>
    <s v="PETROLINA"/>
    <x v="2"/>
    <s v="20% - Mulheres (cis/trans/travesti),"/>
    <n v="69"/>
    <s v="Selecionada"/>
    <x v="3"/>
    <x v="3"/>
    <n v="25"/>
    <n v="11"/>
    <x v="0"/>
  </r>
  <r>
    <s v="on-1887372450"/>
    <n v="87.6"/>
    <s v="POLEGAR"/>
    <s v="EVENTO DE CAPOEIRA  3º MANDINGA MENINO"/>
    <s v="Faixa 1 - R$ 10.000,00 – PESSOA FÍSICA"/>
    <n v="10000"/>
    <x v="2"/>
    <s v="xxx.681.304-xx"/>
    <n v="10068130473"/>
    <x v="0"/>
    <s v="OURICURI"/>
    <x v="2"/>
    <s v="20% - Pessoa preta, parda e indígena (identidade racial/cor),"/>
    <n v="19"/>
    <s v="Selecionada"/>
    <x v="8"/>
    <x v="4"/>
    <n v="45"/>
    <n v="3"/>
    <x v="0"/>
  </r>
  <r>
    <s v="on-1470519914"/>
    <n v="87.6"/>
    <s v="BIMBO"/>
    <s v="FIGURINO COURO QUENTE"/>
    <s v="Faixa 2 - R$ 20.000,00 – PESSOA FÍSICA"/>
    <n v="20000"/>
    <x v="0"/>
    <s v="xxx.945.044-xx"/>
    <n v="6094504410"/>
    <x v="1"/>
    <s v="RECIFE"/>
    <x v="0"/>
    <s v="20% - Pessoa preta, parda e indígena (identidade racial/cor),"/>
    <n v="70"/>
    <s v="Selecionada"/>
    <x v="8"/>
    <x v="0"/>
    <n v="50"/>
    <n v="41"/>
    <x v="1"/>
  </r>
  <r>
    <s v="on-1067329296"/>
    <n v="87.6"/>
    <s v="CIKA FAVEL"/>
    <s v="&quot;RAÍZES E ENCANTOS: CONECTANDO CULTURAS POR MEIO DO TEATRO, CAPOEIRA ANGOLA E UMA MITOLOGIA DO AGRESTE PERNAMBUCANO.&quot;"/>
    <s v="Faixa 1 - R$ 10.000,00 – PESSOA FÍSICA"/>
    <n v="10000"/>
    <x v="2"/>
    <s v="xxx.062.299-xx"/>
    <n v="5306229980"/>
    <x v="0"/>
    <s v="CARUARU"/>
    <x v="1"/>
    <s v="20% - Mulheres (cis/trans/travesti),"/>
    <n v="20"/>
    <s v="Selecionada"/>
    <x v="8"/>
    <x v="6"/>
    <n v="45"/>
    <n v="6"/>
    <x v="0"/>
  </r>
  <r>
    <s v="on-1370766633"/>
    <n v="87.6"/>
    <s v="HAMMAI ASSIS"/>
    <s v="MONTAGEM DA PERFORMANCE CIRCENSE “A TEMPESTADE E A GUERRA” - JORNADA PELOS ARQUÉTIPOS E NARRATIVAS DE YANSÃ E OGUN"/>
    <s v="Faixa 2 - R$ 20.000,00 – PESSOA FÍSICA"/>
    <n v="20000"/>
    <x v="0"/>
    <s v="xxx.193.014-xx"/>
    <n v="5619301478"/>
    <x v="1"/>
    <s v="RECIFE"/>
    <x v="0"/>
    <s v="20% - Pessoa preta, parda e indígena (identidade racial/cor),"/>
    <n v="71"/>
    <s v="Selecionada"/>
    <x v="1"/>
    <x v="0"/>
    <n v="50"/>
    <n v="42"/>
    <x v="0"/>
  </r>
  <r>
    <s v="on-1564544483"/>
    <n v="87.6"/>
    <s v="NANDA ESMERALDA"/>
    <s v="ESPETÁCULO “ORIXÁS – 3.ª EDIÇÃO – A ESPADA QUE ABRE CAMINHOS&quot;"/>
    <s v="Faixa 3 - R$25.714,29 – PESSOA FÍSICA"/>
    <n v="25714.29"/>
    <x v="1"/>
    <s v="xxx.244.654-xx"/>
    <n v="94924465453"/>
    <x v="1"/>
    <s v="OLINDA"/>
    <x v="0"/>
    <s v="20% - Pessoa preta, parda e indígena (identidade racial/cor),"/>
    <n v="94"/>
    <s v="Suplente"/>
    <x v="9"/>
    <x v="1"/>
    <n v="28"/>
    <n v="67"/>
    <x v="1"/>
  </r>
  <r>
    <s v="on-126435280"/>
    <n v="87.6"/>
    <s v="AS JANUÁRIAS"/>
    <s v="FORRÓ MISTURADO – AS JANUÁRIAS E AMIGOS"/>
    <s v="Faixa 3 - R$25.714,29 – PESSOA FÍSICA"/>
    <n v="25714.29"/>
    <x v="1"/>
    <s v="xxx.803.454-xx"/>
    <n v="8080345457"/>
    <x v="1"/>
    <s v="NAZARÉ DA MATA"/>
    <x v="3"/>
    <s v="20% - Pessoa preta, parda e indígena (identidade racial/cor),"/>
    <n v="95"/>
    <s v="Suplente"/>
    <x v="2"/>
    <x v="8"/>
    <n v="14"/>
    <n v="7"/>
    <x v="0"/>
  </r>
  <r>
    <s v="on-1336622192"/>
    <n v="87.6"/>
    <s v="FABIO SILVA"/>
    <s v="ADEREÇOS QJZ"/>
    <s v="Faixa 2 - R$ 20.000,00 – PESSOA FÍSICA"/>
    <n v="20000"/>
    <x v="0"/>
    <s v="xxx.780.114-xx"/>
    <n v="5778011474"/>
    <x v="1"/>
    <s v="CAMARAGIBE"/>
    <x v="0"/>
    <s v="20% - Pessoa preta, parda e indígena (identidade racial/cor),"/>
    <n v="72"/>
    <s v="Selecionada"/>
    <x v="6"/>
    <x v="0"/>
    <n v="50"/>
    <n v="43"/>
    <x v="0"/>
  </r>
  <r>
    <s v="on-1053760405"/>
    <n v="87.6"/>
    <s v="CLARICE HOFFMANN MOUTINHO 65347676434"/>
    <s v="MULHERES E RESISTÊNCIAS (1935-1945)"/>
    <s v="Faixa 2 - R$ 20.000,00 – PESSOA JURÍDICA (INCLUINDO MEI)"/>
    <n v="20000"/>
    <x v="0"/>
    <s v="37.374.533/0001-43"/>
    <n v="65347676434"/>
    <x v="0"/>
    <s v="OLINDA"/>
    <x v="0"/>
    <s v="20% - Mulheres (cis/trans/travesti),"/>
    <n v="73"/>
    <s v="Selecionada"/>
    <x v="11"/>
    <x v="0"/>
    <n v="50"/>
    <n v="44"/>
    <x v="0"/>
  </r>
  <r>
    <s v="on-770795238"/>
    <n v="87.6"/>
    <s v="CASSIO B SOARES"/>
    <s v="SEU CIÇO E A CIÊNCIA, MODA, PAULO FREIRE, PADRE CÍCERO, MANGUEBEAT E POR AÍ VAI."/>
    <s v="Faixa 3 - R$25.714,29 – PESSOA JURÍDICA (INCLUINDO MEI)"/>
    <n v="25714.29"/>
    <x v="1"/>
    <s v="39.158.805/0001-01"/>
    <n v="5229018402"/>
    <x v="1"/>
    <s v="RECIFE"/>
    <x v="0"/>
    <s v="20% - Pessoa preta, parda e indígena (identidade racial/cor),"/>
    <n v="96"/>
    <s v="Suplente"/>
    <x v="7"/>
    <x v="1"/>
    <n v="28"/>
    <n v="68"/>
    <x v="1"/>
  </r>
  <r>
    <s v="on-100151885"/>
    <n v="87.6"/>
    <s v="RENATO FILIPE DE MOURA FRANCA 08001131440"/>
    <s v="VERSALIZANDO IMAGENS NA ESTRADA"/>
    <s v="Faixa 3 - R$25.714,29 – PESSOA JURÍDICA (INCLUINDO MEI)"/>
    <n v="25714.29"/>
    <x v="1"/>
    <s v="19.334.107/0001-02"/>
    <n v="8001131440"/>
    <x v="1"/>
    <s v="CABO DE SANTO AGOSTINHO"/>
    <x v="0"/>
    <s v="20% - Pessoa preta, parda e indígena (identidade racial/cor),"/>
    <n v="97"/>
    <s v="Suplente"/>
    <x v="3"/>
    <x v="1"/>
    <n v="28"/>
    <n v="69"/>
    <x v="1"/>
  </r>
  <r>
    <s v="on-1617828604"/>
    <n v="87.6"/>
    <s v="MARIA CEU"/>
    <s v="PUBLICAÇÃO DO LIVRO DE POEMAS “...E O LABIRINTO VIROU CORDÃO.”."/>
    <s v="Faixa 1 - R$ 10.000,00 – PESSOA FÍSICA"/>
    <n v="10000"/>
    <x v="2"/>
    <s v="xxx.588.403-xx"/>
    <n v="83458840320"/>
    <x v="0"/>
    <s v="RECIFE"/>
    <x v="0"/>
    <s v="20% - Mulheres (cis/trans/travesti),"/>
    <n v="21"/>
    <s v="Selecionada"/>
    <x v="0"/>
    <x v="10"/>
    <n v="90"/>
    <n v="10"/>
    <x v="0"/>
  </r>
  <r>
    <s v="on-2072713570"/>
    <n v="87.6"/>
    <s v="MARINA DIDIER"/>
    <s v="EXISTÊNCIAS E RESISTÊNCIAS: MULHERES ARTISTAS EM RECIFE"/>
    <s v="Faixa 3 - R$25.714,29 – PESSOA FÍSICA"/>
    <n v="25714.29"/>
    <x v="1"/>
    <s v="xxx.914.234-xx"/>
    <n v="7091423402"/>
    <x v="0"/>
    <s v="OLINDA"/>
    <x v="0"/>
    <s v="20% - Mulheres (cis/trans/travesti),"/>
    <n v="98"/>
    <s v="Suplente"/>
    <x v="5"/>
    <x v="1"/>
    <n v="28"/>
    <n v="70"/>
    <x v="1"/>
  </r>
  <r>
    <s v="on-1841191696"/>
    <n v="87.6"/>
    <s v="UMES - UNIAO METROPOLITANA DE ESTUDANTES SECUNDARISTAS"/>
    <s v="UMES ITINERANTE"/>
    <s v="Faixa 2 - R$ 20.000,00 – PESSOA JURÍDICA (INCLUINDO MEI)"/>
    <n v="20000"/>
    <x v="0"/>
    <s v="74.145.822/0001-05"/>
    <n v="71557511462"/>
    <x v="1"/>
    <s v="RECIFE"/>
    <x v="0"/>
    <s v="20% - Mulheres (cis/trans/travesti),"/>
    <n v="74"/>
    <s v="Selecionada"/>
    <x v="2"/>
    <x v="0"/>
    <n v="50"/>
    <n v="45"/>
    <x v="1"/>
  </r>
  <r>
    <s v="on-97873072"/>
    <n v="87.6"/>
    <s v="MARIELENA FONSECA"/>
    <s v="VERSOS RIBEIRINHOS"/>
    <s v="Faixa 2 - R$ 20.000,00 – PESSOA FÍSICA"/>
    <n v="20000"/>
    <x v="0"/>
    <s v="xxx.575.844-xx"/>
    <n v="5957584444"/>
    <x v="0"/>
    <s v="CABROBÓ"/>
    <x v="2"/>
    <s v="20% - Mulheres (cis/trans/travesti),"/>
    <n v="75"/>
    <s v="Selecionada"/>
    <x v="0"/>
    <x v="3"/>
    <n v="25"/>
    <n v="12"/>
    <x v="0"/>
  </r>
  <r>
    <s v="on-830023697"/>
    <n v="87.6"/>
    <s v="GRACINHA DO SAMBA"/>
    <s v="&quot;A RAIZ DO SAMBA&quot;"/>
    <s v="Faixa 2 - R$ 20.000,00 – PESSOA FÍSICA"/>
    <n v="20000"/>
    <x v="0"/>
    <s v="xxx.159.614-xx"/>
    <n v="29915961472"/>
    <x v="1"/>
    <s v="RECIFE"/>
    <x v="0"/>
    <s v="20% - Pessoa preta, parda e indígena (identidade racial/cor),"/>
    <n v="76"/>
    <s v="Selecionada"/>
    <x v="2"/>
    <x v="0"/>
    <n v="50"/>
    <n v="46"/>
    <x v="1"/>
  </r>
  <r>
    <s v="on-2054501062"/>
    <n v="87.6"/>
    <s v="LANY"/>
    <s v="CEMENTES DE SERRA TALHADA"/>
    <s v="Faixa 3 - R$25.714,29 – PESSOA FÍSICA"/>
    <n v="25714.29"/>
    <x v="1"/>
    <s v="xxx.419.545-xx"/>
    <n v="65141954587"/>
    <x v="0"/>
    <s v="SERRA TALHADA"/>
    <x v="2"/>
    <s v="20% - Mulheres (cis/trans/travesti),"/>
    <n v="99"/>
    <s v="Suplente"/>
    <x v="5"/>
    <x v="7"/>
    <n v="14"/>
    <n v="13"/>
    <x v="0"/>
  </r>
  <r>
    <s v="on-1683172102"/>
    <n v="87.6"/>
    <s v="PAULA MENDES"/>
    <s v="APRESENTAÇÃO DO ESPETÁCULO TEATRAL “AS BRUXAS DE SALÉM” NA CIDADE DE PETROLINA: DESCENTRALIZAÇÃO CULTURAL E INTERCÂMBIOS INTER-REGIONAIS NO ESTADO DE PERNAMBUCO (EIXO SERTÃO)"/>
    <s v="Faixa 2 - R$ 20.000,00 – PESSOA FÍSICA"/>
    <n v="20000"/>
    <x v="0"/>
    <s v="xxx.044.383-xx"/>
    <n v="66004438391"/>
    <x v="0"/>
    <s v="RECIFE"/>
    <x v="0"/>
    <s v="20% - Mulheres (cis/trans/travesti),"/>
    <n v="77"/>
    <s v="Selecionada"/>
    <x v="4"/>
    <x v="0"/>
    <n v="50"/>
    <n v="47"/>
    <x v="1"/>
  </r>
  <r>
    <s v="on-513616337"/>
    <n v="87"/>
    <s v="MESTRE CABOCLO THÉLIO DANIEL"/>
    <s v="14º ANIVERSÁRIO DO MARACATU LEÃO DA BOA VISTA"/>
    <s v="Faixa 2 - R$ 20.000,00 – PESSOA FÍSICA"/>
    <n v="20000"/>
    <x v="0"/>
    <s v="xxx.790.944-xx"/>
    <n v="8379094492"/>
    <x v="1"/>
    <s v="NAZARÉ DA MATA"/>
    <x v="3"/>
    <s v="20% - Pessoa preta, parda e indígena (identidade racial/cor),"/>
    <n v="78"/>
    <s v="Selecionada"/>
    <x v="8"/>
    <x v="9"/>
    <n v="25"/>
    <n v="4"/>
    <x v="0"/>
  </r>
  <r>
    <s v="on-1838576021"/>
    <n v="87"/>
    <s v="VALDIR OLIVEIRA"/>
    <s v="TRIÂNGULO LUNAR"/>
    <s v="Faixa 3 - R$25.714,29 – PESSOA FÍSICA"/>
    <n v="25714.29"/>
    <x v="1"/>
    <s v="xxx.510.404-xx"/>
    <n v="28251040434"/>
    <x v="1"/>
    <s v="OLINDA"/>
    <x v="0"/>
    <s v="20% - Pessoa preta, parda e indígena (identidade racial/cor),"/>
    <n v="100"/>
    <s v="Suplente"/>
    <x v="0"/>
    <x v="1"/>
    <n v="28"/>
    <n v="71"/>
    <x v="1"/>
  </r>
  <r>
    <s v="on-6185167"/>
    <n v="87"/>
    <s v="ALLANNA EVENLY"/>
    <s v="&quot;ARRASTA-PÉ PE: NAS COMUNIDADES&quot;"/>
    <s v="Faixa 2 - R$ 20.000,00 – PESSOA FÍSICA"/>
    <n v="20000"/>
    <x v="0"/>
    <s v="xxx.202.134-xx"/>
    <n v="13320213440"/>
    <x v="0"/>
    <s v="RECIFE"/>
    <x v="0"/>
    <s v="20% - Mulheres (cis/trans/travesti),"/>
    <n v="79"/>
    <s v="Selecionada"/>
    <x v="8"/>
    <x v="0"/>
    <n v="50"/>
    <n v="48"/>
    <x v="1"/>
  </r>
  <r>
    <s v="on-1040468637"/>
    <n v="87"/>
    <s v="ALDY BANDEIRA"/>
    <s v="GRAVAÇÃO E LANÇAMENTO DO EP &quot;APENAS UM POEMA&quot;, DO ARTISTA ALDY BANDEIRA."/>
    <s v="Faixa 1 - R$ 10.000,00 – PESSOA FÍSICA"/>
    <n v="10000"/>
    <x v="2"/>
    <s v="xxx.192.494-xx"/>
    <n v="4019249474"/>
    <x v="0"/>
    <s v="RECIFE"/>
    <x v="0"/>
    <s v="20% - Pessoa preta, parda e indígena (identidade racial/cor),"/>
    <n v="22"/>
    <s v="Selecionada"/>
    <x v="2"/>
    <x v="10"/>
    <n v="90"/>
    <n v="11"/>
    <x v="0"/>
  </r>
  <r>
    <s v="on-811556061"/>
    <n v="87"/>
    <s v="JUNIOR VIÉGAS"/>
    <s v="FREVO ONLINE"/>
    <s v="Faixa 2 - R$ 20.000,00 – PESSOA FÍSICA"/>
    <n v="20000"/>
    <x v="0"/>
    <s v="xxx.753.894-xx"/>
    <n v="6875389479"/>
    <x v="0"/>
    <s v="RECIFE"/>
    <x v="0"/>
    <s v="20% - Pessoa preta, parda e indígena (identidade racial/cor),"/>
    <n v="80"/>
    <s v="Selecionada"/>
    <x v="9"/>
    <x v="0"/>
    <n v="50"/>
    <n v="49"/>
    <x v="0"/>
  </r>
  <r>
    <s v="on-1557493281"/>
    <n v="87"/>
    <s v="LETÍCIA SIMÕES"/>
    <s v="AS VIAGENS DE AZUL"/>
    <s v="Faixa 1 - R$ 10.000,00 – PESSOA FÍSICA"/>
    <n v="10000"/>
    <x v="2"/>
    <s v="xxx.653.095-xx"/>
    <n v="3465309545"/>
    <x v="1"/>
    <s v="RECIFE"/>
    <x v="0"/>
    <s v="20% - Mulheres (cis/trans/travesti),"/>
    <n v="23"/>
    <s v="Selecionada"/>
    <x v="0"/>
    <x v="10"/>
    <n v="90"/>
    <n v="12"/>
    <x v="0"/>
  </r>
  <r>
    <s v="on-1375215704"/>
    <n v="87"/>
    <s v="RAOMS SOARES"/>
    <s v="ITA OKUTA- AS PEDRAS NA DANÇA DO TEMPO"/>
    <s v="Faixa 3 - R$25.714,29 – PESSOA FÍSICA"/>
    <n v="25714.29"/>
    <x v="1"/>
    <s v="xxx.940.394-xx"/>
    <n v="7494039422"/>
    <x v="1"/>
    <s v="SIRINHAÉM"/>
    <x v="3"/>
    <s v="20% - Pessoa preta, parda e indígena (identidade racial/cor),"/>
    <n v="101"/>
    <s v="Suplente"/>
    <x v="5"/>
    <x v="8"/>
    <n v="14"/>
    <n v="8"/>
    <x v="0"/>
  </r>
  <r>
    <s v="on-1867713827"/>
    <n v="87"/>
    <s v="MARINA SOARES"/>
    <s v="ENSAIO FOTOGRÁFICO E FOTOFILME SINAL DE PASSAGEM"/>
    <s v="Faixa 2 - R$ 20.000,00 – PESSOA FÍSICA"/>
    <n v="20000"/>
    <x v="0"/>
    <s v="xxx.414.114-xx"/>
    <n v="10041411498"/>
    <x v="0"/>
    <s v="OLINDA"/>
    <x v="0"/>
    <s v="20% - Mulheres (cis/trans/travesti),"/>
    <n v="81"/>
    <s v="Selecionada"/>
    <x v="3"/>
    <x v="0"/>
    <n v="50"/>
    <n v="50"/>
    <x v="0"/>
  </r>
  <r>
    <s v="on-701791635"/>
    <n v="87"/>
    <s v="GERLANE GELL"/>
    <s v="GERLANE GELL - 40 ANOS DE SAMBA"/>
    <s v="Faixa 2 - R$ 20.000,00 – PESSOA FÍSICA"/>
    <n v="20000"/>
    <x v="0"/>
    <s v="xxx.157.254-xx"/>
    <n v="32115725468"/>
    <x v="0"/>
    <s v="RECIFE"/>
    <x v="0"/>
    <s v="20% - Mulheres (cis/trans/travesti),"/>
    <n v="82"/>
    <s v="Selecionada"/>
    <x v="2"/>
    <x v="0"/>
    <n v="50"/>
    <n v="51"/>
    <x v="1"/>
  </r>
  <r>
    <s v="on-485425816"/>
    <n v="87"/>
    <s v="JERÔNIMO COSTA"/>
    <s v="ARTE EM CASCA – O BIOARTESANATO COMO UMA IDENTIDADE SÓCIO-CULTURAL"/>
    <s v="Faixa 3 - R$25.714,29 – PESSOA FÍSICA"/>
    <n v="25714.29"/>
    <x v="1"/>
    <s v="xxx.770.234-xx"/>
    <n v="3877023428"/>
    <x v="1"/>
    <s v="RECIFE"/>
    <x v="0"/>
    <s v="20% - Pessoa preta, parda e indígena (identidade racial/cor),"/>
    <n v="102"/>
    <s v="Suplente"/>
    <x v="10"/>
    <x v="1"/>
    <n v="28"/>
    <n v="72"/>
    <x v="1"/>
  </r>
  <r>
    <s v="on-1911692289"/>
    <n v="87"/>
    <s v="LUCIA SANTOS"/>
    <s v="ARTE PERNAMBUCO: COLECIONISMO E APOIO À CULTURA"/>
    <s v="Faixa 2 - R$ 20.000,00 – PESSOA FÍSICA"/>
    <n v="20000"/>
    <x v="0"/>
    <s v="xxx.153.424-xx"/>
    <n v="14515342487"/>
    <x v="0"/>
    <s v="RECIFE"/>
    <x v="0"/>
    <s v="20% - Mulheres (cis/trans/travesti),"/>
    <n v="83"/>
    <s v="Selecionada"/>
    <x v="5"/>
    <x v="0"/>
    <n v="50"/>
    <n v="52"/>
    <x v="1"/>
  </r>
  <r>
    <s v="on-1402474706"/>
    <n v="87"/>
    <s v="GEISIARA LIMA DE SOUSA"/>
    <s v="MULHERES, SABERES ANCESTRAIS E CURA"/>
    <s v="Faixa 2 - R$ 20.000,00 – PESSOA FÍSICA"/>
    <n v="20000"/>
    <x v="0"/>
    <s v="xxx.732.294-xx"/>
    <n v="8273229416"/>
    <x v="1"/>
    <s v="TIMBAÚBA"/>
    <x v="3"/>
    <s v="20% - Mulheres (cis/trans/travesti),"/>
    <n v="84"/>
    <s v="Selecionada"/>
    <x v="5"/>
    <x v="9"/>
    <n v="25"/>
    <n v="5"/>
    <x v="0"/>
  </r>
  <r>
    <s v="on-217055256"/>
    <n v="87"/>
    <s v="UHÉLIO GONÇALVES"/>
    <s v="DONAS DA HISTÓRIA"/>
    <s v="Faixa 3 - R$25.714,29 – PESSOA FÍSICA"/>
    <n v="25714.29"/>
    <x v="1"/>
    <s v="xxx.777.324-xx"/>
    <n v="8877732490"/>
    <x v="1"/>
    <s v="AGRESTINA"/>
    <x v="1"/>
    <s v="20% - Pessoa preta, parda e indígena (identidade racial/cor),"/>
    <n v="103"/>
    <s v="Suplente"/>
    <x v="3"/>
    <x v="2"/>
    <n v="14"/>
    <n v="10"/>
    <x v="0"/>
  </r>
  <r>
    <s v="on-1445930926"/>
    <n v="87"/>
    <s v="BRUNO SOARES"/>
    <s v="BACAMARTE - NOSSA HISTÓRIA NÃO PODE MORRER"/>
    <s v="Faixa 2 - R$ 20.000,00 – PESSOA FÍSICA"/>
    <n v="20000"/>
    <x v="0"/>
    <s v="xxx.175.364-xx"/>
    <n v="10317536486"/>
    <x v="1"/>
    <s v="LAGOA DOS GATOS"/>
    <x v="1"/>
    <s v="20% - Pessoa preta, parda e indígena (identidade racial/cor),"/>
    <n v="85"/>
    <s v="Selecionada"/>
    <x v="3"/>
    <x v="5"/>
    <n v="25"/>
    <n v="16"/>
    <x v="0"/>
  </r>
  <r>
    <s v="on-792200419"/>
    <n v="87"/>
    <s v="JUNINHO DO COCO"/>
    <s v="CD JUNINHO DO COCO E O CANTO DO PÁSSARO ACAUÃ"/>
    <s v="Faixa 2 - R$ 20.000,00 – PESSOA FÍSICA"/>
    <n v="20000"/>
    <x v="0"/>
    <s v="xxx.803.804-xx"/>
    <n v="70980380405"/>
    <x v="1"/>
    <s v="OLINDA"/>
    <x v="0"/>
    <s v="20% - Pessoa preta, parda e indígena (identidade racial/cor),"/>
    <n v="86"/>
    <s v="Selecionada"/>
    <x v="2"/>
    <x v="0"/>
    <n v="50"/>
    <n v="53"/>
    <x v="1"/>
  </r>
  <r>
    <s v="on-1028877409"/>
    <n v="87"/>
    <s v="RAFAELA VALENÇA"/>
    <s v="MULHER-PALAVRA, ARTISTA DE SI: PUBLICAÇÃO DE LIVRO IMPRESSO E AUDIOBOOK"/>
    <s v="Faixa 2 - R$ 20.000,00 – PESSOA FÍSICA"/>
    <n v="20000"/>
    <x v="0"/>
    <s v="xxx.655.124-xx"/>
    <n v="5365512430"/>
    <x v="0"/>
    <s v="RECIFE"/>
    <x v="0"/>
    <s v="20% - Mulheres (cis/trans/travesti),"/>
    <n v="87"/>
    <s v="Selecionada"/>
    <x v="0"/>
    <x v="0"/>
    <n v="50"/>
    <n v="54"/>
    <x v="1"/>
  </r>
  <r>
    <s v="on-282147797"/>
    <n v="87"/>
    <s v="WILSON CHINA"/>
    <s v="CORDEL CANTADO E DECLAMADO"/>
    <s v="Faixa 2 - R$ 20.000,00 – PESSOA FÍSICA"/>
    <n v="20000"/>
    <x v="0"/>
    <s v="xxx.954.974-xx"/>
    <n v="23895497487"/>
    <x v="1"/>
    <s v="LAJEDO"/>
    <x v="1"/>
    <s v="20% - Pessoa preta, parda e indígena (identidade racial/cor),"/>
    <n v="88"/>
    <s v="Selecionada"/>
    <x v="0"/>
    <x v="5"/>
    <n v="25"/>
    <n v="17"/>
    <x v="1"/>
  </r>
  <r>
    <s v="on-1476334979"/>
    <n v="86.7"/>
    <s v="MANCHA NEGRA"/>
    <s v="JOGO DO RESGATE"/>
    <s v="Faixa 3 - R$25.714,29 – PESSOA FÍSICA"/>
    <n v="25714.29"/>
    <x v="1"/>
    <s v="xxx.406.064-xx"/>
    <n v="6340606431"/>
    <x v="1"/>
    <s v="RECIFE"/>
    <x v="0"/>
    <s v="20% - Pessoa preta, parda e indígena (identidade racial/cor),"/>
    <n v="104"/>
    <s v="Suplente"/>
    <x v="10"/>
    <x v="1"/>
    <n v="28"/>
    <n v="73"/>
    <x v="1"/>
  </r>
  <r>
    <s v="on-1735855414"/>
    <n v="86.7"/>
    <s v="MACARATU DE BAQUE SOLTO GALO DOURADO"/>
    <s v="O GALO SAMBA ENQUANTO CANTA"/>
    <s v="Faixa 2 - R$ 20.000,00 – PESSOA JURÍDICA (INCLUINDO MEI)"/>
    <n v="20000"/>
    <x v="0"/>
    <s v="35.655.580/0001-30"/>
    <n v="71176179420"/>
    <x v="1"/>
    <s v="LAGOA DE ITAENGA"/>
    <x v="3"/>
    <s v="20% - Pessoa preta, parda e indígena (identidade racial/cor),"/>
    <n v="89"/>
    <s v="Selecionada"/>
    <x v="8"/>
    <x v="9"/>
    <n v="25"/>
    <n v="6"/>
    <x v="0"/>
  </r>
  <r>
    <s v="on-438793975"/>
    <n v="86.4"/>
    <s v="ALICE GERICÓ"/>
    <s v="CONTAÇÃO"/>
    <s v="Faixa 2 - R$ 20.000,00 – PESSOA FÍSICA"/>
    <n v="20000"/>
    <x v="0"/>
    <s v="xxx.605.744-xx"/>
    <n v="5060574458"/>
    <x v="1"/>
    <s v="SANTA MARIA DA BOA VISTA"/>
    <x v="2"/>
    <s v="20% - Mulheres (cis/trans/travesti),"/>
    <n v="90"/>
    <s v="Selecionada"/>
    <x v="11"/>
    <x v="3"/>
    <n v="25"/>
    <n v="13"/>
    <x v="0"/>
  </r>
  <r>
    <s v="on-2052943598"/>
    <n v="86.4"/>
    <s v="COLETIVO TRIPPÉ"/>
    <s v="DEBAIXO D’ÁGUA PELO SERTÃO DO SÃO FRANCISCO"/>
    <s v="Faixa 3 - R$25.714,29 – GRUPOS E COLETIVOS SEM CONSTITUIÇÃO JURÍDICA REPRESENTADO POR PESSOA FÍSICA"/>
    <n v="25714.29"/>
    <x v="1"/>
    <s v="xxx.462.534-xx"/>
    <n v="9746253450"/>
    <x v="1"/>
    <s v="PETROLINA"/>
    <x v="2"/>
    <s v="20% - Pessoa preta, parda e indígena (identidade racial/cor),"/>
    <n v="105"/>
    <s v="Suplente"/>
    <x v="9"/>
    <x v="7"/>
    <n v="14"/>
    <n v="14"/>
    <x v="0"/>
  </r>
  <r>
    <s v="on-633012908"/>
    <n v="86.4"/>
    <s v="28.445.180 INES FRANCO MAIA"/>
    <s v="SALTO INCLUSIVO"/>
    <s v="Faixa 2 - R$ 20.000,00 – PESSOA JURÍDICA (INCLUINDO MEI)"/>
    <n v="20000"/>
    <x v="0"/>
    <s v="28.445.180/0001-34"/>
    <n v="12224900481"/>
    <x v="0"/>
    <s v="RECIFE"/>
    <x v="0"/>
    <s v="20% - Mulheres (cis/trans/travesti),"/>
    <n v="91"/>
    <s v="Selecionada"/>
    <x v="4"/>
    <x v="0"/>
    <n v="50"/>
    <n v="55"/>
    <x v="1"/>
  </r>
  <r>
    <s v="on-710027407"/>
    <n v="86.4"/>
    <s v="COLETIVO MARÉ"/>
    <s v="CRIAÇÃO &quot;VOZES ECOAM&quot;"/>
    <s v="Faixa 3 - R$25.714,29 – GRUPOS E COLETIVOS SEM CONSTITUIÇÃO JURÍDICA REPRESENTADO POR PESSOA FÍSICA"/>
    <n v="25714.29"/>
    <x v="1"/>
    <s v="xxx.494.854-xx"/>
    <n v="71249485410"/>
    <x v="0"/>
    <s v="BELO JARDIM"/>
    <x v="1"/>
    <s v="20% - Mulheres (cis/trans/travesti),"/>
    <n v="106"/>
    <s v="Suplente"/>
    <x v="4"/>
    <x v="2"/>
    <n v="14"/>
    <n v="11"/>
    <x v="1"/>
  </r>
  <r>
    <s v="on-1406171542"/>
    <n v="86.4"/>
    <s v="DRICA AYUB"/>
    <s v="CURSO CORPO EM ESCUTA: A POLIRRITMIA COMO PROCEDIMENTO DE CRIAÇÃO"/>
    <s v="Faixa 2 - R$ 20.000,00 – PESSOA FÍSICA"/>
    <n v="20000"/>
    <x v="0"/>
    <s v="xxx.476.184-xx"/>
    <n v="1047618494"/>
    <x v="0"/>
    <s v="RECIFE"/>
    <x v="0"/>
    <s v="20% - Mulheres (cis/trans/travesti),"/>
    <n v="92"/>
    <s v="Selecionada"/>
    <x v="9"/>
    <x v="0"/>
    <n v="50"/>
    <n v="56"/>
    <x v="0"/>
  </r>
  <r>
    <s v="on-434861655"/>
    <n v="86.4"/>
    <s v="AMANDA CLÉLIA"/>
    <s v="AS MENINAS, COMÉDIA DE DUAS POR ELAS E PARA ELAS."/>
    <s v="Faixa 3 - R$25.714,29 – PESSOA FÍSICA"/>
    <n v="25714.29"/>
    <x v="1"/>
    <s v="xxx.721.634-xx"/>
    <n v="8172163401"/>
    <x v="0"/>
    <s v="RECIFE"/>
    <x v="0"/>
    <s v="20% - Mulheres (cis/trans/travesti),"/>
    <n v="107"/>
    <s v="Suplente"/>
    <x v="4"/>
    <x v="1"/>
    <n v="28"/>
    <n v="74"/>
    <x v="1"/>
  </r>
  <r>
    <s v="on-1187848440"/>
    <n v="86.4"/>
    <s v="VALDEMAR NETO"/>
    <s v="VALDEMAR NETO - O AGRESTE QUE HABITA EM MIM"/>
    <s v="Faixa 2 - R$ 20.000,00 – PESSOA FÍSICA"/>
    <n v="20000"/>
    <x v="0"/>
    <s v="xxx.214.014-xx"/>
    <n v="70421401419"/>
    <x v="1"/>
    <s v="CARUARU"/>
    <x v="1"/>
    <s v="20% - Pessoa preta, parda e indígena (identidade racial/cor),"/>
    <n v="93"/>
    <s v="Selecionada"/>
    <x v="2"/>
    <x v="5"/>
    <n v="25"/>
    <n v="18"/>
    <x v="1"/>
  </r>
  <r>
    <s v="on-1809452487"/>
    <n v="86.4"/>
    <s v="LAUDICÉA DE ARRUDA SANTOS"/>
    <s v="&quot;RAÍZES LITERÁRIAS: CONTANDO SONHOS NOS PARQUES DO RECIFE&quot;_"/>
    <s v="Faixa 2 - R$ 20.000,00 – PESSOA JURÍDICA (INCLUINDO MEI)"/>
    <n v="20000"/>
    <x v="0"/>
    <s v="43.901.718/0001-61"/>
    <n v="4295051403"/>
    <x v="1"/>
    <s v="RECIFE"/>
    <x v="0"/>
    <s v="20% - Pessoa preta, parda e indígena (identidade racial/cor),"/>
    <n v="94"/>
    <s v="Selecionada"/>
    <x v="0"/>
    <x v="0"/>
    <n v="50"/>
    <n v="57"/>
    <x v="1"/>
  </r>
  <r>
    <s v="on-1036921203"/>
    <n v="86.4"/>
    <s v="MAYARA MILLANE"/>
    <s v="UM BERÇO"/>
    <s v="Faixa 3 - R$25.714,29 – PESSOA FÍSICA"/>
    <n v="25714.29"/>
    <x v="1"/>
    <s v="xxx.384.544-xx"/>
    <n v="8538454412"/>
    <x v="1"/>
    <s v="BREJO DA MADRE DE DEUS"/>
    <x v="1"/>
    <s v="20% - Mulheres (cis/trans/travesti),"/>
    <n v="108"/>
    <s v="Suplente"/>
    <x v="4"/>
    <x v="2"/>
    <n v="14"/>
    <n v="12"/>
    <x v="1"/>
  </r>
  <r>
    <s v="on-461702542"/>
    <n v="86.4"/>
    <s v="KESSIO BERARDINELLY"/>
    <s v="A DANÇA PERTO DE VOCÊ 2ª EDIÇÃO"/>
    <s v="Faixa 3 - R$25.714,29 – PESSOA FÍSICA"/>
    <n v="25714.29"/>
    <x v="1"/>
    <s v="xxx.629.594-xx"/>
    <n v="11262959497"/>
    <x v="1"/>
    <s v="AFOGADOS DA INGAZEIRA"/>
    <x v="2"/>
    <s v="20% - Pessoa preta, parda e indígena (identidade racial/cor),"/>
    <n v="109"/>
    <s v="Suplente"/>
    <x v="9"/>
    <x v="7"/>
    <n v="14"/>
    <n v="15"/>
    <x v="0"/>
  </r>
  <r>
    <s v="on-822552171"/>
    <n v="86.4"/>
    <s v="VITÓRIA MARYELLEN BATISTA SANTOS"/>
    <s v="PASSARINHO PASSARADA"/>
    <s v="Faixa 3 - R$25.714,29 – PESSOA JURÍDICA (INCLUINDO MEI)"/>
    <n v="25714.29"/>
    <x v="1"/>
    <s v="48.432.481/0001-30"/>
    <n v="70794783406"/>
    <x v="0"/>
    <s v="CARUARU"/>
    <x v="1"/>
    <s v="20% - Mulheres (cis/trans/travesti),"/>
    <n v="110"/>
    <s v="Suplente"/>
    <x v="2"/>
    <x v="2"/>
    <n v="14"/>
    <n v="13"/>
    <x v="1"/>
  </r>
  <r>
    <s v="on-43664389"/>
    <n v="86.4"/>
    <s v="GILMAR GENIVAL DA SILVA"/>
    <s v="LÁ VEM O CIRCO: PRATICAS CIRCENSES NO AGRESTE PERNAMBUCANO"/>
    <s v="Faixa 3 - R$25.714,29 – PESSOA JURÍDICA (INCLUINDO MEI)"/>
    <n v="25714.29"/>
    <x v="1"/>
    <s v="28.264.458/0001-77"/>
    <n v="8689087460"/>
    <x v="1"/>
    <s v="JUREMA"/>
    <x v="1"/>
    <s v="20% - Pessoa preta, parda e indígena (identidade racial/cor),"/>
    <n v="111"/>
    <s v="Suplente"/>
    <x v="1"/>
    <x v="2"/>
    <n v="14"/>
    <n v="14"/>
    <x v="0"/>
  </r>
  <r>
    <s v="on-1984963140"/>
    <n v="86.4"/>
    <s v="JUVINO ÁGNER"/>
    <s v="SENHORA DE ENGENHO  - ENTRE A CRUZ E A TORÁ (MANUTENÇÃO DE TEMPORADA)"/>
    <s v="Faixa 2 - R$ 20.000,00 – PESSOA FÍSICA"/>
    <n v="20000"/>
    <x v="0"/>
    <s v="xxx.725.084-xx"/>
    <n v="2072508479"/>
    <x v="1"/>
    <s v="CAMARAGIBE"/>
    <x v="0"/>
    <s v="20% - Pessoa preta, parda e indígena (identidade racial/cor),"/>
    <n v="95"/>
    <s v="Selecionada"/>
    <x v="4"/>
    <x v="0"/>
    <n v="50"/>
    <n v="58"/>
    <x v="1"/>
  </r>
  <r>
    <s v="on-520320543"/>
    <n v="86.34"/>
    <s v="PAULA K."/>
    <s v="TEXTURAS URBANAS"/>
    <s v="Faixa 3 - R$25.714,29 – PESSOA FÍSICA"/>
    <n v="25714.29"/>
    <x v="1"/>
    <s v="xxx.721.718-xx"/>
    <n v="29872171882"/>
    <x v="1"/>
    <s v="OLINDA"/>
    <x v="0"/>
    <s v="20% - Mulheres (cis/trans/travesti),"/>
    <n v="112"/>
    <s v="Suplente"/>
    <x v="10"/>
    <x v="1"/>
    <n v="28"/>
    <n v="75"/>
    <x v="1"/>
  </r>
  <r>
    <s v="on-1140397566"/>
    <n v="86.25"/>
    <s v="PAI HETONY DE AYRÁ"/>
    <s v="TAMBORES DO AMANHÃ."/>
    <s v="Faixa 2 - R$ 20.000,00 – PESSOA FÍSICA"/>
    <n v="20000"/>
    <x v="0"/>
    <s v="xxx.142.184-xx"/>
    <n v="11014218438"/>
    <x v="2"/>
    <s v="PAULISTA"/>
    <x v="0"/>
    <s v="15% - Povos e comunidades tradicionais, indígenas, quilombolas, de terreiro e (ou) ciganos (grupo étnico),"/>
    <n v="96"/>
    <s v="Selecionada"/>
    <x v="11"/>
    <x v="0"/>
    <n v="50"/>
    <n v="59"/>
    <x v="0"/>
  </r>
  <r>
    <s v="on-466885626"/>
    <n v="86.25"/>
    <s v="TRUPE CIRCULUZ"/>
    <s v="A MALA COM HISTORIAS  - CIRCULAÇÃO BIBLIOTECAS COMUNITÁRIAS"/>
    <s v="Faixa 2 - R$ 20.000,00 – GRUPOS E COLETIVOS SEM CONSTITUIÇÃO JURÍDICA REPRESENTADO POR PESSOA FÍSICA"/>
    <n v="20000"/>
    <x v="0"/>
    <s v="xxx.573.084-xx"/>
    <n v="3357308410"/>
    <x v="0"/>
    <s v="OLINDA"/>
    <x v="0"/>
    <s v="15% - Povos e comunidades tradicionais, indígenas, quilombolas, de terreiro e (ou) ciganos (grupo étnico),"/>
    <n v="97"/>
    <s v="Selecionada"/>
    <x v="0"/>
    <x v="0"/>
    <n v="50"/>
    <n v="60"/>
    <x v="1"/>
  </r>
  <r>
    <s v="on-1548900769"/>
    <n v="86.1"/>
    <s v="EDSON MÁRIO DA SILVA"/>
    <s v="CARPINA EM DESTAQUE"/>
    <s v="Faixa 1 - R$ 10.000,00 – PESSOA FÍSICA"/>
    <n v="10000"/>
    <x v="2"/>
    <s v="xxx.427.984-xx"/>
    <n v="7542798472"/>
    <x v="1"/>
    <s v="CARPINA"/>
    <x v="3"/>
    <s v="20% - Pessoa preta, parda e indígena (identidade racial/cor),"/>
    <n v="24"/>
    <s v="Selecionada"/>
    <x v="11"/>
    <x v="11"/>
    <n v="45"/>
    <n v="3"/>
    <x v="0"/>
  </r>
  <r>
    <s v="on-1650465572"/>
    <n v="85.8"/>
    <s v="MARIA JULIANA DE AGUIAR 07401239477"/>
    <s v="LIVRO A LUCIDEZ DAS MULHERES LOUCAS E LOUCURA DAS MULHERES LÚCIDAS"/>
    <s v="Faixa 3 - R$25.714,29 – PESSOA JURÍDICA (INCLUINDO MEI)"/>
    <n v="25714.29"/>
    <x v="1"/>
    <s v="31.017.252/0001-57"/>
    <n v="7401239477"/>
    <x v="0"/>
    <s v="ARCOVERDE"/>
    <x v="2"/>
    <s v="20% - Mulheres (cis/trans/travesti),"/>
    <n v="113"/>
    <s v="Suplente"/>
    <x v="0"/>
    <x v="7"/>
    <n v="14"/>
    <n v="16"/>
    <x v="0"/>
  </r>
  <r>
    <s v="on-835155938"/>
    <n v="85.8"/>
    <s v="HÁLLIDA ARAÚJO"/>
    <s v="DOIS DE OURO, ENTRE O SOL E A LUA."/>
    <s v="Faixa 2 - R$ 20.000,00 – PESSOA FÍSICA"/>
    <n v="20000"/>
    <x v="0"/>
    <s v="xxx.897.564-xx"/>
    <n v="10789756471"/>
    <x v="0"/>
    <s v="RIO FORMOSO"/>
    <x v="3"/>
    <s v="20% - Mulheres (cis/trans/travesti),"/>
    <n v="98"/>
    <s v="Selecionada"/>
    <x v="9"/>
    <x v="9"/>
    <n v="25"/>
    <n v="7"/>
    <x v="0"/>
  </r>
  <r>
    <s v="on-2031508689"/>
    <n v="85.8"/>
    <s v="JULIANA PINHEIRO"/>
    <s v="SORRISO AMBULANTE: RETRATOS E HISTÓRIAS PARA SORRIR"/>
    <s v="Faixa 1 - R$ 10.000,00 – PESSOA FÍSICA"/>
    <n v="10000"/>
    <x v="2"/>
    <s v="xxx.952.104-xx"/>
    <n v="4195210461"/>
    <x v="0"/>
    <s v="RECIFE"/>
    <x v="0"/>
    <s v="20% - Mulheres (cis/trans/travesti),"/>
    <n v="25"/>
    <s v="Selecionada"/>
    <x v="3"/>
    <x v="10"/>
    <n v="90"/>
    <n v="13"/>
    <x v="0"/>
  </r>
  <r>
    <s v="on-473711538"/>
    <n v="85.8"/>
    <s v="MAYARA VITÓRIA DA SILVA"/>
    <s v="SAMBADA NO TERREIRO"/>
    <s v="Faixa 2 - R$ 20.000,00 – PESSOA FÍSICA"/>
    <n v="20000"/>
    <x v="0"/>
    <s v="xxx.634.324-xx"/>
    <n v="11863432493"/>
    <x v="1"/>
    <s v="CONDADO"/>
    <x v="3"/>
    <s v="20% - Mulheres (cis/trans/travesti),"/>
    <n v="99"/>
    <s v="Selecionada"/>
    <x v="8"/>
    <x v="9"/>
    <n v="25"/>
    <n v="8"/>
    <x v="0"/>
  </r>
  <r>
    <s v="on-92418557"/>
    <n v="85.8"/>
    <s v="LUNA VITROLIRA"/>
    <s v="PRIMEIRO LIVRO DE GLOSAS DO GRUPO MULHERES DE REPENTE."/>
    <s v="Faixa 3 - R$25.714,29 – PESSOA FÍSICA"/>
    <n v="25714.29"/>
    <x v="1"/>
    <s v="xxx.998.964-xx"/>
    <n v="7699896408"/>
    <x v="1"/>
    <s v="RECIFE"/>
    <x v="0"/>
    <s v="20% - Pessoa preta, parda e indígena (identidade racial/cor),"/>
    <n v="114"/>
    <s v="Suplente"/>
    <x v="0"/>
    <x v="1"/>
    <n v="28"/>
    <n v="76"/>
    <x v="1"/>
  </r>
  <r>
    <s v="on-957043198"/>
    <n v="85.8"/>
    <s v="CAMILLA LAPA"/>
    <s v="LAMBE LAMBE - HISTÓRIAS SAPATÃO"/>
    <s v="Faixa 2 - R$ 20.000,00 – PESSOA FÍSICA"/>
    <n v="20000"/>
    <x v="0"/>
    <s v="xxx.148.644-xx"/>
    <n v="9714864410"/>
    <x v="0"/>
    <s v="RECIFE"/>
    <x v="0"/>
    <s v="20% - Mulheres (cis/trans/travesti),"/>
    <n v="100"/>
    <s v="Selecionada"/>
    <x v="3"/>
    <x v="0"/>
    <n v="50"/>
    <n v="61"/>
    <x v="0"/>
  </r>
  <r>
    <s v="on-1789019957"/>
    <n v="85.8"/>
    <s v="PETROS JOSÉ DA ROCHA BRANDÃO"/>
    <s v="ANIVERSÁRIO DE 55 ANOS DA TROÇA CARNAVALESCA MISTA A PORCA"/>
    <s v="Faixa 3 - R$25.714,29 – PESSOA FÍSICA"/>
    <n v="25714.29"/>
    <x v="1"/>
    <s v="xxx.113.284-xx"/>
    <n v="9411328466"/>
    <x v="1"/>
    <s v="OLINDA"/>
    <x v="0"/>
    <s v="20% - Pessoa preta, parda e indígena (identidade racial/cor),"/>
    <n v="115"/>
    <s v="Suplente"/>
    <x v="8"/>
    <x v="1"/>
    <n v="28"/>
    <n v="77"/>
    <x v="1"/>
  </r>
  <r>
    <s v="on-1073568847"/>
    <n v="85.8"/>
    <s v="GISELE CARVALLO REGINATTO MACHADO"/>
    <s v="ENTRELINHAS"/>
    <s v="Faixa 3 - R$25.714,29 – PESSOA JURÍDICA (INCLUINDO MEI)"/>
    <n v="25714.29"/>
    <x v="1"/>
    <s v="37.375.700/0001-70"/>
    <n v="39017539828"/>
    <x v="0"/>
    <s v="RECIFE"/>
    <x v="0"/>
    <s v="20% - Mulheres (cis/trans/travesti),"/>
    <n v="116"/>
    <s v="Suplente"/>
    <x v="5"/>
    <x v="1"/>
    <n v="28"/>
    <n v="78"/>
    <x v="1"/>
  </r>
  <r>
    <s v="on-314511930"/>
    <n v="85.8"/>
    <s v="MARIANA GRANJA"/>
    <s v="CARUARU EM MEMÓRIA: UMA JORNADA FOTOGRÁFICA PRESENTE"/>
    <s v="Faixa 1 - R$ 10.000,00 – PESSOA FÍSICA"/>
    <n v="10000"/>
    <x v="2"/>
    <s v="xxx.618.384-xx"/>
    <n v="6861838438"/>
    <x v="0"/>
    <s v="CARUARU"/>
    <x v="1"/>
    <s v="20% - Mulheres (cis/trans/travesti),"/>
    <n v="26"/>
    <s v="Selecionada"/>
    <x v="3"/>
    <x v="6"/>
    <n v="45"/>
    <n v="7"/>
    <x v="0"/>
  </r>
  <r>
    <s v="on-1288795406"/>
    <n v="85.8"/>
    <s v="WELANE LIMA"/>
    <s v="MADURA E VERDE- FRUTIFICAR EM VEZ DE OBJETIFICAR."/>
    <s v="Faixa 2 - R$ 20.000,00 – PESSOA FÍSICA"/>
    <n v="20000"/>
    <x v="0"/>
    <s v="xxx.471.044-xx"/>
    <n v="5947104482"/>
    <x v="0"/>
    <s v="VITÓRIA DE SANTO ANTÃO"/>
    <x v="3"/>
    <s v="20% - Mulheres (cis/trans/travesti),"/>
    <n v="101"/>
    <s v="Selecionada"/>
    <x v="4"/>
    <x v="9"/>
    <n v="25"/>
    <n v="9"/>
    <x v="0"/>
  </r>
  <r>
    <s v="on-656414411"/>
    <n v="85.8"/>
    <s v="MARIA ISABELY MAÍDA NOBERTO DA SILVA"/>
    <s v="RETRATOS DO INTERIOR"/>
    <s v="Faixa 2 - R$ 20.000,00 – PESSOA FÍSICA"/>
    <n v="20000"/>
    <x v="0"/>
    <s v="xxx.894.784-xx"/>
    <n v="9389478421"/>
    <x v="0"/>
    <s v="BONITO"/>
    <x v="1"/>
    <s v="20% - Mulheres (cis/trans/travesti),"/>
    <n v="102"/>
    <s v="Selecionada"/>
    <x v="3"/>
    <x v="5"/>
    <n v="25"/>
    <n v="19"/>
    <x v="0"/>
  </r>
  <r>
    <s v="on-1039866410"/>
    <n v="85.8"/>
    <s v="PÓLEN"/>
    <s v="MÁSCARAS DE SONHOS"/>
    <s v="Faixa 2 - R$ 20.000,00 – PESSOA FÍSICA"/>
    <n v="20000"/>
    <x v="0"/>
    <s v="xxx.352.764-xx"/>
    <n v="6435276480"/>
    <x v="0"/>
    <s v="ARCOVERDE"/>
    <x v="2"/>
    <s v="20% - Mulheres (cis/trans/travesti),"/>
    <n v="103"/>
    <s v="Selecionada"/>
    <x v="5"/>
    <x v="3"/>
    <n v="25"/>
    <n v="14"/>
    <x v="0"/>
  </r>
  <r>
    <s v="on-1501037245"/>
    <n v="85.8"/>
    <s v="KIRONNY RIBEIRO"/>
    <s v="UMA NOVA HISTÓRIA - KIRONNY RIBEIRO"/>
    <s v="Faixa 2 - R$ 20.000,00 – PESSOA FÍSICA"/>
    <n v="20000"/>
    <x v="0"/>
    <s v="xxx.372.424-xx"/>
    <n v="4037242443"/>
    <x v="1"/>
    <s v="RECIFE"/>
    <x v="0"/>
    <s v="20% - Pessoa preta, parda e indígena (identidade racial/cor),"/>
    <n v="104"/>
    <s v="Selecionada"/>
    <x v="2"/>
    <x v="0"/>
    <n v="50"/>
    <n v="62"/>
    <x v="1"/>
  </r>
  <r>
    <s v="on-1803293089"/>
    <n v="85.8"/>
    <s v="PRISCILA FERRAZ"/>
    <s v="RAÍZES E ASAS"/>
    <s v="Faixa 2 - R$ 20.000,00 – PESSOA FÍSICA"/>
    <n v="20000"/>
    <x v="0"/>
    <s v="xxx.972.044-xx"/>
    <n v="9297204406"/>
    <x v="1"/>
    <s v="RECIFE"/>
    <x v="0"/>
    <s v="20% - Pessoa preta, parda e indígena (identidade racial/cor),"/>
    <n v="105"/>
    <s v="Selecionada"/>
    <x v="0"/>
    <x v="0"/>
    <n v="50"/>
    <n v="63"/>
    <x v="1"/>
  </r>
  <r>
    <s v="on-268988474"/>
    <n v="85.674999999999997"/>
    <s v="EVERTON MELO"/>
    <s v="RAÍZES DA JUREMA: A ÁRVORE SAGRADA COMO SÍMBOLO DA IDENTIDADE CULTURAL AFRO-INDÍGENA"/>
    <s v="Faixa 1 - R$ 10.000,00 – PESSOA FÍSICA"/>
    <n v="10000"/>
    <x v="2"/>
    <s v="xxx.115.624-xx"/>
    <n v="5711562401"/>
    <x v="2"/>
    <s v="PAULISTA"/>
    <x v="0"/>
    <s v="15% - Povos e comunidades tradicionais, indígenas, quilombolas, de terreiro e (ou) ciganos (grupo étnico),"/>
    <n v="27"/>
    <s v="Selecionada"/>
    <x v="11"/>
    <x v="10"/>
    <n v="90"/>
    <n v="14"/>
    <x v="0"/>
  </r>
  <r>
    <s v="on-1341530094"/>
    <n v="85.5"/>
    <s v="40.778.082 BEATRIZ ARCOVERDE DE OLIVEIRA"/>
    <s v="SIMPÓSIO: CANIBALIZAR &quot;O POPULAR&quot; - REPRESENTAÇÕES DA CULTURA POPULAR NA ARTE CONTEMPORÂNEA&quot;"/>
    <s v="Faixa 1 - R$ 10.000,00 – PESSOA JURÍDICA (INCLUINDO MEI)"/>
    <n v="10000"/>
    <x v="2"/>
    <s v="40.778.082/0001-14"/>
    <n v="9912243455"/>
    <x v="0"/>
    <s v="OLINDA"/>
    <x v="0"/>
    <s v="20% - Mulheres (cis/trans/travesti),"/>
    <n v="28"/>
    <s v="Selecionada"/>
    <x v="8"/>
    <x v="10"/>
    <n v="90"/>
    <n v="15"/>
    <x v="0"/>
  </r>
  <r>
    <s v="on-729773826"/>
    <n v="85.2"/>
    <s v="ORQUESTRA D`METADE"/>
    <s v="CONCERTO AULA – RECORDANDO CAPIBA"/>
    <s v="Faixa 1 - R$ 10.000,00 – GRUPOS E COLETIVOS SEM CONSTITUIÇÃO JURÍDICA REPRESENTADO POR PESSOA FÍSICA"/>
    <n v="10000"/>
    <x v="2"/>
    <s v="xxx.946.204-xx"/>
    <n v="13694620427"/>
    <x v="1"/>
    <s v="SURUBIM"/>
    <x v="1"/>
    <s v="20% - Pessoa preta, parda e indígena (identidade racial/cor),"/>
    <n v="29"/>
    <s v="Selecionada"/>
    <x v="2"/>
    <x v="6"/>
    <n v="45"/>
    <n v="8"/>
    <x v="0"/>
  </r>
  <r>
    <s v="on-403863452"/>
    <n v="85.2"/>
    <s v="CANHOTO"/>
    <s v="&quot;O CANTO DA NOSSA CIDADE&quot;"/>
    <s v="Faixa 3 - R$25.714,29 – PESSOA FÍSICA"/>
    <n v="25714.29"/>
    <x v="1"/>
    <s v="xxx.782.894-xx"/>
    <n v="2378289448"/>
    <x v="1"/>
    <s v="OLINDA"/>
    <x v="0"/>
    <s v="20% - Pessoa preta, parda e indígena (identidade racial/cor),"/>
    <n v="117"/>
    <s v="Suplente"/>
    <x v="2"/>
    <x v="1"/>
    <n v="28"/>
    <n v="79"/>
    <x v="1"/>
  </r>
  <r>
    <s v="on-2113799024"/>
    <n v="85.2"/>
    <s v="SOCIEDADE MUSICAL 5 DE NOVEMBRO"/>
    <s v="HOJE TEM FREVO NA COMUNIDADE"/>
    <s v="Faixa 3 - R$25.714,29 – PESSOA JURÍDICA (INCLUINDO MEI)"/>
    <n v="25714.29"/>
    <x v="1"/>
    <s v="10.165.405/0001-33"/>
    <n v="12005229407"/>
    <x v="1"/>
    <s v="NAZARÉ DA MATA"/>
    <x v="3"/>
    <s v="20% - Pessoa preta, parda e indígena (identidade racial/cor),"/>
    <n v="118"/>
    <s v="Suplente"/>
    <x v="2"/>
    <x v="8"/>
    <n v="14"/>
    <n v="9"/>
    <x v="0"/>
  </r>
  <r>
    <s v="on-1374316688"/>
    <n v="85.2"/>
    <s v="ANA NILZA COSTA DE OLIVEIRA"/>
    <s v="GRAVAÇÃO DO SHOW ANA COSTA - RAIZ DO SERTÃO"/>
    <s v="Faixa 3 - R$25.714,29 – PESSOA JURÍDICA (INCLUINDO MEI)"/>
    <n v="25714.29"/>
    <x v="1"/>
    <s v="15.524.319/0001-93"/>
    <n v="764927450"/>
    <x v="1"/>
    <s v="PETROLINA"/>
    <x v="2"/>
    <s v="20% - Mulheres (cis/trans/travesti),"/>
    <n v="119"/>
    <s v="Suplente"/>
    <x v="2"/>
    <x v="7"/>
    <n v="14"/>
    <n v="17"/>
    <x v="0"/>
  </r>
  <r>
    <s v="on-2032667313"/>
    <n v="85.2"/>
    <s v="BRUNA MASCARO"/>
    <s v="COREOCATÁLOGO: PUBLICANDO DANÇAS"/>
    <s v="Faixa 1 - R$ 10.000,00 – PESSOA FÍSICA"/>
    <n v="10000"/>
    <x v="2"/>
    <s v="xxx.781.804-xx"/>
    <n v="9278180432"/>
    <x v="0"/>
    <s v="RECIFE"/>
    <x v="0"/>
    <s v="20% - Mulheres (cis/trans/travesti),"/>
    <n v="30"/>
    <s v="Selecionada"/>
    <x v="5"/>
    <x v="10"/>
    <n v="90"/>
    <n v="16"/>
    <x v="0"/>
  </r>
  <r>
    <s v="on-1855859274"/>
    <n v="85.2"/>
    <s v="CORINE SANTOS FAGUNDES PEREIRA"/>
    <s v="LINHA DE RISCO -  HQ"/>
    <s v="Faixa 2 - R$ 20.000,00 – PESSOA JURÍDICA (INCLUINDO MEI)"/>
    <n v="20000"/>
    <x v="0"/>
    <s v="45.367.337/0001-70"/>
    <n v="3947057504"/>
    <x v="1"/>
    <s v="CABO DE SANTO AGOSTINHO"/>
    <x v="0"/>
    <s v="20% - Mulheres (cis/trans/travesti),"/>
    <n v="106"/>
    <s v="Selecionada"/>
    <x v="0"/>
    <x v="0"/>
    <n v="50"/>
    <n v="64"/>
    <x v="1"/>
  </r>
  <r>
    <s v="on-789806545"/>
    <n v="85.2"/>
    <s v="JUSSARA PEREIRA"/>
    <s v="FEIRA CULTURAL DE ABREU E LIMA: SABORES E ARTES REGIONAIS"/>
    <s v="Faixa 2 - R$ 20.000,00 – PESSOA FÍSICA"/>
    <n v="20000"/>
    <x v="0"/>
    <s v="xxx.031.461-xx"/>
    <n v="82603146149"/>
    <x v="2"/>
    <s v="IGARASSU"/>
    <x v="0"/>
    <s v="20% - Mulheres (cis/trans/travesti),"/>
    <n v="107"/>
    <s v="Selecionada"/>
    <x v="6"/>
    <x v="0"/>
    <n v="50"/>
    <n v="65"/>
    <x v="0"/>
  </r>
  <r>
    <s v="on-1562919251"/>
    <n v="85.2"/>
    <s v="ANDERSON MIGUEL DA SILVA ADAO"/>
    <s v="ENCANTO E POESIA - 2º ALBUM DE ANDERSON MIGUEL E A CIRANDA RAIZ DA MATA NORTE"/>
    <s v="Faixa 2 - R$ 20.000,00 – PESSOA JURÍDICA (INCLUINDO MEI)"/>
    <n v="20000"/>
    <x v="0"/>
    <s v="29.251.538/0001-50"/>
    <n v="12577876408"/>
    <x v="1"/>
    <s v="NAZARÉ DA MATA"/>
    <x v="3"/>
    <s v="20% - Pessoa preta, parda e indígena (identidade racial/cor),"/>
    <n v="108"/>
    <s v="Selecionada"/>
    <x v="2"/>
    <x v="9"/>
    <n v="25"/>
    <n v="10"/>
    <x v="0"/>
  </r>
  <r>
    <s v="on-390033790"/>
    <n v="85.2"/>
    <s v="MICHELLE NORONHA"/>
    <s v="SABORES DO AGRESTE"/>
    <s v="Faixa 2 - R$ 20.000,00 – PESSOA FÍSICA"/>
    <n v="20000"/>
    <x v="0"/>
    <s v="xxx.555.614-xx"/>
    <n v="4455561455"/>
    <x v="0"/>
    <s v="GARANHUNS"/>
    <x v="1"/>
    <s v="20% - Mulheres (cis/trans/travesti),"/>
    <n v="109"/>
    <s v="Selecionada"/>
    <x v="12"/>
    <x v="5"/>
    <n v="25"/>
    <n v="20"/>
    <x v="0"/>
  </r>
  <r>
    <s v="on-529875833"/>
    <n v="85.2"/>
    <s v="FAUSTO PAIVA"/>
    <s v="AQUÍFERA - RESIDÊNCIA ARTÍSTICA INTERLINGUAGEM NO VALE DO CATIMBAU"/>
    <s v="Faixa 3 - R$25.714,29 – PESSOA FÍSICA"/>
    <n v="25714.29"/>
    <x v="1"/>
    <s v="xxx.640.884-xx"/>
    <n v="7264088405"/>
    <x v="1"/>
    <s v="BUÍQUE"/>
    <x v="1"/>
    <s v="20% - Pessoa preta, parda e indígena (identidade racial/cor),"/>
    <n v="120"/>
    <s v="Suplente"/>
    <x v="5"/>
    <x v="2"/>
    <n v="14"/>
    <n v="15"/>
    <x v="1"/>
  </r>
  <r>
    <s v="on-477431748"/>
    <n v="85.2"/>
    <s v="IVO DE SERTÂNIA"/>
    <s v="ARTESANATO: TRADIÇÃO, INCLUSÃO E RENDA"/>
    <s v="Faixa 1 - R$ 10.000,00 – PESSOA FÍSICA"/>
    <n v="10000"/>
    <x v="2"/>
    <s v="xxx.148.424-xx"/>
    <n v="71614842434"/>
    <x v="0"/>
    <s v="SERTÂNIA"/>
    <x v="2"/>
    <s v="20% - Pessoa preta, parda e indígena (identidade racial/cor),"/>
    <n v="31"/>
    <s v="Selecionada"/>
    <x v="6"/>
    <x v="4"/>
    <n v="45"/>
    <n v="4"/>
    <x v="0"/>
  </r>
  <r>
    <s v="on-840239913"/>
    <n v="85.2"/>
    <s v="GALDINO DO ROLETE  MESTRE PERCUSSÃO"/>
    <s v="MESTRES DA CULTURA POPULAR NA PERCUSSÃO INCLUSIVA"/>
    <s v="Faixa 1 - R$ 10.000,00 – PESSOA FÍSICA"/>
    <n v="10000"/>
    <x v="2"/>
    <s v="xxx.197.604-xx"/>
    <n v="11119760402"/>
    <x v="1"/>
    <s v="PAULISTA"/>
    <x v="0"/>
    <s v="20% - Pessoa preta, parda e indígena (identidade racial/cor),"/>
    <n v="32"/>
    <s v="Selecionada"/>
    <x v="8"/>
    <x v="10"/>
    <n v="90"/>
    <n v="17"/>
    <x v="0"/>
  </r>
  <r>
    <s v="on-1761300234"/>
    <n v="85.2"/>
    <s v="MARIA CLARA CAMAROTTI"/>
    <s v="CONTRAPESO - CRIAÇÃO DE DRAMATURGIA"/>
    <s v="Faixa 3 - R$25.714,29 – PESSOA FÍSICA"/>
    <n v="25714.29"/>
    <x v="1"/>
    <s v="xxx.741.454-xx"/>
    <n v="3974145443"/>
    <x v="0"/>
    <s v="RECIFE"/>
    <x v="0"/>
    <s v="20% - Mulheres (cis/trans/travesti),"/>
    <n v="121"/>
    <s v="Suplente"/>
    <x v="4"/>
    <x v="1"/>
    <n v="28"/>
    <n v="80"/>
    <x v="1"/>
  </r>
  <r>
    <s v="on-471088070"/>
    <n v="85.2"/>
    <s v="FUNDACAO NILO COELHO"/>
    <s v="REISADO PADRE JUAN FRANCISCO"/>
    <s v="Faixa 3 - R$25.714,29 – PESSOA JURÍDICA (INCLUINDO MEI)"/>
    <n v="25714.29"/>
    <x v="1"/>
    <s v="10.728.681/0001-62"/>
    <n v="41824075472"/>
    <x v="1"/>
    <s v="PETROLINA"/>
    <x v="2"/>
    <s v="20% - Mulheres (cis/trans/travesti),"/>
    <n v="122"/>
    <s v="Suplente"/>
    <x v="8"/>
    <x v="7"/>
    <n v="14"/>
    <n v="18"/>
    <x v="0"/>
  </r>
  <r>
    <s v="on-294607216"/>
    <n v="85.2"/>
    <s v="BATALHA DA CONVENÇÃO"/>
    <s v="BATALHAÇÃO DA CONVENÇÃO"/>
    <s v="Faixa 2 - R$ 20.000,00 – GRUPOS E COLETIVOS SEM CONSTITUIÇÃO JURÍDICA REPRESENTADO POR PESSOA FÍSICA"/>
    <n v="20000"/>
    <x v="0"/>
    <s v="xxx.385.864-xx"/>
    <n v="1138586471"/>
    <x v="1"/>
    <s v="RECIFE"/>
    <x v="0"/>
    <s v="20% - Pessoa preta, parda e indígena (identidade racial/cor),"/>
    <n v="110"/>
    <s v="Selecionada"/>
    <x v="2"/>
    <x v="0"/>
    <n v="50"/>
    <n v="66"/>
    <x v="1"/>
  </r>
  <r>
    <s v="on-922037485"/>
    <n v="85.2"/>
    <s v="COMPANHIA ANASALADA DE VARIEDADES"/>
    <s v="VIVÊNCIA CRIATIVA EM PALHAÇARIA: “A CONSTRUÇÃO DO PALHAÇO”"/>
    <s v="Faixa 1 - R$ 10.000,00 – GRUPOS E COLETIVOS SEM CONSTITUIÇÃO JURÍDICA REPRESENTADO POR PESSOA FÍSICA"/>
    <n v="10000"/>
    <x v="2"/>
    <s v="xxx.951.518-xx"/>
    <n v="33695151803"/>
    <x v="0"/>
    <s v="RECIFE"/>
    <x v="0"/>
    <s v="20% - Mulheres (cis/trans/travesti),"/>
    <n v="33"/>
    <s v="Selecionada"/>
    <x v="1"/>
    <x v="10"/>
    <n v="90"/>
    <n v="18"/>
    <x v="0"/>
  </r>
  <r>
    <s v="on-1508590846"/>
    <n v="85.2"/>
    <s v="MURILO FRANÇA DJ"/>
    <s v="EP VIRTUAL SUPER VONTADE DE VOAR DO ARTISTA MURILO FRANÇA DJ"/>
    <s v="Faixa 2 - R$ 20.000,00 – PESSOA FÍSICA"/>
    <n v="20000"/>
    <x v="0"/>
    <s v="xxx.367.714-xx"/>
    <n v="4936771430"/>
    <x v="1"/>
    <s v="RECIFE"/>
    <x v="0"/>
    <s v="20% - Pessoa preta, parda e indígena (identidade racial/cor),"/>
    <n v="111"/>
    <s v="Selecionada"/>
    <x v="2"/>
    <x v="0"/>
    <n v="50"/>
    <n v="67"/>
    <x v="1"/>
  </r>
  <r>
    <s v="on-230186218"/>
    <n v="85.2"/>
    <s v="LARISSA LISBOA"/>
    <s v="GRAVAÇÃO, EDIÇÃO E DIVULGAÇÃO DO &quot;A ARTE DA GRAVAÇÃO&quot;, DE LARISSA LISBOA"/>
    <s v="Faixa 1 - R$ 10.000,00 – PESSOA FÍSICA"/>
    <n v="10000"/>
    <x v="2"/>
    <s v="xxx.063.364-xx"/>
    <n v="8806336460"/>
    <x v="1"/>
    <s v="RECIFE"/>
    <x v="0"/>
    <s v="20% - Mulheres (cis/trans/travesti),"/>
    <n v="34"/>
    <s v="Selecionada"/>
    <x v="2"/>
    <x v="10"/>
    <n v="90"/>
    <n v="19"/>
    <x v="0"/>
  </r>
  <r>
    <s v="on-2067083138"/>
    <n v="85.2"/>
    <s v="ANALICE CROCCIA MACEDO SILVA 05453839430"/>
    <s v="DA TINTA À PALAVRA - CONSTRUÇÃO DE TEXTO PARA CENA"/>
    <s v="Faixa 2 - R$ 20.000,00 – PESSOA JURÍDICA (INCLUINDO MEI)"/>
    <n v="20000"/>
    <x v="0"/>
    <s v="27.835.712/0001-87"/>
    <n v="5453839430"/>
    <x v="0"/>
    <s v="RECIFE"/>
    <x v="0"/>
    <s v="20% - Mulheres (cis/trans/travesti),"/>
    <n v="112"/>
    <s v="Selecionada"/>
    <x v="4"/>
    <x v="0"/>
    <n v="50"/>
    <n v="68"/>
    <x v="1"/>
  </r>
  <r>
    <s v="on-1010115741"/>
    <n v="84.96"/>
    <s v="OLEGÁRIO LUCENA"/>
    <s v="SHOW DE LANÇAMENTO- OLEGÁRIO LUCENA"/>
    <s v="Faixa 1 - R$ 10.000,00 – PESSOA FÍSICA"/>
    <n v="10000"/>
    <x v="2"/>
    <s v="xxx.906.154-xx"/>
    <n v="7090615448"/>
    <x v="1"/>
    <s v="SANTA CRUZ DO CAPIBARIBE"/>
    <x v="1"/>
    <s v="20% - Pessoa preta, parda e indígena (identidade racial/cor),"/>
    <n v="35"/>
    <s v="Selecionada"/>
    <x v="2"/>
    <x v="6"/>
    <n v="45"/>
    <n v="9"/>
    <x v="0"/>
  </r>
  <r>
    <s v="on-458780315"/>
    <n v="84.6"/>
    <s v="DJ RIMAS INC"/>
    <s v="PRODUÇÃO DO EP “LAB DELXS - VIVÊNCIA MUSICAL CRIATIVA”"/>
    <s v="Faixa 3 - R$25.714,29 – PESSOA FÍSICA"/>
    <n v="25714.29"/>
    <x v="1"/>
    <s v="xxx.109.964-xx"/>
    <n v="3910996477"/>
    <x v="0"/>
    <s v="RECIFE"/>
    <x v="0"/>
    <s v="20% - Mulheres (cis/trans/travesti),"/>
    <n v="123"/>
    <s v="Suplente"/>
    <x v="2"/>
    <x v="1"/>
    <n v="28"/>
    <n v="81"/>
    <x v="1"/>
  </r>
  <r>
    <s v="on-1239838207"/>
    <n v="84.6"/>
    <s v="36.381.298 JULIA AUDREY DE PAULA"/>
    <s v="FIOS BRINCANTES: POEMINHAS DE FORÇA E AFETO SOBRE A CULTURA AFRO-BRASILEIRA"/>
    <s v="Faixa 1 - R$ 10.000,00 – PESSOA JURÍDICA (INCLUINDO MEI)"/>
    <n v="10000"/>
    <x v="2"/>
    <s v="36.381.298/0001-74"/>
    <n v="35559650854"/>
    <x v="1"/>
    <s v="PETROLINA"/>
    <x v="2"/>
    <s v="20% - Pessoa preta, parda e indígena (identidade racial/cor),"/>
    <n v="36"/>
    <s v="Selecionada"/>
    <x v="7"/>
    <x v="4"/>
    <n v="45"/>
    <n v="5"/>
    <x v="0"/>
  </r>
  <r>
    <s v="on-541798889"/>
    <n v="84.6"/>
    <s v="TALITHA ACCIOLY"/>
    <s v="ELAS"/>
    <s v="Faixa 3 - R$25.714,29 – PESSOA FÍSICA"/>
    <n v="25714.29"/>
    <x v="1"/>
    <s v="xxx.907.724-xx"/>
    <n v="3890772404"/>
    <x v="0"/>
    <s v="RECIFE"/>
    <x v="0"/>
    <s v="20% - Mulheres (cis/trans/travesti),"/>
    <n v="124"/>
    <s v="Suplente"/>
    <x v="2"/>
    <x v="1"/>
    <n v="28"/>
    <n v="82"/>
    <x v="1"/>
  </r>
  <r>
    <s v="on-2043547585"/>
    <n v="84.6"/>
    <s v="JÁDSON DA HORA"/>
    <s v="DE QUE É FEITA A CAPOEIRA?"/>
    <s v="Faixa 3 - R$25.714,29 – PESSOA FÍSICA"/>
    <n v="25714.29"/>
    <x v="1"/>
    <s v="xxx.253.984-xx"/>
    <n v="70225398478"/>
    <x v="1"/>
    <s v="LAGOA DE ITAENGA"/>
    <x v="3"/>
    <s v="20% - Pessoa preta, parda e indígena (identidade racial/cor),"/>
    <n v="125"/>
    <s v="Suplente"/>
    <x v="3"/>
    <x v="8"/>
    <n v="14"/>
    <n v="10"/>
    <x v="0"/>
  </r>
  <r>
    <s v="on-1359420973"/>
    <n v="84.6"/>
    <s v="LAISE SOUZA"/>
    <s v="“REPRESENTATIVIDADE IORUBÁ - VERMELHO E BRANCO”"/>
    <s v="Faixa 3 - R$25.714,29 – PESSOA FÍSICA"/>
    <n v="25714.29"/>
    <x v="1"/>
    <s v="xxx.025.114-xx"/>
    <n v="1502511495"/>
    <x v="0"/>
    <s v="OLINDA"/>
    <x v="0"/>
    <s v="20% - Mulheres (cis/trans/travesti),"/>
    <n v="126"/>
    <s v="Suplente"/>
    <x v="3"/>
    <x v="1"/>
    <n v="28"/>
    <n v="83"/>
    <x v="1"/>
  </r>
  <r>
    <s v="on-1655705028"/>
    <n v="84.6"/>
    <s v="JÚLIA MORIM DE MELO"/>
    <s v="MEMÓRIAS, NARRATIVAS E REPRESENTATIVIDADE: PATRIMÔNIO IMATERIAL E MUSEUS EM PERNAMBUCO"/>
    <s v="Faixa 3 - R$25.714,29 – PESSOA FÍSICA"/>
    <n v="25714.29"/>
    <x v="1"/>
    <s v="xxx.185.324-xx"/>
    <n v="3118532424"/>
    <x v="0"/>
    <s v="RECIFE"/>
    <x v="0"/>
    <s v="20% - Mulheres (cis/trans/travesti),"/>
    <n v="127"/>
    <s v="Suplente"/>
    <x v="11"/>
    <x v="1"/>
    <n v="28"/>
    <n v="84"/>
    <x v="1"/>
  </r>
  <r>
    <s v="on-337004804"/>
    <n v="84.6"/>
    <s v="51.698.691 PAULA BEATRIZ REIS DE MELO"/>
    <s v="PARA NÃO ESQUECER"/>
    <s v="Faixa 2 - R$ 20.000,00 – PESSOA JURÍDICA (INCLUINDO MEI)"/>
    <n v="20000"/>
    <x v="0"/>
    <s v="51.698.691/0001-80"/>
    <n v="6148046474"/>
    <x v="0"/>
    <s v="RECIFE"/>
    <x v="0"/>
    <s v="20% - Mulheres (cis/trans/travesti),"/>
    <n v="113"/>
    <s v="Selecionada"/>
    <x v="5"/>
    <x v="0"/>
    <n v="50"/>
    <n v="69"/>
    <x v="1"/>
  </r>
  <r>
    <s v="on-1163344144"/>
    <n v="84.6"/>
    <s v="MILENA TRAVASSOS"/>
    <s v="SEMELHANÇA E AFINIDADE"/>
    <s v="Faixa 2 - R$ 20.000,00 – PESSOA FÍSICA"/>
    <n v="20000"/>
    <x v="0"/>
    <s v="xxx.085.984-xx"/>
    <n v="2708598457"/>
    <x v="0"/>
    <s v="OLINDA"/>
    <x v="0"/>
    <s v="20% - Mulheres (cis/trans/travesti),"/>
    <n v="114"/>
    <s v="Selecionada"/>
    <x v="5"/>
    <x v="0"/>
    <n v="50"/>
    <n v="70"/>
    <x v="1"/>
  </r>
  <r>
    <s v="on-2069061063"/>
    <n v="84.6"/>
    <s v="MARIA DE FATIMA NUNES PAULINO 30487374487"/>
    <s v="RETALHOS SUSTENTÁVEIS: ESTÉTICA DO CANGAÇO E AS MULHERES SANTACRUZENSES"/>
    <s v="Faixa 2 - R$ 20.000,00 – PESSOA JURÍDICA (INCLUINDO MEI)"/>
    <n v="20000"/>
    <x v="0"/>
    <s v="20.070.128/0001-39"/>
    <n v="30487374487"/>
    <x v="1"/>
    <s v="OLINDA"/>
    <x v="0"/>
    <s v="20% - Mulheres (cis/trans/travesti),"/>
    <n v="115"/>
    <s v="Selecionada"/>
    <x v="7"/>
    <x v="0"/>
    <n v="50"/>
    <n v="71"/>
    <x v="0"/>
  </r>
  <r>
    <s v="on-949290662"/>
    <n v="84.6"/>
    <s v="ISABELLY MOREIRA"/>
    <s v="TERCEIRA TEMPORADA DO PODCAST A VOZ DA POESIA"/>
    <s v="Faixa 3 - R$25.714,29 – PESSOA FÍSICA"/>
    <n v="25714.29"/>
    <x v="1"/>
    <s v="xxx.279.504-xx"/>
    <n v="10027950441"/>
    <x v="0"/>
    <s v="SÃO JOSÉ DO EGITO"/>
    <x v="2"/>
    <s v="20% - Mulheres (cis/trans/travesti),"/>
    <n v="128"/>
    <s v="Suplente"/>
    <x v="0"/>
    <x v="7"/>
    <n v="14"/>
    <n v="19"/>
    <x v="0"/>
  </r>
  <r>
    <s v="on-2063214716"/>
    <n v="84.6"/>
    <s v="CAMILA BASTOS"/>
    <s v="TESOURO DE TORÓ - UMA LEITURA DRAMATIZADA"/>
    <s v="Faixa 2 - R$ 20.000,00 – PESSOA FÍSICA"/>
    <n v="20000"/>
    <x v="0"/>
    <s v="xxx.705.744-xx"/>
    <n v="9670574420"/>
    <x v="1"/>
    <s v="RECIFE"/>
    <x v="0"/>
    <s v="20% - Mulheres (cis/trans/travesti),"/>
    <n v="116"/>
    <s v="Selecionada"/>
    <x v="4"/>
    <x v="0"/>
    <n v="50"/>
    <n v="72"/>
    <x v="1"/>
  </r>
  <r>
    <s v="on-688291282"/>
    <n v="84.6"/>
    <s v="HELENA CRISTINA"/>
    <s v="EP ANCESTRAL HELENA CRISTINA"/>
    <s v="Faixa 2 - R$ 20.000,00 – PESSOA FÍSICA"/>
    <n v="20000"/>
    <x v="0"/>
    <s v="xxx.009.334-xx"/>
    <n v="1300933437"/>
    <x v="1"/>
    <s v="PAULISTA"/>
    <x v="0"/>
    <s v="20% - Pessoa preta, parda e indígena (identidade racial/cor),"/>
    <n v="117"/>
    <s v="Selecionada"/>
    <x v="2"/>
    <x v="0"/>
    <n v="50"/>
    <n v="73"/>
    <x v="1"/>
  </r>
  <r>
    <s v="on-1395224322"/>
    <n v="84.6"/>
    <s v="ALESSANDRO SILVA"/>
    <s v="MONSTRO SOCIAL"/>
    <s v="Faixa 1 - R$ 10.000,00 – PESSOA FÍSICA"/>
    <n v="10000"/>
    <x v="2"/>
    <s v="xxx.996.024-xx"/>
    <n v="6299602406"/>
    <x v="1"/>
    <s v="ARCOVERDE"/>
    <x v="2"/>
    <s v="20% - Pessoa preta, parda e indígena (identidade racial/cor),"/>
    <n v="37"/>
    <s v="Selecionada"/>
    <x v="2"/>
    <x v="4"/>
    <n v="45"/>
    <n v="6"/>
    <x v="0"/>
  </r>
  <r>
    <s v="on-25262110"/>
    <n v="84.6"/>
    <s v="ANNA CAROLINA NOGUEIRA"/>
    <s v="VENTANIA - AUDIOLIVRO DE ANNA CAROLINA NOGUEIRA"/>
    <s v="Faixa 1 - R$ 10.000,00 – PESSOA FÍSICA"/>
    <n v="10000"/>
    <x v="2"/>
    <s v="xxx.697.544-xx"/>
    <n v="1069754471"/>
    <x v="1"/>
    <s v="RECIFE"/>
    <x v="0"/>
    <s v="20% - Mulheres (cis/trans/travesti),"/>
    <n v="38"/>
    <s v="Selecionada"/>
    <x v="0"/>
    <x v="10"/>
    <n v="90"/>
    <n v="20"/>
    <x v="0"/>
  </r>
  <r>
    <s v="on-215497591"/>
    <n v="84.6"/>
    <s v="RAI ETNIA"/>
    <s v="LINHAS E ÂNGULOS URBANOS - UMA PESQUISA ÉTNICA"/>
    <s v="Faixa 3 - R$25.714,29 – PESSOA FÍSICA"/>
    <n v="25714.29"/>
    <x v="1"/>
    <s v="xxx.708.724-xx"/>
    <n v="70570872413"/>
    <x v="1"/>
    <s v="OLINDA"/>
    <x v="0"/>
    <s v="20% - Pessoa preta, parda e indígena (identidade racial/cor),"/>
    <n v="129"/>
    <s v="Suplente"/>
    <x v="5"/>
    <x v="1"/>
    <n v="28"/>
    <n v="85"/>
    <x v="1"/>
  </r>
  <r>
    <s v="on-529205674"/>
    <n v="84.6"/>
    <s v="CLAUDIO SERGIO RIBEIRO CORREIA 97037320463"/>
    <s v="RABECA INSTRUMENTAL"/>
    <s v="Faixa 3 - R$25.714,29 – PESSOA JURÍDICA (INCLUINDO MEI)"/>
    <n v="25714.29"/>
    <x v="1"/>
    <s v="13.316.530/0001-95"/>
    <n v="97037320463"/>
    <x v="1"/>
    <s v="OLINDA"/>
    <x v="0"/>
    <s v="20% - Pessoa preta, parda e indígena (identidade racial/cor),"/>
    <n v="130"/>
    <s v="Suplente"/>
    <x v="2"/>
    <x v="1"/>
    <n v="28"/>
    <n v="86"/>
    <x v="1"/>
  </r>
  <r>
    <s v="on-1108418830"/>
    <n v="84.6"/>
    <s v="BIANCA PIMENTEL"/>
    <s v="ATELIECO JACARÉ - TRANSFORMANDO TUDO NO MÊS DO MEIO AMBIENTE"/>
    <s v="Faixa 2 - R$ 20.000,00 – PESSOA FÍSICA"/>
    <n v="20000"/>
    <x v="0"/>
    <s v="xxx.826.584-xx"/>
    <n v="3782658493"/>
    <x v="0"/>
    <s v="RECIFE"/>
    <x v="0"/>
    <s v="20% - Mulheres (cis/trans/travesti),"/>
    <n v="118"/>
    <s v="Selecionada"/>
    <x v="6"/>
    <x v="0"/>
    <n v="50"/>
    <n v="74"/>
    <x v="0"/>
  </r>
  <r>
    <s v="on-675632466"/>
    <n v="84.54"/>
    <s v="A A LUNA DOS SANTOS"/>
    <s v="COMENDO DE COCO - A MÚSICA DA TRADIÇÃO"/>
    <s v="Faixa 3 - R$25.714,29 – PESSOA JURÍDICA (INCLUINDO MEI)"/>
    <n v="25714.29"/>
    <x v="1"/>
    <s v="20.220.016/0001-17"/>
    <n v="5619824497"/>
    <x v="1"/>
    <s v="RECIFE"/>
    <x v="0"/>
    <s v="20% - Pessoa preta, parda e indígena (identidade racial/cor),"/>
    <n v="131"/>
    <s v="Suplente"/>
    <x v="8"/>
    <x v="1"/>
    <n v="28"/>
    <n v="87"/>
    <x v="1"/>
  </r>
  <r>
    <s v="on-762333066"/>
    <n v="84"/>
    <s v="MAURÍCIO CASTRO"/>
    <s v="SOBRETRAMAS"/>
    <s v="Faixa 2 - R$ 20.000,00 – PESSOA FÍSICA"/>
    <n v="20000"/>
    <x v="0"/>
    <s v="xxx.966.894-xx"/>
    <n v="36796689453"/>
    <x v="0"/>
    <s v="RECIFE"/>
    <x v="0"/>
    <s v="5% - Pessoa Idosa (com a idade igual ou superior a 60 (sessenta) anos,"/>
    <n v="119"/>
    <s v="Selecionada"/>
    <x v="5"/>
    <x v="0"/>
    <n v="50"/>
    <n v="75"/>
    <x v="1"/>
  </r>
  <r>
    <s v="on-1364688297"/>
    <n v="84"/>
    <s v="VITÓRIA VATROI"/>
    <s v="MAGMA - A NOITE QUE VI O FOGO"/>
    <s v="Faixa 2 - R$ 20.000,00 – PESSOA FÍSICA"/>
    <n v="20000"/>
    <x v="0"/>
    <s v="xxx.998.954-xx"/>
    <n v="7699895436"/>
    <x v="1"/>
    <s v="RECIFE"/>
    <x v="0"/>
    <s v="20% - Mulheres (cis/trans/travesti),"/>
    <n v="120"/>
    <s v="Selecionada"/>
    <x v="5"/>
    <x v="0"/>
    <n v="50"/>
    <n v="76"/>
    <x v="1"/>
  </r>
  <r>
    <s v="on-1502438859"/>
    <n v="84"/>
    <s v="TACIANA ENES PEIXOTO GUIMARÃES"/>
    <s v="ELAS NA PRODUÇÃO CULTURAL- VIVÊNCIA CRIATIVA"/>
    <s v="Faixa 2 - R$ 20.000,00 – PESSOA JURÍDICA (INCLUINDO MEI)"/>
    <n v="20000"/>
    <x v="0"/>
    <s v="35.814.347/0001-52"/>
    <n v="3762280401"/>
    <x v="0"/>
    <s v="RECIFE"/>
    <x v="0"/>
    <s v="20% - Mulheres (cis/trans/travesti),"/>
    <n v="121"/>
    <s v="Selecionada"/>
    <x v="2"/>
    <x v="0"/>
    <n v="50"/>
    <n v="77"/>
    <x v="1"/>
  </r>
  <r>
    <s v="on-1151081792"/>
    <n v="84"/>
    <s v="CAMILA RAYANE BATISTA DA SILVA"/>
    <s v="ALMANAQUE SOBRE A MODA DO MARACATU RURAL"/>
    <s v="Faixa 1 - R$ 10.000,00 – PESSOA FÍSICA"/>
    <n v="10000"/>
    <x v="2"/>
    <s v="xxx.137.324-xx"/>
    <n v="12813732494"/>
    <x v="1"/>
    <s v="VICÊNCIA"/>
    <x v="3"/>
    <s v="20% - Pessoa preta, parda e indígena (identidade racial/cor),"/>
    <n v="39"/>
    <s v="Selecionada"/>
    <x v="7"/>
    <x v="11"/>
    <n v="45"/>
    <n v="4"/>
    <x v="0"/>
  </r>
  <r>
    <s v="on-1831013990"/>
    <n v="84"/>
    <s v="MAYA AMAPÔ"/>
    <s v="TRAÇANDO ROTAS DE LIVRAMENTO"/>
    <s v="Faixa 3 - R$25.714,29 – PESSOA FÍSICA"/>
    <n v="25714.29"/>
    <x v="1"/>
    <s v="xxx.175.354-xx"/>
    <n v="70817535403"/>
    <x v="1"/>
    <s v="RECIFE"/>
    <x v="0"/>
    <s v="20% - Mulheres (cis/trans/travesti),"/>
    <n v="132"/>
    <s v="Suplente"/>
    <x v="7"/>
    <x v="1"/>
    <n v="28"/>
    <n v="88"/>
    <x v="1"/>
  </r>
  <r>
    <s v="on-894566688"/>
    <n v="84"/>
    <s v="JÉSSICA MENDES"/>
    <s v="MIÚDO MUNDO - OFICINA DE TEATRO LAMBE-LAMBE PARA MULHERES SENESCENTES - TERCEIRA EDIÇÃO"/>
    <s v="Faixa 2 - R$ 20.000,00 – PESSOA FÍSICA"/>
    <n v="20000"/>
    <x v="0"/>
    <s v="xxx.961.134-xx"/>
    <n v="7796113498"/>
    <x v="0"/>
    <s v="ARCOVERDE"/>
    <x v="2"/>
    <s v="20% - Mulheres (cis/trans/travesti),"/>
    <n v="122"/>
    <s v="Selecionada"/>
    <x v="4"/>
    <x v="3"/>
    <n v="25"/>
    <n v="15"/>
    <x v="0"/>
  </r>
  <r>
    <s v="on-789339784"/>
    <n v="84"/>
    <s v="ORUNMILLA MOURA DE SANTANA"/>
    <s v="ORUNMILLÁ"/>
    <s v="Faixa 2 - R$ 20.000,00 – PESSOA JURÍDICA (INCLUINDO MEI)"/>
    <n v="20000"/>
    <x v="0"/>
    <s v="30.752.429/0001-04"/>
    <n v="9316991420"/>
    <x v="1"/>
    <s v="RECIFE"/>
    <x v="0"/>
    <s v="20% - Pessoa preta, parda e indígena (identidade racial/cor),"/>
    <n v="123"/>
    <s v="Selecionada"/>
    <x v="9"/>
    <x v="0"/>
    <n v="50"/>
    <n v="78"/>
    <x v="0"/>
  </r>
  <r>
    <s v="on-708394066"/>
    <n v="84"/>
    <s v="SANDOVAL FERREIRA"/>
    <s v="NO BATENTE DA POESIA"/>
    <s v="Faixa 1 - R$ 10.000,00 – PESSOA FÍSICA"/>
    <n v="10000"/>
    <x v="2"/>
    <s v="xxx.875.964-xx"/>
    <n v="4987596440"/>
    <x v="0"/>
    <s v="GARANHUNS"/>
    <x v="1"/>
    <s v="20% - Pessoa preta, parda e indígena (identidade racial/cor),"/>
    <n v="40"/>
    <s v="Selecionada"/>
    <x v="0"/>
    <x v="6"/>
    <n v="45"/>
    <n v="10"/>
    <x v="0"/>
  </r>
  <r>
    <s v="on-1230968766"/>
    <n v="84"/>
    <s v="VANDA KAPINAWÁ"/>
    <s v="REGANDO ALIMENTAÇÃO VIVA - GASTRONOMIA KAPINAWÁ NA CONTEMPORANEIDADE"/>
    <s v="Faixa 3 - R$25.714,29 – PESSOA FÍSICA"/>
    <n v="25714.29"/>
    <x v="1"/>
    <s v="xxx.105.518-xx"/>
    <n v="26110551813"/>
    <x v="2"/>
    <s v="BUÍQUE"/>
    <x v="1"/>
    <s v="20% - Pessoa preta, parda e indígena (identidade racial/cor),"/>
    <n v="133"/>
    <s v="Suplente"/>
    <x v="12"/>
    <x v="2"/>
    <n v="14"/>
    <n v="16"/>
    <x v="0"/>
  </r>
  <r>
    <s v="on-399860948"/>
    <n v="84"/>
    <s v="RIÁH"/>
    <s v="SHOW DO DISCO RETINTA"/>
    <s v="Faixa 3 - R$25.714,29 – PESSOA FÍSICA"/>
    <n v="25714.29"/>
    <x v="1"/>
    <s v="xxx.845.574-xx"/>
    <n v="884557421"/>
    <x v="2"/>
    <s v="CARUARU"/>
    <x v="1"/>
    <s v="20% - Pessoa preta, parda e indígena (identidade racial/cor),"/>
    <n v="134"/>
    <s v="Suplente"/>
    <x v="2"/>
    <x v="2"/>
    <n v="14"/>
    <n v="17"/>
    <x v="0"/>
  </r>
  <r>
    <s v="on-1567060991"/>
    <n v="84"/>
    <s v="MAJU"/>
    <s v="MAJU - SINGLE"/>
    <s v="Faixa 1 - R$ 10.000,00 – PESSOA FÍSICA"/>
    <n v="10000"/>
    <x v="2"/>
    <s v="xxx.787.994-xx"/>
    <n v="10378799452"/>
    <x v="0"/>
    <s v="RECIFE"/>
    <x v="0"/>
    <s v="20% - Mulheres (cis/trans/travesti),"/>
    <n v="41"/>
    <s v="Selecionada"/>
    <x v="2"/>
    <x v="10"/>
    <n v="90"/>
    <n v="21"/>
    <x v="0"/>
  </r>
  <r>
    <s v="on-22828202"/>
    <n v="84"/>
    <s v="50.646.832 BRUNA RAYSSA TAVARES NASCIMENTO"/>
    <s v="GRAVAÇÃO, FINALIZAÇÃO E LANÇAMENTO DIGITAL DO DISCO &quot;ENQUANTO O CAOS ME INVADE&quot;"/>
    <s v="Faixa 3 - R$25.714,29 – PESSOA JURÍDICA (INCLUINDO MEI)"/>
    <n v="25714.29"/>
    <x v="1"/>
    <s v="50.646.832/0001-58"/>
    <n v="44291888821"/>
    <x v="1"/>
    <s v="RECIFE"/>
    <x v="0"/>
    <s v="20% - Pessoa preta, parda e indígena (identidade racial/cor),"/>
    <n v="135"/>
    <s v="Suplente"/>
    <x v="2"/>
    <x v="1"/>
    <n v="28"/>
    <n v="89"/>
    <x v="1"/>
  </r>
  <r>
    <s v="on-643839747"/>
    <n v="84"/>
    <s v="ANA LETICIA LOPES DA SILVA SANTOS 11176410407"/>
    <s v="SAUDADE D'ÔCE: AO SOM DE ELBA RAMALHO"/>
    <s v="Faixa 3 - R$25.714,29 – PESSOA JURÍDICA (INCLUINDO MEI)"/>
    <n v="25714.29"/>
    <x v="1"/>
    <s v="19.751.776/0001-71"/>
    <n v="11176410407"/>
    <x v="0"/>
    <s v="RECIFE"/>
    <x v="0"/>
    <s v="20% - Mulheres (cis/trans/travesti),"/>
    <n v="136"/>
    <s v="Suplente"/>
    <x v="4"/>
    <x v="1"/>
    <n v="28"/>
    <n v="90"/>
    <x v="1"/>
  </r>
  <r>
    <s v="on-264454969"/>
    <n v="84"/>
    <s v="WAGNER ALBINO DA SILVA 04754078497"/>
    <s v="GRAVAÇÃO DO EP DE NÓS"/>
    <s v="Faixa 2 - R$ 20.000,00 – PESSOA JURÍDICA (INCLUINDO MEI)"/>
    <n v="20000"/>
    <x v="0"/>
    <s v="28.164.951/0001-15"/>
    <n v="4754078497"/>
    <x v="1"/>
    <s v="CAMARAGIBE"/>
    <x v="0"/>
    <s v="20% - Pessoa preta, parda e indígena (identidade racial/cor),"/>
    <n v="124"/>
    <s v="Selecionada"/>
    <x v="2"/>
    <x v="0"/>
    <n v="50"/>
    <n v="79"/>
    <x v="1"/>
  </r>
  <r>
    <s v="on-1464283417"/>
    <n v="83.46"/>
    <s v="ADRIANA VIRGINIA DO NASCIMENTO MENDES 09310107480"/>
    <s v="MUTUÊ MALUNGA"/>
    <s v="Faixa 3 - R$25.714,29 – PESSOA JURÍDICA (INCLUINDO MEI)"/>
    <n v="25714.29"/>
    <x v="1"/>
    <s v="23.172.082/0001-57"/>
    <n v="9310107480"/>
    <x v="1"/>
    <s v="RECIFE"/>
    <x v="0"/>
    <s v="20% - Pessoa preta, parda e indígena (identidade racial/cor),"/>
    <n v="137"/>
    <s v="Suplente"/>
    <x v="8"/>
    <x v="1"/>
    <n v="28"/>
    <n v="91"/>
    <x v="1"/>
  </r>
  <r>
    <s v="on-409535993"/>
    <n v="83.46"/>
    <s v="26.707.225 DAVID HENRIQUE NUNES DE LIMA"/>
    <s v="TABACARIA DO MAGO APRESENTA - 6º EDIÇÃO"/>
    <s v="Faixa 3 - R$25.714,29 – PESSOA JURÍDICA (INCLUINDO MEI)"/>
    <n v="25714.29"/>
    <x v="1"/>
    <s v="26.707.225/0001-76"/>
    <n v="10439575451"/>
    <x v="1"/>
    <s v="BELO JARDIM"/>
    <x v="1"/>
    <s v="20% - Pessoa preta, parda e indígena (identidade racial/cor),"/>
    <n v="138"/>
    <s v="Suplente"/>
    <x v="2"/>
    <x v="2"/>
    <n v="14"/>
    <n v="18"/>
    <x v="1"/>
  </r>
  <r>
    <s v="on-1982547488"/>
    <n v="83.4"/>
    <s v="SABRINA DO COCO"/>
    <s v="HOMENAGEM A  MINHA AVÓ SELMA DO COCO"/>
    <s v="Faixa 1 - R$ 10.000,00 – PESSOA FÍSICA"/>
    <n v="10000"/>
    <x v="2"/>
    <s v="xxx.121.924-xx"/>
    <n v="71712192400"/>
    <x v="1"/>
    <s v="OLINDA"/>
    <x v="0"/>
    <s v="20% - Mulheres (cis/trans/travesti),"/>
    <n v="42"/>
    <s v="Selecionada"/>
    <x v="8"/>
    <x v="10"/>
    <n v="90"/>
    <n v="22"/>
    <x v="0"/>
  </r>
  <r>
    <s v="on-619712837"/>
    <n v="83.4"/>
    <s v="BIA ENCANTADA"/>
    <s v="A ARTE DA CONSCIENTIZAÇÃO"/>
    <s v="Faixa 1 - R$ 10.000,00 – PESSOA FÍSICA"/>
    <n v="10000"/>
    <x v="2"/>
    <s v="xxx.291.449-xx"/>
    <n v="1029144940"/>
    <x v="0"/>
    <s v="RECIFE"/>
    <x v="0"/>
    <s v="20% - Mulheres (cis/trans/travesti),"/>
    <n v="43"/>
    <s v="Selecionada"/>
    <x v="5"/>
    <x v="10"/>
    <n v="90"/>
    <n v="23"/>
    <x v="0"/>
  </r>
  <r>
    <s v="on-2126067668"/>
    <n v="83.4"/>
    <s v="RENATA BEZERRA DE SOUZA 06600257440"/>
    <s v="PASSEIO CULTURAL – UM CONTO, UM CANTO"/>
    <s v="Faixa 3 - R$25.714,29 – PESSOA JURÍDICA (INCLUINDO MEI)"/>
    <n v="25714.29"/>
    <x v="1"/>
    <s v="21.514.863/0001-57"/>
    <n v="6600257440"/>
    <x v="0"/>
    <s v="SALGUEIRO"/>
    <x v="2"/>
    <s v="20% - Mulheres (cis/trans/travesti),"/>
    <n v="139"/>
    <s v="Suplente"/>
    <x v="11"/>
    <x v="7"/>
    <n v="14"/>
    <n v="20"/>
    <x v="0"/>
  </r>
  <r>
    <s v="on-2100961728"/>
    <n v="83.4"/>
    <s v="ANTÔNIO MOURA"/>
    <s v="NAVIMUNDI"/>
    <s v="Faixa 3 - R$25.714,29 – PESSOA FÍSICA"/>
    <n v="25714.29"/>
    <x v="1"/>
    <s v="xxx.897.232-xx"/>
    <n v="18589723291"/>
    <x v="1"/>
    <s v="PETROLINA"/>
    <x v="2"/>
    <s v="20% - Pessoa preta, parda e indígena (identidade racial/cor),"/>
    <n v="140"/>
    <s v="Suplente"/>
    <x v="0"/>
    <x v="7"/>
    <n v="14"/>
    <n v="21"/>
    <x v="0"/>
  </r>
  <r>
    <s v="on-305813609"/>
    <n v="83.4"/>
    <s v="ADEILTO OLIVEIRA"/>
    <s v="CANTORIA EM CADA CANTO DA CIDADE"/>
    <s v="Faixa 2 - R$ 20.000,00 – PESSOA FÍSICA"/>
    <n v="20000"/>
    <x v="0"/>
    <s v="xxx.477.284-xx"/>
    <n v="43747728472"/>
    <x v="0"/>
    <s v="GARANHUNS"/>
    <x v="1"/>
    <s v="20% - Pessoa preta, parda e indígena (identidade racial/cor),"/>
    <n v="125"/>
    <s v="Selecionada"/>
    <x v="2"/>
    <x v="5"/>
    <n v="25"/>
    <n v="21"/>
    <x v="1"/>
  </r>
  <r>
    <s v="on-991255302"/>
    <n v="83.4"/>
    <s v="TACTIANA BRAGA"/>
    <s v="POÉTICAS VISUAIS - 50 ANOS DE ARTE DE SEBASTIÃO PEDROSA"/>
    <s v="Faixa 3 - R$25.714,29 – PESSOA FÍSICA"/>
    <n v="25714.29"/>
    <x v="1"/>
    <s v="xxx.200.164-xx"/>
    <n v="37520016404"/>
    <x v="0"/>
    <s v="RECIFE"/>
    <x v="0"/>
    <s v="20% - Mulheres (cis/trans/travesti),"/>
    <n v="141"/>
    <s v="Suplente"/>
    <x v="10"/>
    <x v="1"/>
    <n v="28"/>
    <n v="92"/>
    <x v="1"/>
  </r>
  <r>
    <s v="on-888739994"/>
    <n v="83.4"/>
    <s v="MARCONI BISPO"/>
    <s v="A MALDIÇÃO MULATA — UM ENSAIO ABERTO."/>
    <s v="Faixa 1 - R$ 10.000,00 – PESSOA FÍSICA"/>
    <n v="10000"/>
    <x v="2"/>
    <s v="xxx.347.464-xx"/>
    <n v="2434746446"/>
    <x v="1"/>
    <s v="RECIFE"/>
    <x v="0"/>
    <s v="20% - Pessoa preta, parda e indígena (identidade racial/cor),"/>
    <n v="44"/>
    <s v="Selecionada"/>
    <x v="4"/>
    <x v="10"/>
    <n v="90"/>
    <n v="24"/>
    <x v="0"/>
  </r>
  <r>
    <s v="on-1640048134"/>
    <n v="83.4"/>
    <s v="VANESSA SUEIDY"/>
    <s v="3 MOVIMENTOS"/>
    <s v="Faixa 2 - R$ 20.000,00 – PESSOA FÍSICA"/>
    <n v="20000"/>
    <x v="0"/>
    <s v="xxx.165.684-xx"/>
    <n v="4216568408"/>
    <x v="0"/>
    <s v="RECIFE"/>
    <x v="0"/>
    <s v="20% - Mulheres (cis/trans/travesti),"/>
    <n v="126"/>
    <s v="Suplente"/>
    <x v="9"/>
    <x v="0"/>
    <n v="50"/>
    <n v="80"/>
    <x v="1"/>
  </r>
  <r>
    <s v="on-1925006137"/>
    <n v="83.4"/>
    <s v="BRUNA LEITE"/>
    <s v="1ª MOSTRA COMPETITIVA DE GRUPOS DE PASSISTAS DE FREVO DE PERNAMBUCO"/>
    <s v="Faixa 3 - R$25.714,29 – PESSOA FÍSICA"/>
    <n v="25714.29"/>
    <x v="1"/>
    <s v="xxx.876.064-xx"/>
    <n v="11587606470"/>
    <x v="0"/>
    <s v="RECIFE"/>
    <x v="0"/>
    <s v="20% - Mulheres (cis/trans/travesti),"/>
    <n v="142"/>
    <s v="Suplente"/>
    <x v="9"/>
    <x v="1"/>
    <n v="28"/>
    <n v="93"/>
    <x v="1"/>
  </r>
  <r>
    <s v="on-692455610"/>
    <n v="83.4"/>
    <s v="36.874.301 TAMARA GOMES PACHECO SOBREIRA"/>
    <s v="CIRANDA DE SABERES"/>
    <s v="Faixa 1 - R$ 10.000,00 – PESSOA JURÍDICA (INCLUINDO MEI)"/>
    <n v="10000"/>
    <x v="2"/>
    <s v="36.874.301/0001-91"/>
    <n v="8721146438"/>
    <x v="0"/>
    <s v="RECIFE"/>
    <x v="0"/>
    <s v="20% - Mulheres (cis/trans/travesti),"/>
    <n v="45"/>
    <s v="Selecionada"/>
    <x v="6"/>
    <x v="10"/>
    <n v="90"/>
    <n v="25"/>
    <x v="0"/>
  </r>
  <r>
    <s v="on-1077429554"/>
    <n v="83.4"/>
    <s v="AMY ALMEIDA"/>
    <s v="PORTAL DO LIVRO PERNAMBUCANO"/>
    <s v="Faixa 3 - R$25.714,29 – PESSOA FÍSICA"/>
    <n v="25714.29"/>
    <x v="1"/>
    <s v="xxx.861.374-xx"/>
    <n v="66186137449"/>
    <x v="1"/>
    <s v="PETROLINA"/>
    <x v="2"/>
    <s v="20% - Mulheres (cis/trans/travesti),"/>
    <n v="143"/>
    <s v="Suplente"/>
    <x v="0"/>
    <x v="7"/>
    <n v="14"/>
    <n v="22"/>
    <x v="0"/>
  </r>
  <r>
    <s v="on-1262437068"/>
    <n v="83.4"/>
    <s v="VANESSA SERENA"/>
    <s v="LESBIANIDADE AGRESTINA"/>
    <s v="Faixa 1 - R$ 10.000,00 – PESSOA FÍSICA"/>
    <n v="10000"/>
    <x v="2"/>
    <s v="xxx.347.254-xx"/>
    <n v="8334725426"/>
    <x v="1"/>
    <s v="BELO JARDIM"/>
    <x v="1"/>
    <s v="20% - Mulheres (cis/trans/travesti),"/>
    <n v="46"/>
    <s v="Selecionada"/>
    <x v="0"/>
    <x v="6"/>
    <n v="45"/>
    <n v="11"/>
    <x v="0"/>
  </r>
  <r>
    <s v="on-1408787436"/>
    <n v="83.4"/>
    <s v="RENATO MEDEIROS FERRAZ BATISTA 04251538439"/>
    <s v="'RENATO BLUES BAND'"/>
    <s v="Faixa 2 - R$ 20.000,00 – PESSOA JURÍDICA (INCLUINDO MEI)"/>
    <n v="20000"/>
    <x v="0"/>
    <s v="17.323.625/0001-97"/>
    <n v="4251538439"/>
    <x v="1"/>
    <s v="JABOATÃO DOS GUARARAPES"/>
    <x v="0"/>
    <s v="20% - Pessoa preta, parda e indígena (identidade racial/cor),"/>
    <n v="127"/>
    <s v="Suplente"/>
    <x v="2"/>
    <x v="0"/>
    <n v="50"/>
    <n v="81"/>
    <x v="1"/>
  </r>
  <r>
    <s v="on-1548895082"/>
    <n v="83.4"/>
    <s v="VERA LUCIA GUERRA DE LUCENA 55165559491"/>
    <s v="CANTIGA À PEDRA DO REINO"/>
    <s v="Faixa 2 - R$ 20.000,00 – PESSOA JURÍDICA (INCLUINDO MEI)"/>
    <n v="20000"/>
    <x v="0"/>
    <s v="37.884.461/0001-84"/>
    <n v="55165559491"/>
    <x v="0"/>
    <s v="RECIFE"/>
    <x v="0"/>
    <s v="20% - Mulheres (cis/trans/travesti),"/>
    <n v="128"/>
    <s v="Suplente"/>
    <x v="2"/>
    <x v="0"/>
    <n v="50"/>
    <n v="82"/>
    <x v="1"/>
  </r>
  <r>
    <s v="on-1218324943"/>
    <n v="83.4"/>
    <s v="DIEGO SORIANO AMORIM 06340606431"/>
    <s v="JOGOS DA TERRA"/>
    <s v="Faixa 3 - R$25.714,29 – PESSOA JURÍDICA (INCLUINDO MEI)"/>
    <n v="25714.29"/>
    <x v="1"/>
    <s v="39.604.638/0001-77"/>
    <n v="6340606431"/>
    <x v="1"/>
    <s v="RECIFE"/>
    <x v="0"/>
    <s v="20% - Pessoa preta, parda e indígena (identidade racial/cor),"/>
    <n v="144"/>
    <s v="Suplente"/>
    <x v="10"/>
    <x v="1"/>
    <n v="28"/>
    <n v="94"/>
    <x v="1"/>
  </r>
  <r>
    <s v="on-131666893"/>
    <n v="83.4"/>
    <s v="RAQUEL MELO"/>
    <s v="NOITE DO BREGAFORRONEJO NA VÁRZEA"/>
    <s v="Faixa 3 - R$25.714,29 – PESSOA FÍSICA"/>
    <n v="25714.29"/>
    <x v="1"/>
    <s v="xxx.329.754-xx"/>
    <n v="97532975487"/>
    <x v="0"/>
    <s v="RECIFE"/>
    <x v="0"/>
    <s v="20% - Pessoa preta, parda e indígena (identidade racial/cor),"/>
    <n v="145"/>
    <s v="Suplente"/>
    <x v="2"/>
    <x v="1"/>
    <n v="28"/>
    <n v="95"/>
    <x v="1"/>
  </r>
  <r>
    <s v="on-585842729"/>
    <n v="83.4"/>
    <s v="KEDMA MACÊDO"/>
    <s v="DACHAU"/>
    <s v="Faixa 3 - R$25.714,29 – PESSOA FÍSICA"/>
    <n v="25714.29"/>
    <x v="1"/>
    <s v="xxx.464.584-xx"/>
    <n v="5646458420"/>
    <x v="1"/>
    <s v="RECIFE"/>
    <x v="0"/>
    <s v="20% - Pessoa preta, parda e indígena (identidade racial/cor),"/>
    <n v="146"/>
    <s v="Suplente"/>
    <x v="4"/>
    <x v="1"/>
    <n v="28"/>
    <n v="96"/>
    <x v="1"/>
  </r>
  <r>
    <s v="on-340343325"/>
    <n v="83.1"/>
    <s v="SIBELLI DE CARVALHO ALVES 01408791455"/>
    <s v="VISIBILIDADE INDÍGENA - SIBA PURI"/>
    <s v="Faixa 3 - R$25.714,29 – PESSOA JURÍDICA (INCLUINDO MEI)"/>
    <n v="25714.29"/>
    <x v="1"/>
    <s v="34.827.038/0001-54"/>
    <n v="1408791455"/>
    <x v="2"/>
    <s v="OLINDA"/>
    <x v="0"/>
    <s v="20% - Pessoa preta, parda e indígena (identidade racial/cor),"/>
    <n v="147"/>
    <s v="Suplente"/>
    <x v="2"/>
    <x v="1"/>
    <n v="28"/>
    <n v="97"/>
    <x v="0"/>
  </r>
  <r>
    <s v="on-865609622"/>
    <n v="83.1"/>
    <s v="CHRIS ASFORA"/>
    <s v="SENTIDOS"/>
    <s v="Faixa 2 - R$ 20.000,00 – PESSOA FÍSICA"/>
    <n v="20000"/>
    <x v="0"/>
    <s v="xxx.742.154-xx"/>
    <n v="774215402"/>
    <x v="0"/>
    <s v="RECIFE"/>
    <x v="0"/>
    <s v="20% - Mulheres (cis/trans/travesti),"/>
    <n v="129"/>
    <s v="Suplente"/>
    <x v="5"/>
    <x v="0"/>
    <n v="50"/>
    <n v="83"/>
    <x v="1"/>
  </r>
  <r>
    <s v="on-1366912253"/>
    <n v="82.95"/>
    <s v="CIRCO DO MONTE"/>
    <s v="CIRCOLINDA NAS ESCOLAS"/>
    <s v="Faixa 3 - R$25.714,29 – GRUPOS E COLETIVOS SEM CONSTITUIÇÃO JURÍDICA REPRESENTADO POR PESSOA FÍSICA"/>
    <n v="25714.29"/>
    <x v="1"/>
    <s v="xxx.644.560-xx"/>
    <n v="2564456057"/>
    <x v="0"/>
    <s v="OLINDA"/>
    <x v="0"/>
    <s v="5% - Pessoa não cisgênero, ou outra variabilidade (Ler a descrição) ,"/>
    <n v="148"/>
    <s v="Suplente"/>
    <x v="1"/>
    <x v="1"/>
    <n v="28"/>
    <n v="98"/>
    <x v="1"/>
  </r>
  <r>
    <s v="on-1713466510"/>
    <n v="82.8"/>
    <s v="N. M. LIMA"/>
    <s v="LIVRO: O JAZIGO"/>
    <s v="Faixa 2 - R$ 20.000,00 – PESSOA FÍSICA"/>
    <n v="20000"/>
    <x v="0"/>
    <s v="xxx.481.033-xx"/>
    <n v="3048103392"/>
    <x v="0"/>
    <s v="RECIFE"/>
    <x v="0"/>
    <s v="20% - Mulheres (cis/trans/travesti),"/>
    <n v="130"/>
    <s v="Suplente"/>
    <x v="0"/>
    <x v="0"/>
    <n v="50"/>
    <n v="84"/>
    <x v="1"/>
  </r>
  <r>
    <s v="on-568675919"/>
    <n v="82.8"/>
    <s v="MAYA SILVA"/>
    <s v="NAS TRAMAS DA ANCESTRALIDADE"/>
    <s v="Faixa 2 - R$ 20.000,00 – PESSOA FÍSICA"/>
    <n v="20000"/>
    <x v="0"/>
    <s v="xxx.957.344-xx"/>
    <n v="70395734401"/>
    <x v="1"/>
    <s v="IPOJUCA"/>
    <x v="0"/>
    <s v="20% - Pessoa preta, parda e indígena (identidade racial/cor),"/>
    <n v="131"/>
    <s v="Suplente"/>
    <x v="8"/>
    <x v="0"/>
    <n v="50"/>
    <n v="85"/>
    <x v="1"/>
  </r>
  <r>
    <s v="on-303057662"/>
    <n v="82.8"/>
    <s v="SIDNEY ROCHA"/>
    <s v="PODCAST GRANDES NOMES DA LITERATURA"/>
    <s v="Faixa 2 - R$ 20.000,00 – PESSOA FÍSICA"/>
    <n v="20000"/>
    <x v="0"/>
    <s v="xxx.240.924-xx"/>
    <n v="86424092404"/>
    <x v="1"/>
    <s v="RECIFE"/>
    <x v="0"/>
    <s v="20% - Pessoa preta, parda e indígena (identidade racial/cor),"/>
    <n v="132"/>
    <s v="Suplente"/>
    <x v="0"/>
    <x v="0"/>
    <n v="50"/>
    <n v="86"/>
    <x v="1"/>
  </r>
  <r>
    <s v="on-221207632"/>
    <n v="82.8"/>
    <s v="FABIANA SANTIAGO FERREIRA039935573439"/>
    <s v="PRODUÇÃO, GRAVAÇÃO E DISTRIBUIÇÃO DO EP DESABROCHAR  - FABIANA SANTIAGO"/>
    <s v="Faixa 3 - R$25.714,29 – PESSOA JURÍDICA (INCLUINDO MEI)"/>
    <n v="25714.29"/>
    <x v="1"/>
    <s v="16.541.845/0001-24"/>
    <n v="3993573439"/>
    <x v="0"/>
    <s v="PETROLINA"/>
    <x v="2"/>
    <s v="20% - Mulheres (cis/trans/travesti),"/>
    <n v="149"/>
    <s v="Suplente"/>
    <x v="2"/>
    <x v="7"/>
    <n v="14"/>
    <n v="23"/>
    <x v="0"/>
  </r>
  <r>
    <s v="on-2116383089"/>
    <n v="82.8"/>
    <s v="GILSON LOPES"/>
    <s v="O REI DA PAZ"/>
    <s v="Faixa 3 - R$25.714,29 – PESSOA FÍSICA"/>
    <n v="25714.29"/>
    <x v="1"/>
    <s v="xxx.878.734-xx"/>
    <n v="91987873491"/>
    <x v="1"/>
    <s v="CABO DE SANTO AGOSTINHO"/>
    <x v="0"/>
    <s v="20% - Pessoa preta, parda e indígena (identidade racial/cor),"/>
    <n v="150"/>
    <s v="Suplente"/>
    <x v="4"/>
    <x v="1"/>
    <n v="28"/>
    <n v="99"/>
    <x v="1"/>
  </r>
  <r>
    <s v="on-1379625042"/>
    <n v="82.8"/>
    <s v="JOÃO HENRIQUE FERRAZ"/>
    <s v="PODCAST ARQUIVO PÚBLICO 80 ANOS – A MEMÓRIA DE PERNAMBUCO"/>
    <s v="Faixa 1 - R$ 10.000,00 – PESSOA FÍSICA"/>
    <n v="10000"/>
    <x v="2"/>
    <s v="xxx.182.664-xx"/>
    <n v="11618266454"/>
    <x v="0"/>
    <s v="RECIFE"/>
    <x v="0"/>
    <s v="20% - Mulheres (cis/trans/travesti),"/>
    <n v="47"/>
    <s v="Selecionada"/>
    <x v="11"/>
    <x v="10"/>
    <n v="90"/>
    <n v="26"/>
    <x v="0"/>
  </r>
  <r>
    <s v="on-1762086665"/>
    <n v="82.8"/>
    <s v="MÔNICA KAROLINE ALEXANDRE DA SILVA"/>
    <s v="OFICINA DE PASTEL SECO E NANQUIM"/>
    <s v="Faixa 1 - R$ 10.000,00 – PESSOA FÍSICA"/>
    <n v="10000"/>
    <x v="2"/>
    <s v="xxx.225.364-xx"/>
    <n v="4022536470"/>
    <x v="1"/>
    <s v="RECIFE"/>
    <x v="0"/>
    <s v="20% - Mulheres (cis/trans/travesti),"/>
    <n v="48"/>
    <s v="Selecionada"/>
    <x v="5"/>
    <x v="10"/>
    <n v="90"/>
    <n v="27"/>
    <x v="0"/>
  </r>
  <r>
    <s v="on-2066367435"/>
    <n v="82.8"/>
    <s v="ELOYLSON GOMES JESUINO"/>
    <s v="FORMAÇÃO DO CANDEEIRO JUNINO, MANTENDO A CHAMA DO SÃO JOÃO ACESA."/>
    <s v="Faixa 2 - R$ 20.000,00 – PESSOA FÍSICA"/>
    <n v="20000"/>
    <x v="0"/>
    <s v="xxx.982.604-xx"/>
    <n v="10098260421"/>
    <x v="1"/>
    <s v="SANTA MARIA DA BOA VISTA"/>
    <x v="2"/>
    <s v="20% - Pessoa preta, parda e indígena (identidade racial/cor),"/>
    <n v="133"/>
    <s v="Suplente"/>
    <x v="10"/>
    <x v="3"/>
    <n v="25"/>
    <n v="16"/>
    <x v="0"/>
  </r>
  <r>
    <s v="on-317396560"/>
    <n v="82.8"/>
    <s v="SAMARA"/>
    <s v="CÍRCULOS ENCANTADORES: LEVAR A MAGIA DO CIRCO ÀS ESCOLAS PÚBLICAS"/>
    <s v="Faixa 1 - R$ 10.000,00 – PESSOA FÍSICA"/>
    <n v="10000"/>
    <x v="2"/>
    <s v="xxx.893.354-xx"/>
    <n v="13289335470"/>
    <x v="1"/>
    <s v="TABIRA"/>
    <x v="2"/>
    <s v="20% - Mulheres (cis/trans/travesti),"/>
    <n v="49"/>
    <s v="Selecionada"/>
    <x v="1"/>
    <x v="4"/>
    <n v="45"/>
    <n v="7"/>
    <x v="0"/>
  </r>
  <r>
    <s v="on-436215941"/>
    <n v="82.8"/>
    <s v="CAROLINE ARCOVERDE"/>
    <s v="PESQUISA DRAMATÚRGICA - ÉTER"/>
    <s v="Faixa 2 - R$ 20.000,00 – PESSOA FÍSICA"/>
    <n v="20000"/>
    <x v="0"/>
    <s v="xxx.951.734-xx"/>
    <n v="8695173410"/>
    <x v="0"/>
    <s v="ARCOVERDE"/>
    <x v="2"/>
    <s v="20% - Mulheres (cis/trans/travesti),"/>
    <n v="134"/>
    <s v="Suplente"/>
    <x v="4"/>
    <x v="3"/>
    <n v="25"/>
    <n v="17"/>
    <x v="1"/>
  </r>
  <r>
    <s v="on-236736862"/>
    <n v="82.8"/>
    <s v="CHRISTAL GALERIA LTDA."/>
    <s v="PROGRAMA DE RESIDÊNCIA TERRITÓRIOS PINA"/>
    <s v="Faixa 2 - R$ 20.000,00 – PESSOA JURÍDICA (INCLUINDO MEI)"/>
    <n v="20000"/>
    <x v="0"/>
    <s v="12.446.218/0001-53"/>
    <n v="774215402"/>
    <x v="0"/>
    <s v="RECIFE"/>
    <x v="0"/>
    <s v="20% - Mulheres (cis/trans/travesti),"/>
    <n v="135"/>
    <s v="Suplente"/>
    <x v="5"/>
    <x v="0"/>
    <n v="50"/>
    <n v="87"/>
    <x v="1"/>
  </r>
  <r>
    <s v="on-685598690"/>
    <n v="82.8"/>
    <s v="CICERO EVERTON BARBOSA DANTAS"/>
    <s v="BASTIDORES DA CRIAÇÃO JUNINA"/>
    <s v="Faixa 2 - R$ 20.000,00 – PESSOA FÍSICA"/>
    <n v="20000"/>
    <x v="0"/>
    <s v="xxx.455.084-xx"/>
    <n v="12045508404"/>
    <x v="1"/>
    <s v="ARCOVERDE"/>
    <x v="2"/>
    <s v="20% - Pessoa preta, parda e indígena (identidade racial/cor),"/>
    <n v="136"/>
    <s v="Suplente"/>
    <x v="8"/>
    <x v="3"/>
    <n v="25"/>
    <n v="18"/>
    <x v="1"/>
  </r>
  <r>
    <s v="on-945757055"/>
    <n v="82.8"/>
    <s v="MARIA JOSÉ"/>
    <s v="LIVRO INFANTIL GIRA, PIÃO!"/>
    <s v="Faixa 2 - R$ 20.000,00 – PESSOA FÍSICA"/>
    <n v="20000"/>
    <x v="0"/>
    <s v="xxx.882.354-xx"/>
    <n v="34488235468"/>
    <x v="0"/>
    <s v="CARPINA"/>
    <x v="3"/>
    <s v="20% - Mulheres (cis/trans/travesti),"/>
    <n v="137"/>
    <s v="Suplente"/>
    <x v="0"/>
    <x v="9"/>
    <n v="25"/>
    <n v="11"/>
    <x v="0"/>
  </r>
  <r>
    <s v="on-989678719"/>
    <n v="82.424999999999997"/>
    <s v="BAKO MACHADO"/>
    <s v="CARNAVAL CULTURAL DE PERNAMBUCO PARA COLORIR – 3ª EDIÇÃO"/>
    <s v="Faixa 3 - R$25.714,29 – PESSOA FÍSICA"/>
    <n v="25714.29"/>
    <x v="1"/>
    <s v="xxx.239.824-xx"/>
    <n v="3223982400"/>
    <x v="0"/>
    <s v="ARCOVERDE"/>
    <x v="2"/>
    <s v="5% - Pessoa não cisgênero, ou outra variabilidade (Ler a descrição) ,"/>
    <n v="151"/>
    <s v="Suplente"/>
    <x v="5"/>
    <x v="7"/>
    <n v="14"/>
    <n v="24"/>
    <x v="1"/>
  </r>
  <r>
    <s v="on-1127045290"/>
    <n v="82.2"/>
    <s v="INDYRA TOLENTINO MOREIRA 09743055452"/>
    <s v="CARRANCUDO"/>
    <s v="Faixa 2 - R$ 20.000,00 – PESSOA JURÍDICA (INCLUINDO MEI)"/>
    <n v="20000"/>
    <x v="0"/>
    <s v="43.757.907/0001-02"/>
    <n v="9743055452"/>
    <x v="0"/>
    <s v="PETROLINA"/>
    <x v="2"/>
    <s v="20% - Mulheres (cis/trans/travesti),"/>
    <n v="138"/>
    <s v="Suplente"/>
    <x v="3"/>
    <x v="3"/>
    <n v="25"/>
    <n v="19"/>
    <x v="0"/>
  </r>
  <r>
    <s v="on-341257118"/>
    <n v="82.2"/>
    <s v="CAMILA MARTINELLI ALVES DA SILVA"/>
    <s v="CABELÂNDIA"/>
    <s v="Faixa 2 - R$ 20.000,00 – PESSOA JURÍDICA (INCLUINDO MEI)"/>
    <n v="20000"/>
    <x v="0"/>
    <s v="45.366.301/0001-71"/>
    <n v="10036311421"/>
    <x v="0"/>
    <s v="RECIFE"/>
    <x v="0"/>
    <s v="20% - Mulheres (cis/trans/travesti),"/>
    <n v="139"/>
    <s v="Suplente"/>
    <x v="0"/>
    <x v="0"/>
    <n v="50"/>
    <n v="88"/>
    <x v="1"/>
  </r>
  <r>
    <s v="on-594757615"/>
    <n v="82.2"/>
    <s v="BRUNNO MORAIS"/>
    <s v="FAZ MEU EP AÍ"/>
    <s v="Faixa 3 - R$25.714,29 – PESSOA FÍSICA"/>
    <n v="25714.29"/>
    <x v="1"/>
    <s v="xxx.223.974-xx"/>
    <n v="4622397480"/>
    <x v="0"/>
    <s v="ARCOVERDE"/>
    <x v="2"/>
    <s v="20% - Pessoa preta, parda e indígena (identidade racial/cor),"/>
    <n v="152"/>
    <s v="Suplente"/>
    <x v="2"/>
    <x v="7"/>
    <n v="14"/>
    <n v="25"/>
    <x v="1"/>
  </r>
  <r>
    <s v="on-459678265"/>
    <n v="82.2"/>
    <s v="CLARA NOGUEIRA"/>
    <s v="O QUE ELES CHAMAM DE AMOR"/>
    <s v="Faixa 2 - R$ 20.000,00 – PESSOA FÍSICA"/>
    <n v="20000"/>
    <x v="0"/>
    <s v="xxx.163.874-xx"/>
    <n v="5416387424"/>
    <x v="0"/>
    <s v="OLINDA"/>
    <x v="0"/>
    <s v="20% - Mulheres (cis/trans/travesti),"/>
    <n v="140"/>
    <s v="Suplente"/>
    <x v="5"/>
    <x v="0"/>
    <n v="50"/>
    <n v="89"/>
    <x v="1"/>
  </r>
  <r>
    <s v="on-213731754"/>
    <n v="82.2"/>
    <s v="GABRIEL CARETA"/>
    <s v="PROCESSO CRIATIVO DO ESPETÁCULO: O CARROCEIRO"/>
    <s v="Faixa 3 - R$25.714,29 – PESSOA FÍSICA"/>
    <n v="25714.29"/>
    <x v="1"/>
    <s v="xxx.446.185-xx"/>
    <n v="5244618563"/>
    <x v="1"/>
    <s v="PETROLINA"/>
    <x v="2"/>
    <s v="20% - Pessoa preta, parda e indígena (identidade racial/cor),"/>
    <n v="153"/>
    <s v="Suplente"/>
    <x v="1"/>
    <x v="7"/>
    <n v="14"/>
    <n v="26"/>
    <x v="0"/>
  </r>
  <r>
    <s v="on-407459668"/>
    <n v="82.2"/>
    <s v="MARCOS BURNOV"/>
    <s v="PRETO REGGAE"/>
    <s v="Faixa 2 - R$ 20.000,00 – PESSOA FÍSICA"/>
    <n v="20000"/>
    <x v="0"/>
    <s v="xxx.780.034-xx"/>
    <n v="3478003431"/>
    <x v="0"/>
    <s v="RECIFE"/>
    <x v="0"/>
    <s v="20% - Pessoa preta, parda e indígena (identidade racial/cor),"/>
    <n v="141"/>
    <s v="Suplente"/>
    <x v="2"/>
    <x v="0"/>
    <n v="50"/>
    <n v="90"/>
    <x v="1"/>
  </r>
  <r>
    <s v="on-880637532"/>
    <n v="82.2"/>
    <s v="SIMONE BEZERRA DE BARROS JERICÓ"/>
    <s v="FORTALECIMENTO DA CULTURA BOAVISTANA"/>
    <s v="Faixa 3 - R$25.714,29 – PESSOA FÍSICA"/>
    <n v="25714.29"/>
    <x v="1"/>
    <s v="xxx.874.474-xx"/>
    <n v="7287447401"/>
    <x v="1"/>
    <s v="SANTA MARIA DA BOA VISTA"/>
    <x v="2"/>
    <s v="20% - Pessoa preta, parda e indígena (identidade racial/cor),"/>
    <n v="154"/>
    <s v="Suplente"/>
    <x v="8"/>
    <x v="7"/>
    <n v="14"/>
    <n v="27"/>
    <x v="1"/>
  </r>
  <r>
    <s v="on-183575192"/>
    <n v="82.2"/>
    <s v="ARTUR MAIA"/>
    <s v="OFICINA DE PANDEIRO COM CONTRA-MESTRE ARTUR MAIA"/>
    <s v="Faixa 1 - R$ 10.000,00 – PESSOA FÍSICA"/>
    <n v="10000"/>
    <x v="2"/>
    <s v="xxx.497.144-xx"/>
    <n v="4749714496"/>
    <x v="0"/>
    <s v="RECIFE"/>
    <x v="0"/>
    <s v="20% - Pessoa preta, parda e indígena (identidade racial/cor),"/>
    <n v="50"/>
    <s v="Selecionada"/>
    <x v="2"/>
    <x v="10"/>
    <n v="90"/>
    <n v="28"/>
    <x v="0"/>
  </r>
  <r>
    <s v="on-1179272873"/>
    <n v="82.2"/>
    <s v="DIEGO DRÃO"/>
    <s v="TRANSMUTAR-SE EM VÍCIO PARA VIVER DO ÓCIO: A ESSÊNCIA MUSICAL DE DIEGO DRÃO EM DIREÇÃO AO PRIMEIRO ÁLBUM"/>
    <s v="Faixa 2 - R$ 20.000,00 – PESSOA FÍSICA"/>
    <n v="20000"/>
    <x v="0"/>
    <s v="xxx.884.304-xx"/>
    <n v="8488430450"/>
    <x v="1"/>
    <s v="OLINDA"/>
    <x v="0"/>
    <s v="20% - Pessoa preta, parda e indígena (identidade racial/cor),"/>
    <n v="142"/>
    <s v="Suplente"/>
    <x v="2"/>
    <x v="0"/>
    <n v="50"/>
    <n v="91"/>
    <x v="1"/>
  </r>
  <r>
    <s v="on-671498783"/>
    <n v="82.2"/>
    <s v="ADRYANA CAVALLCANTE ROZENDO"/>
    <s v="COLEÇÃO ENCAIXE - MONUMENTOS DE PERNAMBUCO"/>
    <s v="Faixa 3 - R$25.714,29 – PESSOA FÍSICA"/>
    <n v="25714.29"/>
    <x v="1"/>
    <s v="xxx.512.084-xx"/>
    <n v="4551208469"/>
    <x v="0"/>
    <s v="RECIFE"/>
    <x v="0"/>
    <s v="20% - Mulheres (cis/trans/travesti),"/>
    <n v="155"/>
    <s v="Suplente"/>
    <x v="11"/>
    <x v="1"/>
    <n v="28"/>
    <n v="100"/>
    <x v="1"/>
  </r>
  <r>
    <s v="on-249367655"/>
    <n v="82.2"/>
    <s v="LORENNA BENJAMIN"/>
    <s v="MULHERES ARRANJADORAS, COMPOSITORAS, CANTORAS E INSTRUMENTISTAS CABENSES."/>
    <s v="Faixa 1 - R$ 10.000,00 – PESSOA FÍSICA"/>
    <n v="10000"/>
    <x v="2"/>
    <s v="xxx.952.864-xx"/>
    <n v="9695286470"/>
    <x v="0"/>
    <s v="CABO DE SANTO AGOSTINHO"/>
    <x v="0"/>
    <s v="20% - Mulheres (cis/trans/travesti),"/>
    <n v="51"/>
    <s v="Selecionada"/>
    <x v="2"/>
    <x v="10"/>
    <n v="90"/>
    <n v="29"/>
    <x v="0"/>
  </r>
  <r>
    <s v="on-862723587"/>
    <n v="82.2"/>
    <s v="CINELI DE OGUM"/>
    <s v="EP DO COCO JUREMADO"/>
    <s v="Faixa 2 - R$ 20.000,00 – PESSOA FÍSICA"/>
    <n v="20000"/>
    <x v="0"/>
    <s v="xxx.554.004-xx"/>
    <n v="7755400484"/>
    <x v="1"/>
    <s v="IGARASSU"/>
    <x v="0"/>
    <s v="20% - Mulheres (cis/trans/travesti),"/>
    <n v="143"/>
    <s v="Suplente"/>
    <x v="8"/>
    <x v="0"/>
    <n v="50"/>
    <n v="92"/>
    <x v="1"/>
  </r>
  <r>
    <s v="on-202703648"/>
    <n v="82.2"/>
    <s v="SHIVO ARAÚJO"/>
    <s v="MÃOS QUE TRANSFORMAM"/>
    <s v="Faixa 2 - R$ 20.000,00 – PESSOA FÍSICA"/>
    <n v="20000"/>
    <x v="0"/>
    <s v="xxx.229.844-xx"/>
    <n v="3122984474"/>
    <x v="2"/>
    <s v="CARUARU"/>
    <x v="1"/>
    <s v="20% - Pessoa preta, parda e indígena (identidade racial/cor),"/>
    <n v="144"/>
    <s v="Suplente"/>
    <x v="6"/>
    <x v="5"/>
    <n v="25"/>
    <n v="22"/>
    <x v="0"/>
  </r>
  <r>
    <s v="on-547948326"/>
    <n v="82.2"/>
    <s v="VANESSA PEREIRA"/>
    <s v="ARTE EM MOVIMENTO: ANDANÇAS ARTÍSTICAS"/>
    <s v="Faixa 3 - R$25.714,29 – PESSOA FÍSICA"/>
    <n v="25714.29"/>
    <x v="1"/>
    <s v="xxx.502.984-xx"/>
    <n v="11250298466"/>
    <x v="1"/>
    <s v="SERRA TALHADA"/>
    <x v="2"/>
    <s v="20% - Mulheres (cis/trans/travesti),"/>
    <n v="156"/>
    <s v="Suplente"/>
    <x v="8"/>
    <x v="7"/>
    <n v="14"/>
    <n v="28"/>
    <x v="1"/>
  </r>
  <r>
    <s v="on-1484594868"/>
    <n v="81.900000000000006"/>
    <s v="LUNA"/>
    <s v="OFICINA DE RITMOS PERNAMBUCANOS, SAÚDE E TRADIÇÃO PARA MULHERES EM SUA DIVERSIDADE"/>
    <s v="Faixa 2 - R$ 20.000,00 – PESSOA FÍSICA"/>
    <n v="20000"/>
    <x v="0"/>
    <s v="xxx.600.614-xx"/>
    <n v="9260061423"/>
    <x v="0"/>
    <s v="OROBÓ"/>
    <x v="1"/>
    <s v="5% - Pessoa não cisgênero, ou outra variabilidade (Ler a descrição) ,"/>
    <n v="145"/>
    <s v="Suplente"/>
    <x v="9"/>
    <x v="5"/>
    <n v="25"/>
    <n v="23"/>
    <x v="1"/>
  </r>
  <r>
    <s v="on-974474042"/>
    <n v="81.599999999999994"/>
    <s v="LANAIDE MAGALHÃES"/>
    <s v="ARTE RECICLA III"/>
    <s v="Faixa 3 - R$25.714,29 – PESSOA FÍSICA"/>
    <n v="25714.29"/>
    <x v="1"/>
    <s v="xxx.889.704-xx"/>
    <n v="98488970463"/>
    <x v="1"/>
    <s v="PETROLINA"/>
    <x v="2"/>
    <s v="20% - Mulheres (cis/trans/travesti),"/>
    <n v="157"/>
    <s v="Suplente"/>
    <x v="5"/>
    <x v="7"/>
    <n v="14"/>
    <n v="29"/>
    <x v="1"/>
  </r>
  <r>
    <s v="on-552027662"/>
    <n v="81.599999999999994"/>
    <s v="ANDRÉ VITOR BRANDÃO"/>
    <s v="NEGO D'ÁGUA"/>
    <s v="Faixa 3 - R$25.714,29 – PESSOA FÍSICA"/>
    <n v="25714.29"/>
    <x v="1"/>
    <s v="xxx.349.154-xx"/>
    <n v="6834915478"/>
    <x v="1"/>
    <s v="PETROLINA"/>
    <x v="2"/>
    <s v="20% - Pessoa preta, parda e indígena (identidade racial/cor),"/>
    <n v="158"/>
    <s v="Suplente"/>
    <x v="9"/>
    <x v="7"/>
    <n v="14"/>
    <n v="30"/>
    <x v="1"/>
  </r>
  <r>
    <s v="on-1118833076"/>
    <n v="81.599999999999994"/>
    <s v="LÓ"/>
    <s v="EP CÔCO DAS ESTRELAS"/>
    <s v="Faixa 2 - R$ 20.000,00 – PESSOA FÍSICA"/>
    <n v="20000"/>
    <x v="0"/>
    <s v="xxx.735.014-xx"/>
    <n v="7673501465"/>
    <x v="1"/>
    <s v="RECIFE"/>
    <x v="0"/>
    <s v="20% - Mulheres (cis/trans/travesti),"/>
    <n v="146"/>
    <s v="Suplente"/>
    <x v="2"/>
    <x v="0"/>
    <n v="50"/>
    <n v="93"/>
    <x v="1"/>
  </r>
  <r>
    <s v="on-1448426253"/>
    <n v="81.599999999999994"/>
    <s v="CAIO PINHEIRO"/>
    <s v="VERMELHO COR DA TERRA - CAIO PINHEIRO"/>
    <s v="Faixa 2 - R$ 20.000,00 – PESSOA FÍSICA"/>
    <n v="20000"/>
    <x v="0"/>
    <s v="xxx.207.544-xx"/>
    <n v="6820754426"/>
    <x v="0"/>
    <s v="RECIFE"/>
    <x v="0"/>
    <s v="20% - Pessoa preta, parda e indígena (identidade racial/cor),"/>
    <n v="147"/>
    <s v="Suplente"/>
    <x v="5"/>
    <x v="0"/>
    <n v="50"/>
    <n v="94"/>
    <x v="1"/>
  </r>
  <r>
    <s v="on-345912089"/>
    <n v="81.599999999999994"/>
    <s v="FELIPE OLIVEIRA DA PAIXÃO"/>
    <s v="VIVÊNCIA AFRO RURAL: TURISMO CRIATIVO, CULTURA E MEIO AMBIENTE"/>
    <s v="Faixa 2 - R$ 20.000,00 – PESSOA FÍSICA"/>
    <n v="20000"/>
    <x v="0"/>
    <s v="xxx.790.824-xx"/>
    <n v="8679082465"/>
    <x v="1"/>
    <s v="SÃO LOURENÇO DA MATA"/>
    <x v="0"/>
    <s v="20% - Pessoa preta, parda e indígena (identidade racial/cor),"/>
    <n v="148"/>
    <s v="Suplente"/>
    <x v="8"/>
    <x v="0"/>
    <n v="50"/>
    <n v="95"/>
    <x v="1"/>
  </r>
  <r>
    <s v="on-915106882"/>
    <n v="81.599999999999994"/>
    <s v="JOÃO MORAIS"/>
    <s v="VEM PRA RODA SAMBA DE SÃO JORGE."/>
    <s v="Faixa 2 - R$ 20.000,00 – PESSOA FÍSICA"/>
    <n v="20000"/>
    <x v="0"/>
    <s v="xxx.974.964-xx"/>
    <n v="71097496490"/>
    <x v="0"/>
    <s v="OLINDA"/>
    <x v="0"/>
    <s v="20% - Pessoa preta, parda e indígena (identidade racial/cor),"/>
    <n v="149"/>
    <s v="Suplente"/>
    <x v="2"/>
    <x v="0"/>
    <n v="50"/>
    <n v="96"/>
    <x v="1"/>
  </r>
  <r>
    <s v="on-1259233071"/>
    <n v="81.599999999999994"/>
    <s v="RAFAEL LUIZ PIMENTEL DE ALMEIDA"/>
    <s v="GRAVAÇÃO DO DISCO ANCESTRAIS DA BANDA  OKALONAM"/>
    <s v="Faixa 3 - R$25.714,29 – PESSOA FÍSICA"/>
    <n v="25714.29"/>
    <x v="1"/>
    <s v="xxx.829.694-xx"/>
    <n v="4182969448"/>
    <x v="1"/>
    <s v="PAULISTA"/>
    <x v="0"/>
    <s v="20% - Pessoa preta, parda e indígena (identidade racial/cor),"/>
    <n v="159"/>
    <s v="Suplente"/>
    <x v="2"/>
    <x v="1"/>
    <n v="28"/>
    <n v="101"/>
    <x v="1"/>
  </r>
  <r>
    <s v="on-1890714700"/>
    <n v="81.599999999999994"/>
    <s v="JU VIEIRA"/>
    <s v="GRAVAÇÃO DO EP – JU VIEIRA"/>
    <s v="Faixa 3 - R$25.714,29 – PESSOA FÍSICA"/>
    <n v="25714.29"/>
    <x v="1"/>
    <s v="xxx.785.194-xx"/>
    <n v="5078519432"/>
    <x v="0"/>
    <s v="ARCOVERDE"/>
    <x v="2"/>
    <s v="20% - Mulheres (cis/trans/travesti),"/>
    <n v="160"/>
    <s v="Suplente"/>
    <x v="2"/>
    <x v="7"/>
    <n v="14"/>
    <n v="31"/>
    <x v="1"/>
  </r>
  <r>
    <s v="on-380456517"/>
    <n v="81.599999999999994"/>
    <s v="PEDRO"/>
    <s v="FIGURINOS QJZ"/>
    <s v="Faixa 3 - R$25.714,29 – PESSOA FÍSICA"/>
    <n v="25714.29"/>
    <x v="1"/>
    <s v="xxx.038.714-xx"/>
    <n v="37503871415"/>
    <x v="1"/>
    <s v="CAMARAGIBE"/>
    <x v="0"/>
    <s v="20% - Pessoa preta, parda e indígena (identidade racial/cor),"/>
    <n v="161"/>
    <s v="Suplente"/>
    <x v="7"/>
    <x v="1"/>
    <n v="28"/>
    <n v="102"/>
    <x v="1"/>
  </r>
  <r>
    <s v="on-1530489620"/>
    <n v="81.599999999999994"/>
    <s v="FERNANDA LUZ"/>
    <s v="GRAVAÇÃO DO EP DA ‘’ SOTAQUES’’ UMA MISTURA CULTURAL"/>
    <s v="Faixa 1 - R$ 10.000,00 – PESSOA FÍSICA"/>
    <n v="10000"/>
    <x v="2"/>
    <s v="xxx.489.014-xx"/>
    <n v="10248901478"/>
    <x v="0"/>
    <s v="PETROLINA"/>
    <x v="2"/>
    <s v="20% - Mulheres (cis/trans/travesti),"/>
    <n v="52"/>
    <s v="Selecionada"/>
    <x v="2"/>
    <x v="4"/>
    <n v="45"/>
    <n v="8"/>
    <x v="0"/>
  </r>
  <r>
    <s v="on-471411435"/>
    <n v="81.599999999999994"/>
    <s v="RAPHAEL COSTA DE MELO ALBUQUERQUE 05699506438"/>
    <s v="DAS CONSTRUÇÕES - TURNÊ TEATROS PE"/>
    <s v="Faixa 3 - R$25.714,29 – PESSOA JURÍDICA (INCLUINDO MEI)"/>
    <n v="25714.29"/>
    <x v="1"/>
    <s v="43.675.169/0001-54"/>
    <n v="5699506438"/>
    <x v="1"/>
    <s v="RECIFE"/>
    <x v="0"/>
    <s v="20% - Pessoa preta, parda e indígena (identidade racial/cor),"/>
    <n v="162"/>
    <s v="Suplente"/>
    <x v="2"/>
    <x v="1"/>
    <n v="28"/>
    <n v="103"/>
    <x v="1"/>
  </r>
  <r>
    <s v="on-1657696970"/>
    <n v="81.599999999999994"/>
    <s v="MARCELLO RANGEL DE SOUZA MARINHO"/>
    <s v="QUEM ALIMENTA UTOPIA, SACIA A SOCIEDADE"/>
    <s v="Faixa 2 - R$ 20.000,00 – PESSOA FÍSICA"/>
    <n v="20000"/>
    <x v="0"/>
    <s v="xxx.242.844-xx"/>
    <n v="6124284430"/>
    <x v="1"/>
    <s v="RECIFE"/>
    <x v="0"/>
    <s v="20% - Pessoa preta, parda e indígena (identidade racial/cor),"/>
    <n v="150"/>
    <s v="Suplente"/>
    <x v="2"/>
    <x v="0"/>
    <n v="50"/>
    <n v="97"/>
    <x v="1"/>
  </r>
  <r>
    <s v="on-116482412"/>
    <n v="81.599999999999994"/>
    <s v="MARCILIO SANTOS"/>
    <s v="ENTRE O PASSADO E O PRESENTE - AS MEMÓRIAS E AS RUÍNAS DA IGREJA DE NOSSA SENHORA DOS PRAZERES DOS MARANGUAPES"/>
    <s v="Faixa 3 - R$25.714,29 – PESSOA FÍSICA"/>
    <n v="25714.29"/>
    <x v="1"/>
    <s v="xxx.480.094-xx"/>
    <n v="70248009419"/>
    <x v="1"/>
    <s v="PAULISTA"/>
    <x v="0"/>
    <s v="20% - Pessoa preta, parda e indígena (identidade racial/cor),"/>
    <n v="163"/>
    <s v="Suplente"/>
    <x v="4"/>
    <x v="1"/>
    <n v="28"/>
    <n v="104"/>
    <x v="1"/>
  </r>
  <r>
    <s v="on-877793807"/>
    <n v="81.599999999999994"/>
    <s v="MÔNICA ALMEIDA ARAÚJO NOGUEIRA"/>
    <s v="PATRIMÔNIO CULTURAL E POVOS DE TERREIRO: CARTILHA DE EDUCAÇÃO PATRIMONIAL"/>
    <s v="Faixa 3 - R$25.714,29 – PESSOA FÍSICA"/>
    <n v="25714.29"/>
    <x v="1"/>
    <s v="xxx.448.394-xx"/>
    <n v="5744839429"/>
    <x v="0"/>
    <s v="OLINDA"/>
    <x v="0"/>
    <s v="20% - Mulheres (cis/trans/travesti),"/>
    <n v="164"/>
    <s v="Suplente"/>
    <x v="11"/>
    <x v="1"/>
    <n v="28"/>
    <n v="105"/>
    <x v="1"/>
  </r>
  <r>
    <s v="on-746917849"/>
    <n v="81.599999999999994"/>
    <s v="ZÉ MARIO"/>
    <s v="TRIBUTO AOS MESTRES NORDESTINOS"/>
    <s v="Faixa 1 - R$ 10.000,00 – PESSOA FÍSICA"/>
    <n v="10000"/>
    <x v="2"/>
    <s v="xxx.877.124-xx"/>
    <n v="58787712415"/>
    <x v="1"/>
    <s v="RECIFE"/>
    <x v="0"/>
    <s v="20% - Pessoa preta, parda e indígena (identidade racial/cor),"/>
    <n v="53"/>
    <s v="Selecionada"/>
    <x v="2"/>
    <x v="10"/>
    <n v="90"/>
    <n v="30"/>
    <x v="0"/>
  </r>
  <r>
    <s v="on-1789343749"/>
    <n v="81.599999999999994"/>
    <s v="DANIELA FERNANDES DA CAMARA 62067796453"/>
    <s v="MULHERES DE SOL E SANGUE NAS ESCOLAS"/>
    <s v="Faixa 2 - R$ 20.000,00 – PESSOA JURÍDICA (INCLUINDO MEI)"/>
    <n v="20000"/>
    <x v="0"/>
    <s v="13.992.630/0001-31"/>
    <n v="62067796453"/>
    <x v="0"/>
    <s v="RECIFE"/>
    <x v="0"/>
    <s v="20% - Mulheres (cis/trans/travesti),"/>
    <n v="151"/>
    <s v="Suplente"/>
    <x v="4"/>
    <x v="0"/>
    <n v="50"/>
    <n v="98"/>
    <x v="1"/>
  </r>
  <r>
    <s v="on-486952133"/>
    <n v="81.599999999999994"/>
    <s v="J ANNDRADE"/>
    <s v="MOSTEJA - MEMÓRIAS"/>
    <s v="Faixa 2 - R$ 20.000,00 – PESSOA FÍSICA"/>
    <n v="20000"/>
    <x v="0"/>
    <s v="xxx.830.174-xx"/>
    <n v="44083017449"/>
    <x v="1"/>
    <s v="JABOATÃO DOS GUARARAPES"/>
    <x v="0"/>
    <s v="20% - Pessoa preta, parda e indígena (identidade racial/cor),"/>
    <n v="152"/>
    <s v="Suplente"/>
    <x v="3"/>
    <x v="0"/>
    <n v="50"/>
    <n v="99"/>
    <x v="0"/>
  </r>
  <r>
    <s v="on-1634107354"/>
    <n v="81.599999999999994"/>
    <s v="THAÍS MARTINS"/>
    <s v="OFICINA LIVRE DE INICIAÇÃO AO CROCHÊ - ENTRELINHAS E VERSOS"/>
    <s v="Faixa 1 - R$ 10.000,00 – PESSOA FÍSICA"/>
    <n v="10000"/>
    <x v="2"/>
    <s v="xxx.180.424-xx"/>
    <n v="8718042473"/>
    <x v="0"/>
    <s v="RECIFE"/>
    <x v="0"/>
    <s v="20% - Mulheres (cis/trans/travesti),"/>
    <n v="54"/>
    <s v="Selecionada"/>
    <x v="6"/>
    <x v="10"/>
    <n v="90"/>
    <n v="31"/>
    <x v="0"/>
  </r>
  <r>
    <s v="on-560870479"/>
    <n v="81.540000000000006"/>
    <s v="40.230.669 EMERSON PAULO SILVA FARIAS"/>
    <s v="CONFRARIA SONORA | SELETIVA AGRESTE"/>
    <s v="Faixa 2 - R$ 20.000,00 – PESSOA JURÍDICA (INCLUINDO MEI)"/>
    <n v="20000"/>
    <x v="0"/>
    <s v="40.230.669/0001-94"/>
    <n v="3512941478"/>
    <x v="1"/>
    <s v="BELO JARDIM"/>
    <x v="1"/>
    <s v="20% - Pessoa preta, parda e indígena (identidade racial/cor),"/>
    <n v="153"/>
    <s v="Suplente"/>
    <x v="2"/>
    <x v="5"/>
    <n v="25"/>
    <n v="24"/>
    <x v="1"/>
  </r>
  <r>
    <s v="on-1823754776"/>
    <n v="81.375"/>
    <s v="JOÃO DO PÍFE"/>
    <s v="CELEBRAÇÃO DOS 95 ANOS DA BANDA DE PÍFANO DOIS IRMÃO COM MESTRE JOÃO DO PIFE"/>
    <s v="Faixa 3 - R$25.714,29 – PESSOA FÍSICA"/>
    <n v="25714.29"/>
    <x v="1"/>
    <s v="xxx.598.474-xx"/>
    <n v="41859847404"/>
    <x v="0"/>
    <s v="CARUARU"/>
    <x v="1"/>
    <s v="5% - Pessoa Idosa (com a idade igual ou superior a 60 (sessenta) anos,"/>
    <n v="165"/>
    <s v="Suplente"/>
    <x v="2"/>
    <x v="2"/>
    <n v="14"/>
    <n v="19"/>
    <x v="1"/>
  </r>
  <r>
    <s v="on-179071636"/>
    <n v="81"/>
    <s v="HOSI"/>
    <s v="FOTOESTAMPAS DA IGARASSU"/>
    <s v="Faixa 1 - R$ 10.000,00 – PESSOA FÍSICA"/>
    <n v="10000"/>
    <x v="2"/>
    <s v="xxx.276.934-xx"/>
    <n v="7027693470"/>
    <x v="1"/>
    <s v="IGARASSU"/>
    <x v="0"/>
    <s v="20% - Pessoa preta, parda e indígena (identidade racial/cor),"/>
    <n v="55"/>
    <s v="Selecionada"/>
    <x v="5"/>
    <x v="10"/>
    <n v="90"/>
    <n v="32"/>
    <x v="0"/>
  </r>
  <r>
    <s v="on-57022733"/>
    <n v="81"/>
    <s v="MEYKSON SEBRANELLI"/>
    <s v="DANÇANDO NA 232"/>
    <s v="Faixa 1 - R$ 10.000,00 – PESSOA FÍSICA"/>
    <n v="10000"/>
    <x v="2"/>
    <s v="xxx.910.384-xx"/>
    <n v="15591038417"/>
    <x v="1"/>
    <s v="GRAVATÁ"/>
    <x v="1"/>
    <s v="20% - Pessoa preta, parda e indígena (identidade racial/cor),"/>
    <n v="56"/>
    <s v="Selecionada"/>
    <x v="4"/>
    <x v="6"/>
    <n v="45"/>
    <n v="12"/>
    <x v="0"/>
  </r>
  <r>
    <s v="on-10094067"/>
    <n v="81"/>
    <s v="MERCIA CAVALCANTE DE LIRA LUMBA LIVRARIA"/>
    <s v="PROJETO LIRA NAS ESCOLAS: CAMINHOS DA IMAGINAÇÃO"/>
    <s v="Faixa 2 - R$ 20.000,00 – PESSOA JURÍDICA (INCLUINDO MEI)"/>
    <n v="20000"/>
    <x v="0"/>
    <s v="22.485.879/0001-41"/>
    <n v="82234388449"/>
    <x v="0"/>
    <s v="ARCOVERDE"/>
    <x v="2"/>
    <s v="20% - Mulheres (cis/trans/travesti),"/>
    <n v="154"/>
    <s v="Suplente"/>
    <x v="0"/>
    <x v="3"/>
    <n v="25"/>
    <n v="20"/>
    <x v="1"/>
  </r>
  <r>
    <s v="on-240145757"/>
    <n v="81"/>
    <s v="AMANDA CLELIA CAETANO ALVES DA SILVA 08172163401"/>
    <s v="MEGABANDINA – CONTANDO E CANTANDO A CULTURA POPULAR."/>
    <s v="Faixa 3 - R$25.714,29 – PESSOA JURÍDICA (INCLUINDO MEI)"/>
    <n v="25714.29"/>
    <x v="1"/>
    <s v="23.345.129/0001-37"/>
    <n v="8172163401"/>
    <x v="0"/>
    <s v="RECIFE"/>
    <x v="0"/>
    <s v="20% - Mulheres (cis/trans/travesti),"/>
    <n v="166"/>
    <s v="Suplente"/>
    <x v="4"/>
    <x v="1"/>
    <n v="28"/>
    <n v="106"/>
    <x v="1"/>
  </r>
  <r>
    <s v="on-655969570"/>
    <n v="81"/>
    <s v="VANESSA DOS SANTOS MARQUES 05857312418"/>
    <s v="ESCRITOS COM AXÉ"/>
    <s v="Faixa 3 - R$25.714,29 – PESSOA JURÍDICA (INCLUINDO MEI)"/>
    <n v="25714.29"/>
    <x v="1"/>
    <s v="36.415.148/0001-34"/>
    <n v="5857312418"/>
    <x v="1"/>
    <s v="RECIFE"/>
    <x v="0"/>
    <s v="20% - Pessoa preta, parda e indígena (identidade racial/cor),"/>
    <n v="167"/>
    <s v="Suplente"/>
    <x v="0"/>
    <x v="1"/>
    <n v="28"/>
    <n v="107"/>
    <x v="1"/>
  </r>
  <r>
    <s v="on-2138585937"/>
    <n v="81"/>
    <s v="MARCELO DANTAS"/>
    <s v="VERSOS PARA UMA EDUCAÇÃO MIDIÁTICA"/>
    <s v="Faixa 3 - R$25.714,29 – PESSOA FÍSICA"/>
    <n v="25714.29"/>
    <x v="1"/>
    <s v="xxx.848.674-xx"/>
    <n v="10284867403"/>
    <x v="1"/>
    <s v="RECIFE"/>
    <x v="0"/>
    <s v="20% - Pessoa preta, parda e indígena (identidade racial/cor),"/>
    <n v="168"/>
    <s v="Suplente"/>
    <x v="0"/>
    <x v="1"/>
    <n v="28"/>
    <n v="108"/>
    <x v="1"/>
  </r>
  <r>
    <s v="on-518220256"/>
    <n v="81"/>
    <s v="LYANA VASCONCELOS"/>
    <s v="FEIRA ROMÃ"/>
    <s v="Faixa 2 - R$ 20.000,00 – PESSOA FÍSICA"/>
    <n v="20000"/>
    <x v="0"/>
    <s v="xxx.401.964-xx"/>
    <n v="5840196452"/>
    <x v="0"/>
    <s v="PAULISTA"/>
    <x v="0"/>
    <s v="20% - Mulheres (cis/trans/travesti),"/>
    <n v="155"/>
    <s v="Suplente"/>
    <x v="6"/>
    <x v="0"/>
    <n v="50"/>
    <n v="100"/>
    <x v="0"/>
  </r>
  <r>
    <s v="on-573321662"/>
    <n v="81"/>
    <s v="MARIA EDUARDA PEREIRA BATISTA"/>
    <s v="BOCA DE LIVRO - 1ª EDIÇÃO"/>
    <s v="Faixa 2 - R$ 20.000,00 – PESSOA FÍSICA"/>
    <n v="20000"/>
    <x v="0"/>
    <s v="xxx.891.154-xx"/>
    <n v="10989115470"/>
    <x v="1"/>
    <s v="PETROLINA"/>
    <x v="2"/>
    <s v="20% - Mulheres (cis/trans/travesti),"/>
    <n v="156"/>
    <s v="Suplente"/>
    <x v="0"/>
    <x v="3"/>
    <n v="25"/>
    <n v="21"/>
    <x v="1"/>
  </r>
  <r>
    <s v="on-476120414"/>
    <n v="81"/>
    <s v="B52 DESENVOLVIMENTO CULTURAL"/>
    <s v="O VITRAL DOS TRÓPICOS - MAPEAMENTO DAS OBRASS - MAPEAMENTO"/>
    <s v="Faixa 2 - R$ 20.000,00 – PESSOA JURÍDICA (INCLUINDO MEI)"/>
    <n v="20000"/>
    <x v="0"/>
    <s v="03.339.414/0001-38"/>
    <n v="37520016404"/>
    <x v="0"/>
    <s v="RECIFE"/>
    <x v="0"/>
    <s v="20% - Mulheres (cis/trans/travesti),"/>
    <n v="157"/>
    <s v="Suplente"/>
    <x v="11"/>
    <x v="0"/>
    <n v="50"/>
    <n v="101"/>
    <x v="0"/>
  </r>
  <r>
    <s v="on-935018675"/>
    <n v="81"/>
    <s v="GESIS MORAIS"/>
    <s v="CROCHETEIRAS EM REDE"/>
    <s v="Faixa 3 - R$25.714,29 – PESSOA FÍSICA"/>
    <n v="25714.29"/>
    <x v="1"/>
    <s v="xxx.104.454-xx"/>
    <n v="8310445431"/>
    <x v="0"/>
    <s v="RECIFE"/>
    <x v="0"/>
    <s v="20% - Mulheres (cis/trans/travesti),"/>
    <n v="169"/>
    <s v="Suplente"/>
    <x v="6"/>
    <x v="1"/>
    <n v="28"/>
    <n v="109"/>
    <x v="1"/>
  </r>
  <r>
    <s v="on-758274938"/>
    <n v="81"/>
    <s v="LENO PEREIRA"/>
    <s v="PONTA DE RUA"/>
    <s v="Faixa 2 - R$ 20.000,00 – PESSOA FÍSICA"/>
    <n v="20000"/>
    <x v="0"/>
    <s v="xxx.449.474-xx"/>
    <n v="57744947487"/>
    <x v="1"/>
    <s v="RECIFE"/>
    <x v="0"/>
    <s v="20% - Pessoa preta, parda e indígena (identidade racial/cor),"/>
    <n v="158"/>
    <s v="Suplente"/>
    <x v="8"/>
    <x v="0"/>
    <n v="50"/>
    <n v="102"/>
    <x v="1"/>
  </r>
  <r>
    <s v="on-1236547514"/>
    <n v="81"/>
    <s v="REBECA SANTA CRUZ"/>
    <s v="CONTOS DE CORDEL: AS AVENTURAS DE LUIZA E TINEL – CIRCULAÇÃO TEATRO INFANTIL"/>
    <s v="Faixa 1 - R$ 10.000,00 – PESSOA FÍSICA"/>
    <n v="10000"/>
    <x v="2"/>
    <s v="xxx.273.094-xx"/>
    <n v="70427309417"/>
    <x v="0"/>
    <s v="RECIFE"/>
    <x v="0"/>
    <s v="20% - Mulheres (cis/trans/travesti),"/>
    <n v="57"/>
    <s v="Selecionada"/>
    <x v="4"/>
    <x v="10"/>
    <n v="90"/>
    <n v="33"/>
    <x v="0"/>
  </r>
  <r>
    <s v="on-1612139222"/>
    <n v="81"/>
    <s v="GUTENBERG FRANKLIN SANTOS DA SILVA"/>
    <s v="EP - VISÃO DO TEMPO"/>
    <s v="Faixa 2 - R$ 20.000,00 – PESSOA FÍSICA"/>
    <n v="20000"/>
    <x v="0"/>
    <s v="xxx.145.594-xx"/>
    <n v="814559417"/>
    <x v="1"/>
    <s v="PAUDALHO"/>
    <x v="3"/>
    <s v="20% - Pessoa preta, parda e indígena (identidade racial/cor),"/>
    <n v="159"/>
    <s v="Suplente"/>
    <x v="8"/>
    <x v="9"/>
    <n v="25"/>
    <n v="12"/>
    <x v="0"/>
  </r>
  <r>
    <s v="on-1580206336"/>
    <n v="81"/>
    <s v="17.349.752 SILVANA MENEZES DE SOUZA 45020191434"/>
    <s v="LITERALIDADES - VIVÊNCIAS LITERÁRIAS COM A 3A IDADE"/>
    <s v="Faixa 3 - R$25.714,29 – PESSOA JURÍDICA (INCLUINDO MEI)"/>
    <n v="25714.29"/>
    <x v="1"/>
    <s v="17.349.752/0001-65"/>
    <n v="45020191434"/>
    <x v="0"/>
    <s v="OLINDA"/>
    <x v="0"/>
    <s v="20% - Mulheres (cis/trans/travesti),"/>
    <n v="170"/>
    <s v="Suplente"/>
    <x v="0"/>
    <x v="1"/>
    <n v="28"/>
    <n v="110"/>
    <x v="1"/>
  </r>
  <r>
    <s v="on-1359838250"/>
    <n v="81"/>
    <s v="LUCIANA BARBOSA DA SILVA 06100485460"/>
    <s v="DA PRODUÇÃO A AÇÃO: UM CICLO DE LIVES SOBRE OS BASTIDORES DA CENA PERNAMBUCANA"/>
    <s v="Faixa 2 - R$ 20.000,00 – PESSOA JURÍDICA (INCLUINDO MEI)"/>
    <n v="20000"/>
    <x v="0"/>
    <s v="19.202.898/0001-09"/>
    <n v="6100485460"/>
    <x v="0"/>
    <s v="RECIFE"/>
    <x v="0"/>
    <s v="20% - Mulheres (cis/trans/travesti),"/>
    <n v="160"/>
    <s v="Suplente"/>
    <x v="4"/>
    <x v="0"/>
    <n v="50"/>
    <n v="103"/>
    <x v="1"/>
  </r>
  <r>
    <s v="on-590753415"/>
    <n v="80.91"/>
    <s v="LÚDEN CIA DE DANÇA"/>
    <s v="FREVO 117 ANOS - CICLOFREVO"/>
    <s v="Faixa 3 - R$25.714,29 – GRUPOS E COLETIVOS SEM CONSTITUIÇÃO JURÍDICA REPRESENTADO POR PESSOA FÍSICA"/>
    <n v="25714.29"/>
    <x v="1"/>
    <s v="xxx.035.584-xx"/>
    <n v="9303558499"/>
    <x v="1"/>
    <s v="RECIFE"/>
    <x v="0"/>
    <s v="20% - Pessoa preta, parda e indígena (identidade racial/cor),"/>
    <n v="171"/>
    <s v="Suplente"/>
    <x v="9"/>
    <x v="1"/>
    <n v="28"/>
    <n v="111"/>
    <x v="1"/>
  </r>
  <r>
    <s v="on-361237848"/>
    <n v="80.64"/>
    <s v="42.046.764 NATHALIA CARVALHO FERREIRA"/>
    <s v="NA COR DA COHAB"/>
    <s v="Faixa 3 - R$25.714,29 – PESSOA JURÍDICA (INCLUINDO MEI)"/>
    <n v="25714.29"/>
    <x v="1"/>
    <s v="42.046.764/0001-68"/>
    <n v="9397210408"/>
    <x v="1"/>
    <s v="JABOATÃO DOS GUARARAPES"/>
    <x v="0"/>
    <s v="20% - Pessoa preta, parda e indígena (identidade racial/cor),"/>
    <n v="172"/>
    <s v="Suplente"/>
    <x v="5"/>
    <x v="1"/>
    <n v="28"/>
    <n v="112"/>
    <x v="1"/>
  </r>
  <r>
    <s v="on-544869512"/>
    <n v="80.5"/>
    <s v="COMISSÃO DA JUVENTUDE QUILOMBOLA DE ATOLEIRO"/>
    <s v="RAÍZES ANCESTRAIS DO QUILOMBO ATOLEIRO: LUGAR DE CULTURA, RESISTÊNCIA E REPRESENTATIVIDADE"/>
    <s v="Faixa 1 - R$ 10.000,00 – GRUPOS E COLETIVOS SEM CONSTITUIÇÃO JURÍDICA REPRESENTADO POR PESSOA FÍSICA"/>
    <n v="10000"/>
    <x v="2"/>
    <s v="xxx.213.484-xx"/>
    <n v="13121348442"/>
    <x v="1"/>
    <s v="CAETÉS"/>
    <x v="1"/>
    <s v="15% - Povos e comunidades tradicionais, indígenas, quilombolas, de terreiro e (ou) ciganos (grupo étnico),"/>
    <n v="58"/>
    <s v="Selecionada"/>
    <x v="4"/>
    <x v="6"/>
    <n v="45"/>
    <n v="13"/>
    <x v="0"/>
  </r>
  <r>
    <s v="on-1417365766"/>
    <n v="80.400000000000006"/>
    <s v="ANNE CAROLINE SANTOS"/>
    <s v="CHEGA MAIS"/>
    <s v="Faixa 1 - R$ 10.000,00 – PESSOA FÍSICA"/>
    <n v="10000"/>
    <x v="2"/>
    <s v="xxx.210.614-xx"/>
    <n v="3621061428"/>
    <x v="1"/>
    <s v="SALGUEIRO"/>
    <x v="2"/>
    <s v="20% - Mulheres (cis/trans/travesti),"/>
    <n v="59"/>
    <s v="Selecionada"/>
    <x v="3"/>
    <x v="4"/>
    <n v="45"/>
    <n v="9"/>
    <x v="0"/>
  </r>
  <r>
    <s v="on-312870240"/>
    <n v="80.400000000000006"/>
    <s v="JORGE SILVA DO RECIFE"/>
    <s v="JORGE SILVA DO RECIFE: NA VOZ DO AUTOR."/>
    <s v="Faixa 3 - R$25.714,29 – PESSOA FÍSICA"/>
    <n v="25714.29"/>
    <x v="1"/>
    <s v="xxx.554.204-xx"/>
    <n v="30655420487"/>
    <x v="1"/>
    <s v="RECIFE"/>
    <x v="0"/>
    <s v="20% - Pessoa preta, parda e indígena (identidade racial/cor),"/>
    <n v="173"/>
    <s v="Suplente"/>
    <x v="2"/>
    <x v="1"/>
    <n v="28"/>
    <n v="113"/>
    <x v="1"/>
  </r>
  <r>
    <s v="on-1433426597"/>
    <n v="80.400000000000006"/>
    <s v="31.949.511 MARIA LUCIANA RODRIGUES DE OLIVEIRA"/>
    <s v="ANINHA EM A MAGIA DO SONHO- O LIVRO"/>
    <s v="Faixa 3 - R$25.714,29 – PESSOA JURÍDICA (INCLUINDO MEI)"/>
    <n v="25714.29"/>
    <x v="1"/>
    <s v="31.949.511/0001-88"/>
    <n v="3252063417"/>
    <x v="1"/>
    <s v="GRANITO"/>
    <x v="2"/>
    <s v="20% - Mulheres (cis/trans/travesti),"/>
    <n v="174"/>
    <s v="Suplente"/>
    <x v="0"/>
    <x v="7"/>
    <n v="14"/>
    <n v="32"/>
    <x v="1"/>
  </r>
  <r>
    <s v="on-1296510100"/>
    <n v="80.400000000000006"/>
    <s v="MESTRE BOA GENTE"/>
    <s v="SAMBADA DE SAO PEDRO"/>
    <s v="Faixa 2 - R$ 20.000,00 – PESSOA FÍSICA"/>
    <n v="20000"/>
    <x v="0"/>
    <s v="xxx.588.954-xx"/>
    <n v="7358895460"/>
    <x v="0"/>
    <s v="PAULISTA"/>
    <x v="0"/>
    <s v="20% - Pessoa preta, parda e indígena (identidade racial/cor),"/>
    <n v="161"/>
    <s v="Suplente"/>
    <x v="8"/>
    <x v="0"/>
    <n v="50"/>
    <n v="104"/>
    <x v="1"/>
  </r>
  <r>
    <s v="on-1936598999"/>
    <n v="80.400000000000006"/>
    <s v="RÚBIA BATISTA"/>
    <s v="EDITORIAL &quot;CORTE DA CANA&quot;"/>
    <s v="Faixa 2 - R$ 20.000,00 – PESSOA FÍSICA"/>
    <n v="20000"/>
    <x v="0"/>
    <s v="xxx.410.074-xx"/>
    <n v="11241007411"/>
    <x v="1"/>
    <s v="TRACUNHAÉM"/>
    <x v="3"/>
    <s v="20% - Pessoa preta, parda e indígena (identidade racial/cor),"/>
    <n v="162"/>
    <s v="Suplente"/>
    <x v="7"/>
    <x v="9"/>
    <n v="25"/>
    <n v="13"/>
    <x v="0"/>
  </r>
  <r>
    <s v="on-531306373"/>
    <n v="80.400000000000006"/>
    <s v="HABIB E VALERIA"/>
    <s v="SOMBRAS SAMBANDO NA SEDE DO BOI PINTADO"/>
    <s v="Faixa 2 - R$ 20.000,00 – GRUPOS E COLETIVOS SEM CONSTITUIÇÃO JURÍDICA REPRESENTADO POR PESSOA FÍSICA"/>
    <n v="20000"/>
    <x v="0"/>
    <s v="xxx.019.424-xx"/>
    <n v="1601942451"/>
    <x v="0"/>
    <s v="OLINDA"/>
    <x v="0"/>
    <s v="20% - Mulheres (cis/trans/travesti),"/>
    <n v="163"/>
    <s v="Suplente"/>
    <x v="4"/>
    <x v="0"/>
    <n v="50"/>
    <n v="105"/>
    <x v="1"/>
  </r>
  <r>
    <s v="on-1352821536"/>
    <n v="80.400000000000006"/>
    <s v="GUERRA"/>
    <s v="CYBER REC 081"/>
    <s v="Faixa 2 - R$ 20.000,00 – PESSOA FÍSICA"/>
    <n v="20000"/>
    <x v="0"/>
    <s v="xxx.122.374-xx"/>
    <n v="70412237440"/>
    <x v="1"/>
    <s v="RECIFE"/>
    <x v="0"/>
    <s v="20% - Mulheres (cis/trans/travesti),"/>
    <n v="164"/>
    <s v="Suplente"/>
    <x v="0"/>
    <x v="0"/>
    <n v="50"/>
    <n v="106"/>
    <x v="1"/>
  </r>
  <r>
    <s v="on-1784175275"/>
    <n v="80.400000000000006"/>
    <s v="JOÃO ARTUR"/>
    <s v="MARACATU DE BAQUE SOLTO DA ZONA DA MATA NORTE DE PERNAMBUCO E SEUS GUERREIROS QUE ENCANTAM O MUNDO"/>
    <s v="Faixa 3 - R$25.714,29 – PESSOA FÍSICA"/>
    <n v="25714.29"/>
    <x v="1"/>
    <s v="xxx.582.734-xx"/>
    <n v="33358273415"/>
    <x v="1"/>
    <s v="PAUDALHO"/>
    <x v="3"/>
    <s v="20% - Pessoa preta, parda e indígena (identidade racial/cor),"/>
    <n v="175"/>
    <s v="Suplente"/>
    <x v="5"/>
    <x v="8"/>
    <n v="14"/>
    <n v="11"/>
    <x v="0"/>
  </r>
  <r>
    <s v="on-569930996"/>
    <n v="80.400000000000006"/>
    <s v="PHILIPPE SOUZA"/>
    <s v="NÃO JOGUE LIXO"/>
    <s v="Faixa 2 - R$ 20.000,00 – PESSOA FÍSICA"/>
    <n v="20000"/>
    <x v="0"/>
    <s v="xxx.380.784-xx"/>
    <n v="5738078411"/>
    <x v="1"/>
    <s v="JABOATÃO DOS GUARARAPES"/>
    <x v="0"/>
    <s v="20% - Pessoa preta, parda e indígena (identidade racial/cor),"/>
    <n v="165"/>
    <s v="Suplente"/>
    <x v="10"/>
    <x v="0"/>
    <n v="50"/>
    <n v="107"/>
    <x v="0"/>
  </r>
  <r>
    <s v="on-1075150698"/>
    <n v="80.400000000000006"/>
    <s v="46.112.448 JULIANA SOUTO CAVALCANTI"/>
    <s v="ESPELHO DE BRINCANTES"/>
    <s v="Faixa 2 - R$ 20.000,00 – PESSOA JURÍDICA (INCLUINDO MEI)"/>
    <n v="20000"/>
    <x v="0"/>
    <s v="46.112.448/0001-06"/>
    <n v="5661548460"/>
    <x v="0"/>
    <s v="RECIFE"/>
    <x v="0"/>
    <s v="20% - Mulheres (cis/trans/travesti),"/>
    <n v="166"/>
    <s v="Suplente"/>
    <x v="3"/>
    <x v="0"/>
    <n v="50"/>
    <n v="108"/>
    <x v="0"/>
  </r>
  <r>
    <s v="on-546258058"/>
    <n v="80.400000000000006"/>
    <s v="ALEX WALDORF"/>
    <s v="FIGURINO QUADRILHA JUNINA ZABUMBA"/>
    <s v="Faixa 3 - R$25.714,29 – PESSOA FÍSICA"/>
    <n v="25714.29"/>
    <x v="1"/>
    <s v="xxx.708.494-xx"/>
    <n v="7570849400"/>
    <x v="1"/>
    <s v="CAMARAGIBE"/>
    <x v="0"/>
    <s v="20% - Pessoa preta, parda e indígena (identidade racial/cor),"/>
    <n v="176"/>
    <s v="Suplente"/>
    <x v="7"/>
    <x v="1"/>
    <n v="28"/>
    <n v="114"/>
    <x v="1"/>
  </r>
  <r>
    <s v="on-1766012999"/>
    <n v="80.400000000000006"/>
    <s v="CARLOS HENRIQUE"/>
    <s v="VORTEX"/>
    <s v="Faixa 2 - R$ 20.000,00 – PESSOA FÍSICA"/>
    <n v="20000"/>
    <x v="0"/>
    <s v="xxx.915.843-xx"/>
    <n v="6591584340"/>
    <x v="1"/>
    <s v="RECIFE"/>
    <x v="0"/>
    <s v="20% - Pessoa preta, parda e indígena (identidade racial/cor),"/>
    <n v="167"/>
    <s v="Suplente"/>
    <x v="5"/>
    <x v="0"/>
    <n v="50"/>
    <n v="109"/>
    <x v="1"/>
  </r>
  <r>
    <s v="on-354160916"/>
    <n v="80.400000000000006"/>
    <s v="GIL"/>
    <s v="CD - BATIDAS DA TRADIÇÃO - O ENCANTO DO MARACATU”"/>
    <s v="Faixa 3 - R$25.714,29 – PESSOA FÍSICA"/>
    <n v="25714.29"/>
    <x v="1"/>
    <s v="xxx.786.524-xx"/>
    <n v="11078652473"/>
    <x v="1"/>
    <s v="BELO JARDIM"/>
    <x v="1"/>
    <s v="20% - Pessoa preta, parda e indígena (identidade racial/cor),"/>
    <n v="177"/>
    <s v="Suplente"/>
    <x v="2"/>
    <x v="2"/>
    <n v="14"/>
    <n v="20"/>
    <x v="1"/>
  </r>
  <r>
    <s v="on-850417425"/>
    <n v="80.400000000000006"/>
    <s v="JOSY LOPES"/>
    <s v="CIRCULAÇÃO TRI.KE.TÁ"/>
    <s v="Faixa 2 - R$ 20.000,00 – PESSOA FÍSICA"/>
    <n v="20000"/>
    <x v="0"/>
    <s v="xxx.306.294-xx"/>
    <n v="6530629408"/>
    <x v="1"/>
    <s v="CARUARU"/>
    <x v="1"/>
    <s v="20% - Pessoa preta, parda e indígena (identidade racial/cor),"/>
    <n v="168"/>
    <s v="Suplente"/>
    <x v="2"/>
    <x v="5"/>
    <n v="25"/>
    <n v="25"/>
    <x v="1"/>
  </r>
  <r>
    <s v="on-1310393762"/>
    <n v="80.400000000000006"/>
    <s v="MALU NEVES"/>
    <s v="TECENDO A CENA"/>
    <s v="Faixa 2 - R$ 20.000,00 – PESSOA FÍSICA"/>
    <n v="20000"/>
    <x v="0"/>
    <s v="xxx.808.774-xx"/>
    <n v="10880877448"/>
    <x v="1"/>
    <s v="RECIFE"/>
    <x v="0"/>
    <s v="20% - Pessoa preta, parda e indígena (identidade racial/cor),"/>
    <n v="169"/>
    <s v="Suplente"/>
    <x v="4"/>
    <x v="0"/>
    <n v="50"/>
    <n v="110"/>
    <x v="1"/>
  </r>
  <r>
    <s v="on-584007962"/>
    <n v="80.400000000000006"/>
    <s v="LUDMILA PESSOA"/>
    <s v="CORPO FÉRTIL"/>
    <s v="Faixa 1 - R$ 10.000,00 – PESSOA FÍSICA"/>
    <n v="10000"/>
    <x v="2"/>
    <s v="xxx.129.364-xx"/>
    <n v="1412936403"/>
    <x v="1"/>
    <s v="RECIFE"/>
    <x v="0"/>
    <s v="20% - Mulheres (cis/trans/travesti),"/>
    <n v="60"/>
    <s v="Selecionada"/>
    <x v="4"/>
    <x v="10"/>
    <n v="90"/>
    <n v="34"/>
    <x v="0"/>
  </r>
  <r>
    <s v="on-1974814380"/>
    <n v="80.400000000000006"/>
    <s v="ZIDO"/>
    <s v="ARTESANATO SUSTENTÁVEL: TRANSFORMANDO RECICLAGEM EM TESOUROS CRIATIVOS COM CONSCIENTIZAÇÃO"/>
    <s v="Faixa 1 - R$ 10.000,00 – PESSOA FÍSICA"/>
    <n v="10000"/>
    <x v="2"/>
    <s v="xxx.310.794-xx"/>
    <n v="1931079455"/>
    <x v="1"/>
    <s v="VICÊNCIA"/>
    <x v="3"/>
    <s v="20% - Pessoa preta, parda e indígena (identidade racial/cor),"/>
    <n v="61"/>
    <s v="Selecionada"/>
    <x v="6"/>
    <x v="11"/>
    <n v="45"/>
    <n v="5"/>
    <x v="0"/>
  </r>
  <r>
    <s v="on-1239044125"/>
    <n v="80.400000000000006"/>
    <s v="FABIANA SANTIAGO"/>
    <s v="SHOW DE LANÇAMENTO DO EP-DESABROCHAR - FABIANA SANTIAGO"/>
    <s v="Faixa 3 - R$25.714,29 – PESSOA FÍSICA"/>
    <n v="25714.29"/>
    <x v="1"/>
    <s v="xxx.935.734-xx"/>
    <n v="3993573439"/>
    <x v="0"/>
    <s v="PETROLINA"/>
    <x v="2"/>
    <s v="20% - Mulheres (cis/trans/travesti),"/>
    <n v="178"/>
    <s v="Suplente"/>
    <x v="2"/>
    <x v="7"/>
    <n v="14"/>
    <n v="33"/>
    <x v="1"/>
  </r>
  <r>
    <s v="on-9204451"/>
    <n v="80.400000000000006"/>
    <s v="MAGDA SOCORRO DA SILVA"/>
    <s v="VIVA -ARTE E SUSTENTABILIDADE"/>
    <s v="Faixa 3 - R$25.714,29 – PESSOA JURÍDICA (INCLUINDO MEI)"/>
    <n v="25714.29"/>
    <x v="1"/>
    <s v="18.395.469/0001-32"/>
    <n v="65603044420"/>
    <x v="1"/>
    <s v="RECIFE"/>
    <x v="0"/>
    <s v="20% - Pessoa preta, parda e indígena (identidade racial/cor),"/>
    <n v="179"/>
    <s v="Suplente"/>
    <x v="6"/>
    <x v="1"/>
    <n v="28"/>
    <n v="115"/>
    <x v="1"/>
  </r>
  <r>
    <s v="on-255802515"/>
    <n v="80.400000000000006"/>
    <s v="COLETIVO TRIPPÉ"/>
    <s v="JANELAS PARA NAVEGAR MUNDO EM TEMPORADA DE ACOLHIMENTO"/>
    <s v="Faixa 2 - R$ 20.000,00 – GRUPOS E COLETIVOS SEM CONSTITUIÇÃO JURÍDICA REPRESENTADO POR PESSOA FÍSICA"/>
    <n v="20000"/>
    <x v="0"/>
    <s v="xxx.775.324-xx"/>
    <n v="6077532428"/>
    <x v="1"/>
    <s v="PETROLINA"/>
    <x v="2"/>
    <s v="20% - Pessoa preta, parda e indígena (identidade racial/cor),"/>
    <n v="170"/>
    <s v="Suplente"/>
    <x v="9"/>
    <x v="3"/>
    <n v="25"/>
    <n v="22"/>
    <x v="0"/>
  </r>
  <r>
    <s v="on-958611251"/>
    <n v="80.325000000000003"/>
    <s v="INALDETE PINHEIRO DE ANDRADE"/>
    <s v="PUBLICAÇÃO DO LIVRO PIXAIM"/>
    <s v="Faixa 2 - R$ 20.000,00 – PESSOA FÍSICA"/>
    <n v="20000"/>
    <x v="0"/>
    <s v="xxx.525.504-xx"/>
    <n v="7652550491"/>
    <x v="1"/>
    <s v="RECIFE"/>
    <x v="0"/>
    <s v="5% - Pessoa Idosa (com a idade igual ou superior a 60 (sessenta) anos,"/>
    <n v="171"/>
    <s v="Suplente"/>
    <x v="0"/>
    <x v="0"/>
    <n v="50"/>
    <n v="111"/>
    <x v="1"/>
  </r>
  <r>
    <s v="on-714221741"/>
    <n v="80.325000000000003"/>
    <s v="MARIA PAULA COSTA RÊGO"/>
    <s v="EXPEDIÇÃO FULNI-Ô"/>
    <s v="Faixa 3 - R$25.714,29 – PESSOA FÍSICA"/>
    <n v="25714.29"/>
    <x v="1"/>
    <s v="xxx.808.584-xx"/>
    <n v="38680858404"/>
    <x v="0"/>
    <s v="RECIFE"/>
    <x v="0"/>
    <s v="5% - Pessoa Idosa (com a idade igual ou superior a 60 (sessenta) anos,"/>
    <n v="180"/>
    <s v="Suplente"/>
    <x v="9"/>
    <x v="1"/>
    <n v="28"/>
    <n v="116"/>
    <x v="1"/>
  </r>
  <r>
    <s v="on-719740471"/>
    <n v="80.325000000000003"/>
    <s v="PROPÁGULO"/>
    <s v="IMPRESSÃO E ACESSIBILIZAÇÃO DA REVISTA PROPÁGULO"/>
    <s v="Faixa 2 - R$ 20.000,00 – GRUPOS E COLETIVOS SEM CONSTITUIÇÃO JURÍDICA REPRESENTADO POR PESSOA FÍSICA"/>
    <n v="20000"/>
    <x v="0"/>
    <s v="xxx.613.264-xx"/>
    <n v="70161326412"/>
    <x v="0"/>
    <s v="RECIFE"/>
    <x v="0"/>
    <s v="5% - Pessoa não cisgênero, ou outra variabilidade (Ler a descrição) ,"/>
    <n v="172"/>
    <s v="Suplente"/>
    <x v="5"/>
    <x v="0"/>
    <n v="50"/>
    <n v="112"/>
    <x v="1"/>
  </r>
  <r>
    <s v="on-1654799710"/>
    <n v="80"/>
    <s v="GIL SILVA"/>
    <s v="CIRCULAÇÃO &quot;DIÁRIO DE UM PASSISTA&quot;"/>
    <s v="Faixa 2 - R$ 20.000,00 – PESSOA FÍSICA"/>
    <n v="20000"/>
    <x v="0"/>
    <s v="xxx.949.824-xx"/>
    <n v="86594982400"/>
    <x v="0"/>
    <s v="SERRA TALHADA"/>
    <x v="2"/>
    <s v="Não me enquadro em nenhuma das situações que dão direito ao percentual de indução na pontuação."/>
    <n v="173"/>
    <s v="Suplente"/>
    <x v="9"/>
    <x v="3"/>
    <n v="25"/>
    <n v="23"/>
    <x v="0"/>
  </r>
  <r>
    <s v="on-1365920896"/>
    <n v="80"/>
    <s v="DJAELTON QUIRINO"/>
    <s v="PODCAST DRAMÁTICA LEITURA"/>
    <s v="Faixa 2 - R$ 20.000,00 – PESSOA FÍSICA"/>
    <n v="20000"/>
    <x v="0"/>
    <s v="xxx.880.064-xx"/>
    <n v="6388006418"/>
    <x v="0"/>
    <s v="ARCOVERDE"/>
    <x v="2"/>
    <s v="Não me enquadro em nenhuma das situações que dão direito ao percentual de indução na pontuação."/>
    <n v="174"/>
    <s v="Suplente"/>
    <x v="4"/>
    <x v="3"/>
    <n v="25"/>
    <n v="24"/>
    <x v="1"/>
  </r>
  <r>
    <s v="on-991305308"/>
    <n v="80"/>
    <s v="JOSÉ PAULO LOPES DE ALMEIDA 10642785406"/>
    <s v="CATIRINAS - VISITANDO TERREIROS PERNAMBUCANOS"/>
    <s v="Faixa 3 - R$25.714,29 – PESSOA JURÍDICA (INCLUINDO MEI)"/>
    <n v="25714.29"/>
    <x v="1"/>
    <s v="40.644.123/0001-80"/>
    <n v="10642785406"/>
    <x v="0"/>
    <s v="ARCOVERDE"/>
    <x v="2"/>
    <s v="Não me enquadro em nenhuma das situações que dão direito ao percentual de indução na pontuação."/>
    <n v="181"/>
    <s v="Suplente"/>
    <x v="8"/>
    <x v="7"/>
    <n v="14"/>
    <n v="34"/>
    <x v="1"/>
  </r>
  <r>
    <s v="on-2101107716"/>
    <n v="79.8"/>
    <s v="FELIX LIMONGE"/>
    <s v="SAUDAÇÕES ECOLÓGICAS"/>
    <s v="Faixa 2 - R$ 20.000,00 – PESSOA FÍSICA"/>
    <n v="20000"/>
    <x v="0"/>
    <s v="xxx.551.034-xx"/>
    <n v="5755103402"/>
    <x v="0"/>
    <s v="ARCOVERDE"/>
    <x v="2"/>
    <s v="5% - Pessoa não cisgênero, ou outra variabilidade (Ler a descrição) ,"/>
    <n v="175"/>
    <s v="Suplente"/>
    <x v="3"/>
    <x v="3"/>
    <n v="25"/>
    <n v="25"/>
    <x v="0"/>
  </r>
  <r>
    <s v="on-452529530"/>
    <n v="79.8"/>
    <s v="EDUARDO LIRA"/>
    <s v="AÇAPIG: FOGO, BARRO E ARTE/ARQUEOLOGIA"/>
    <s v="Faixa 1 - R$ 10.000,00 – PESSOA FÍSICA"/>
    <n v="10000"/>
    <x v="2"/>
    <s v="xxx.424.834-xx"/>
    <n v="8442483470"/>
    <x v="1"/>
    <s v="RECIFE"/>
    <x v="0"/>
    <s v="20% - Pessoa preta, parda e indígena (identidade racial/cor),"/>
    <n v="62"/>
    <s v="Selecionada"/>
    <x v="11"/>
    <x v="10"/>
    <n v="90"/>
    <n v="35"/>
    <x v="0"/>
  </r>
  <r>
    <s v="on-689857901"/>
    <n v="79.8"/>
    <s v="ASSOCIAÇÃO COMPASSOS CIA. DE DANÇAS"/>
    <s v="ENTRE BRINQUEDOS E SAPATOS"/>
    <s v="Faixa 2 - R$ 20.000,00 – PESSOA JURÍDICA (INCLUINDO MEI)"/>
    <n v="20000"/>
    <x v="0"/>
    <s v="02.376.431/0001-82"/>
    <n v="25678434420"/>
    <x v="0"/>
    <s v="RECIFE"/>
    <x v="0"/>
    <s v="5% - Pessoa Idosa (com a idade igual ou superior a 60 (sessenta) anos,"/>
    <n v="176"/>
    <s v="Suplente"/>
    <x v="9"/>
    <x v="0"/>
    <n v="50"/>
    <n v="113"/>
    <x v="1"/>
  </r>
  <r>
    <s v="on-688019063"/>
    <n v="79.8"/>
    <s v="LUCAS DE MENDONCA FURTUNATO"/>
    <s v="&quot;NÃO ENTREGO!&quot;: GRAVAÇÃO DE SINGLE DA ORQUESTRA DE BOLSO PARA O CARNAVAL DE 2024"/>
    <s v="Faixa 2 - R$ 20.000,00 – PESSOA JURÍDICA (INCLUINDO MEI)"/>
    <n v="20000"/>
    <x v="0"/>
    <s v="41.737.536/0001-71"/>
    <n v="9487933417"/>
    <x v="1"/>
    <s v="RECIFE"/>
    <x v="0"/>
    <s v="20% - Pessoa preta, parda e indígena (identidade racial/cor),"/>
    <n v="177"/>
    <s v="Suplente"/>
    <x v="2"/>
    <x v="0"/>
    <n v="50"/>
    <n v="114"/>
    <x v="1"/>
  </r>
  <r>
    <s v="on-2138190051"/>
    <n v="79.8"/>
    <s v="NATALIA AGLA ANGELIM DE OLIVEIRA 70676904475"/>
    <s v="HISTORINHAS PESCADAS"/>
    <s v="Faixa 3 - R$25.714,29 – PESSOA JURÍDICA (INCLUINDO MEI)"/>
    <n v="25714.29"/>
    <x v="1"/>
    <s v="33.835.023/0001-75"/>
    <n v="70676904475"/>
    <x v="0"/>
    <s v="PETROLINA"/>
    <x v="2"/>
    <s v="20% - Mulheres (cis/trans/travesti),"/>
    <n v="182"/>
    <s v="Suplente"/>
    <x v="4"/>
    <x v="7"/>
    <n v="14"/>
    <n v="35"/>
    <x v="1"/>
  </r>
  <r>
    <s v="on-1505843456"/>
    <n v="79.8"/>
    <s v="MARACATU ESTRELA DA TARDE"/>
    <s v="RAÍZES EM MOVIMENTO: UMA VIVÊNCIA EM MARACATU RURAL"/>
    <s v="Faixa 1 - R$ 10.000,00 – PESSOA JURÍDICA (INCLUINDO MEI)"/>
    <n v="10000"/>
    <x v="2"/>
    <s v="11.127.913/0001-90"/>
    <n v="5092513403"/>
    <x v="1"/>
    <s v="NAZARÉ DA MATA"/>
    <x v="3"/>
    <s v="20% - Pessoa preta, parda e indígena (identidade racial/cor),"/>
    <n v="63"/>
    <s v="Selecionada"/>
    <x v="8"/>
    <x v="11"/>
    <n v="45"/>
    <n v="6"/>
    <x v="0"/>
  </r>
  <r>
    <s v="on-699140095"/>
    <n v="79.8"/>
    <s v="VICTOR FRANÇA"/>
    <s v="SAMBADA DO CÔCO DOS AMLUNGOS"/>
    <s v="Faixa 2 - R$ 20.000,00 – PESSOA FÍSICA"/>
    <n v="20000"/>
    <x v="0"/>
    <s v="xxx.862.864-xx"/>
    <n v="11186286407"/>
    <x v="1"/>
    <s v="PAULISTA"/>
    <x v="0"/>
    <s v="20% - Pessoa preta, parda e indígena (identidade racial/cor),"/>
    <n v="178"/>
    <s v="Suplente"/>
    <x v="8"/>
    <x v="0"/>
    <n v="50"/>
    <n v="115"/>
    <x v="1"/>
  </r>
  <r>
    <s v="on-148974651"/>
    <n v="79.8"/>
    <s v="BALLET NOSSA COR"/>
    <s v="CORPO BRINCANTE"/>
    <s v="Faixa 2 - R$ 20.000,00 – GRUPOS E COLETIVOS SEM CONSTITUIÇÃO JURÍDICA REPRESENTADO POR PESSOA FÍSICA"/>
    <n v="20000"/>
    <x v="0"/>
    <s v="xxx.319.234-xx"/>
    <n v="11831923475"/>
    <x v="1"/>
    <s v="CONDADO"/>
    <x v="3"/>
    <s v="20% - Pessoa preta, parda e indígena (identidade racial/cor),"/>
    <n v="179"/>
    <s v="Suplente"/>
    <x v="9"/>
    <x v="9"/>
    <n v="25"/>
    <n v="14"/>
    <x v="0"/>
  </r>
  <r>
    <s v="on-62587385"/>
    <n v="79.8"/>
    <s v="LUANA COSTA"/>
    <s v="LITERATURA DE FUNDO DE QUINTAL: VOZES FEMININAS"/>
    <s v="Faixa 3 - R$25.714,29 – PESSOA FÍSICA"/>
    <n v="25714.29"/>
    <x v="1"/>
    <s v="xxx.947.724-xx"/>
    <n v="8494772473"/>
    <x v="0"/>
    <s v="BODOCÓ"/>
    <x v="2"/>
    <s v="20% - Mulheres (cis/trans/travesti),"/>
    <n v="183"/>
    <s v="Suplente"/>
    <x v="0"/>
    <x v="7"/>
    <n v="14"/>
    <n v="36"/>
    <x v="1"/>
  </r>
  <r>
    <s v="on-1807301553"/>
    <n v="79.8"/>
    <s v="DUDA FREYRE"/>
    <s v="DOA, VOA! - MOVIMENTOS EM PESQUISA"/>
    <s v="Faixa 2 - R$ 20.000,00 – PESSOA FÍSICA"/>
    <n v="20000"/>
    <x v="0"/>
    <s v="xxx.852.534-xx"/>
    <n v="4085253476"/>
    <x v="0"/>
    <s v="RECIFE"/>
    <x v="0"/>
    <s v="20% - Mulheres (cis/trans/travesti),"/>
    <n v="180"/>
    <s v="Suplente"/>
    <x v="9"/>
    <x v="0"/>
    <n v="50"/>
    <n v="116"/>
    <x v="1"/>
  </r>
  <r>
    <s v="on-301157632"/>
    <n v="79.8"/>
    <s v="MARILISE FRÓES"/>
    <s v="EXPOSIÇÃO ARTÍSTICA UM BICHO SOLTO ANTI SOCIAL"/>
    <s v="Faixa 2 - R$ 20.000,00 – PESSOA FÍSICA"/>
    <n v="20000"/>
    <x v="0"/>
    <s v="xxx.548.620-xx"/>
    <n v="95254862068"/>
    <x v="1"/>
    <s v="OLINDA"/>
    <x v="0"/>
    <s v="20% - Mulheres (cis/trans/travesti),"/>
    <n v="181"/>
    <s v="Suplente"/>
    <x v="5"/>
    <x v="0"/>
    <n v="50"/>
    <n v="117"/>
    <x v="1"/>
  </r>
  <r>
    <s v="on-484530701"/>
    <n v="79.8"/>
    <s v="ISADORA LIMA"/>
    <s v="COMO SE FOSSE"/>
    <s v="Faixa 3 - R$25.714,29 – PESSOA FÍSICA"/>
    <n v="25714.29"/>
    <x v="1"/>
    <s v="xxx.672.574-xx"/>
    <n v="9767257462"/>
    <x v="0"/>
    <s v="JABOATÃO DOS GUARARAPES"/>
    <x v="0"/>
    <s v="20% - Mulheres (cis/trans/travesti),"/>
    <n v="184"/>
    <s v="Suplente"/>
    <x v="4"/>
    <x v="1"/>
    <n v="28"/>
    <n v="117"/>
    <x v="1"/>
  </r>
  <r>
    <s v="on-1052781096"/>
    <n v="79.8"/>
    <s v="CYNTHYA DIAS"/>
    <s v="HISTÓRIAS EM CENA: APRESENTAÇÃO DE TEATRO PLAYBACK NA ESCOLA"/>
    <s v="Faixa 1 - R$ 10.000,00 – PESSOA FÍSICA"/>
    <n v="10000"/>
    <x v="2"/>
    <s v="xxx.404.864-xx"/>
    <n v="6840486478"/>
    <x v="0"/>
    <s v="JABOATÃO DOS GUARARAPES"/>
    <x v="0"/>
    <s v="20% - Mulheres (cis/trans/travesti),"/>
    <n v="64"/>
    <s v="Selecionada"/>
    <x v="4"/>
    <x v="10"/>
    <n v="90"/>
    <n v="36"/>
    <x v="0"/>
  </r>
  <r>
    <s v="on-1133672040"/>
    <n v="79.8"/>
    <s v="MARIANE BARROS"/>
    <s v="ADAPTAÇÃO PARA O TEATRO DE &quot;A MENINA QUE ENGOLIU UM CÉU ESTRELADO&quot;"/>
    <s v="Faixa 3 - R$25.714,29 – PESSOA FÍSICA"/>
    <n v="25714.29"/>
    <x v="1"/>
    <s v="xxx.738.984-xx"/>
    <n v="11973898497"/>
    <x v="1"/>
    <s v="GARANHUNS"/>
    <x v="1"/>
    <s v="20% - Mulheres (cis/trans/travesti),"/>
    <n v="185"/>
    <s v="Suplente"/>
    <x v="4"/>
    <x v="2"/>
    <n v="14"/>
    <n v="21"/>
    <x v="1"/>
  </r>
  <r>
    <s v="on-1250314689"/>
    <n v="79.8"/>
    <s v="WALLACE CRUZ"/>
    <s v="MONTAGEM TEATRAL “SAMBA: HISTÓRIAS NA PONTA DA LÍNGUA”"/>
    <s v="Faixa 3 - R$25.714,29 – PESSOA FÍSICA"/>
    <n v="25714.29"/>
    <x v="1"/>
    <s v="xxx.572.034-xx"/>
    <n v="12157203435"/>
    <x v="1"/>
    <s v="BELO JARDIM"/>
    <x v="1"/>
    <s v="20% - Pessoa preta, parda e indígena (identidade racial/cor),"/>
    <n v="186"/>
    <s v="Suplente"/>
    <x v="4"/>
    <x v="2"/>
    <n v="14"/>
    <n v="22"/>
    <x v="1"/>
  </r>
  <r>
    <s v="on-1361667546"/>
    <n v="79.8"/>
    <s v="CARLA ISABEL"/>
    <s v="PATCHWORK  E UPCYCLING, VIVÊNCIA CRIATIVA NO ILÊ AXÉ TALABI"/>
    <s v="Faixa 2 - R$ 20.000,00 – PESSOA FÍSICA"/>
    <n v="20000"/>
    <x v="0"/>
    <s v="xxx.741.364-xx"/>
    <n v="9474136424"/>
    <x v="1"/>
    <s v="PAULISTA"/>
    <x v="0"/>
    <s v="20% - Pessoa preta, parda e indígena (identidade racial/cor),"/>
    <n v="182"/>
    <s v="Suplente"/>
    <x v="7"/>
    <x v="0"/>
    <n v="50"/>
    <n v="118"/>
    <x v="0"/>
  </r>
  <r>
    <s v="on-1501390253"/>
    <n v="79.8"/>
    <s v="HRUBESCH JERICÓ DA CRUZ"/>
    <s v="TEATRO POPULAR DA JUVENTUDE"/>
    <s v="Faixa 3 - R$25.714,29 – PESSOA FÍSICA"/>
    <n v="25714.29"/>
    <x v="1"/>
    <s v="xxx.265.304-xx"/>
    <n v="4626530486"/>
    <x v="0"/>
    <s v="SANTA MARIA DA BOA VISTA"/>
    <x v="2"/>
    <s v="20% - Pessoa preta, parda e indígena (identidade racial/cor),"/>
    <n v="187"/>
    <s v="Suplente"/>
    <x v="4"/>
    <x v="7"/>
    <n v="14"/>
    <n v="37"/>
    <x v="1"/>
  </r>
  <r>
    <s v="on-1369585981"/>
    <n v="79.8"/>
    <s v="ALBINO BARU"/>
    <s v="A BELEZA DE RECOMEÇAR"/>
    <s v="Faixa 3 - R$25.714,29 – PESSOA FÍSICA"/>
    <n v="25714.29"/>
    <x v="1"/>
    <s v="xxx.820.624-xx"/>
    <n v="7682062436"/>
    <x v="0"/>
    <s v="CAMARAGIBE"/>
    <x v="0"/>
    <s v="20% - Pessoa preta, parda e indígena (identidade racial/cor),"/>
    <n v="188"/>
    <s v="Suplente"/>
    <x v="2"/>
    <x v="1"/>
    <n v="28"/>
    <n v="118"/>
    <x v="1"/>
  </r>
  <r>
    <s v="on-419696227"/>
    <n v="79.8"/>
    <s v="ROSIMERE ALENCAR"/>
    <s v="POESIAS DE UMA VIDA"/>
    <s v="Faixa 2 - R$ 20.000,00 – PESSOA FÍSICA"/>
    <n v="20000"/>
    <x v="0"/>
    <s v="xxx.010.314-xx"/>
    <n v="54701031453"/>
    <x v="0"/>
    <s v="SERRA TALHADA"/>
    <x v="2"/>
    <s v="20% - Mulheres (cis/trans/travesti),"/>
    <n v="183"/>
    <s v="Suplente"/>
    <x v="0"/>
    <x v="3"/>
    <n v="25"/>
    <n v="26"/>
    <x v="1"/>
  </r>
  <r>
    <s v="on-118632811"/>
    <n v="79.8"/>
    <s v="DOMINIQUE"/>
    <s v="JARDIM DAS POSSIBILIDADES"/>
    <s v="Faixa 1 - R$ 10.000,00 – PESSOA FÍSICA"/>
    <n v="10000"/>
    <x v="2"/>
    <s v="xxx.106.714-xx"/>
    <n v="1410671445"/>
    <x v="0"/>
    <s v="RECIFE"/>
    <x v="0"/>
    <s v="20% - Mulheres (cis/trans/travesti),"/>
    <n v="65"/>
    <s v="Selecionada"/>
    <x v="5"/>
    <x v="10"/>
    <n v="90"/>
    <n v="37"/>
    <x v="0"/>
  </r>
  <r>
    <s v="on-1479491785"/>
    <n v="79.8"/>
    <s v="43.150.312 ANDERSON KLEYTON BATISTA DE MENEZES"/>
    <s v="SOM D'TERREIRO - OFICINAS DE PERCUSSÃO"/>
    <s v="Faixa 2 - R$ 20.000,00 – PESSOA JURÍDICA (INCLUINDO MEI)"/>
    <n v="20000"/>
    <x v="0"/>
    <s v="43.150.312/0001-94"/>
    <n v="2609989407"/>
    <x v="1"/>
    <s v="IGARASSU"/>
    <x v="0"/>
    <s v="20% - Pessoa preta, parda e indígena (identidade racial/cor),"/>
    <n v="184"/>
    <s v="Suplente"/>
    <x v="2"/>
    <x v="0"/>
    <n v="50"/>
    <n v="119"/>
    <x v="1"/>
  </r>
  <r>
    <s v="on-1355237866"/>
    <n v="79.8"/>
    <s v="ELIZABETH BANDEIRA DE MELO SANTOS"/>
    <s v="JORNALISMO DE ARTE EM PERNAMBUCO"/>
    <s v="Faixa 1 - R$ 10.000,00 – PESSOA FÍSICA"/>
    <n v="10000"/>
    <x v="2"/>
    <s v="xxx.283.644-xx"/>
    <n v="71328364470"/>
    <x v="1"/>
    <s v="RECIFE"/>
    <x v="0"/>
    <s v="20% - Pessoa preta, parda e indígena (identidade racial/cor),"/>
    <n v="66"/>
    <s v="Selecionada"/>
    <x v="5"/>
    <x v="10"/>
    <n v="90"/>
    <n v="38"/>
    <x v="0"/>
  </r>
  <r>
    <s v="on-1671376691"/>
    <n v="79.5"/>
    <s v="JOÃO ANTONIO SOARES FILHO"/>
    <s v="GONZAGA DUB"/>
    <s v="Faixa 2 - R$ 20.000,00 – PESSOA FÍSICA"/>
    <n v="20000"/>
    <x v="0"/>
    <s v="xxx.619.594-xx"/>
    <n v="8961959450"/>
    <x v="0"/>
    <s v="RECIFE"/>
    <x v="0"/>
    <s v="Não me enquadro em nenhuma das situações que dão direito ao percentual de indução na pontuação."/>
    <n v="185"/>
    <s v="Suplente"/>
    <x v="2"/>
    <x v="0"/>
    <n v="50"/>
    <n v="120"/>
    <x v="1"/>
  </r>
  <r>
    <s v="on-891566591"/>
    <n v="79.2"/>
    <s v="GISELE CARVALLO"/>
    <s v="VISÕES DE O CÃO SEM PLUMAS"/>
    <s v="Faixa 3 - R$25.714,29 – PESSOA FÍSICA"/>
    <n v="25714.29"/>
    <x v="1"/>
    <s v="xxx.175.398-xx"/>
    <n v="39017539828"/>
    <x v="0"/>
    <s v="RECIFE"/>
    <x v="0"/>
    <s v="20% - Mulheres (cis/trans/travesti),"/>
    <n v="189"/>
    <s v="Suplente"/>
    <x v="3"/>
    <x v="1"/>
    <n v="28"/>
    <n v="119"/>
    <x v="1"/>
  </r>
  <r>
    <s v="on-1863650533"/>
    <n v="79.2"/>
    <s v="MATEUS BRAGA"/>
    <s v="A DAMA DO BARRO - UM ESPETÁCULO DE 100 ANOS"/>
    <s v="Faixa 3 - R$25.714,29 – PESSOA FÍSICA"/>
    <n v="25714.29"/>
    <x v="1"/>
    <s v="xxx.537.384-xx"/>
    <n v="70253738423"/>
    <x v="1"/>
    <s v="PETROLINA"/>
    <x v="2"/>
    <s v="20% - Pessoa preta, parda e indígena (identidade racial/cor),"/>
    <n v="190"/>
    <s v="Suplente"/>
    <x v="4"/>
    <x v="7"/>
    <n v="14"/>
    <n v="38"/>
    <x v="1"/>
  </r>
  <r>
    <s v="on-1058105984"/>
    <n v="79.2"/>
    <s v="CASSIO RANIERE RIBEIRO DA SILVA 08339763466"/>
    <s v="CARTOGRAFIA AFETIVA: GUIA DE CIRCUITOS CULTURAIS NA CIDADE"/>
    <s v="Faixa 2 - R$ 20.000,00 – PESSOA JURÍDICA (INCLUINDO MEI)"/>
    <n v="20000"/>
    <x v="0"/>
    <s v="43.325.046/0001-93"/>
    <n v="8339763466"/>
    <x v="1"/>
    <s v="RECIFE"/>
    <x v="0"/>
    <s v="20% - Pessoa preta, parda e indígena (identidade racial/cor),"/>
    <n v="186"/>
    <s v="Suplente"/>
    <x v="5"/>
    <x v="0"/>
    <n v="50"/>
    <n v="121"/>
    <x v="1"/>
  </r>
  <r>
    <s v="on-2141275959"/>
    <n v="79.2"/>
    <s v="SASQUAT MAN"/>
    <s v="10 ANOS DE ALFAZEMA"/>
    <s v="Faixa 2 - R$ 20.000,00 – PESSOA FÍSICA"/>
    <n v="20000"/>
    <x v="0"/>
    <s v="xxx.328.974-xx"/>
    <n v="4232897488"/>
    <x v="0"/>
    <s v="OLINDA"/>
    <x v="0"/>
    <s v="20% - Pessoa preta, parda e indígena (identidade racial/cor),"/>
    <n v="187"/>
    <s v="Suplente"/>
    <x v="2"/>
    <x v="0"/>
    <n v="50"/>
    <n v="122"/>
    <x v="1"/>
  </r>
  <r>
    <s v="on-841162139"/>
    <n v="79.2"/>
    <s v="YTALO SANTANA"/>
    <s v="MEU NINHO"/>
    <s v="Faixa 3 - R$25.714,29 – PESSOA FÍSICA"/>
    <n v="25714.29"/>
    <x v="1"/>
    <s v="xxx.268.234-xx"/>
    <n v="9126823454"/>
    <x v="1"/>
    <s v="RECIFE"/>
    <x v="0"/>
    <s v="20% - Pessoa preta, parda e indígena (identidade racial/cor),"/>
    <n v="191"/>
    <s v="Suplente"/>
    <x v="4"/>
    <x v="1"/>
    <n v="28"/>
    <n v="120"/>
    <x v="1"/>
  </r>
  <r>
    <s v="on-1326141296"/>
    <n v="79.2"/>
    <s v="GLEISON LUIZ DA SILVA NASCIMENTO 10260890421"/>
    <s v="PANAPANÁ NA RUA DA AURORA"/>
    <s v="Faixa 3 - R$25.714,29 – PESSOA JURÍDICA (INCLUINDO MEI)"/>
    <n v="25714.29"/>
    <x v="1"/>
    <s v="27.274.956/0001-38"/>
    <n v="10260890421"/>
    <x v="1"/>
    <s v="RECIFE"/>
    <x v="0"/>
    <s v="20% - Pessoa preta, parda e indígena (identidade racial/cor),"/>
    <n v="192"/>
    <s v="Suplente"/>
    <x v="0"/>
    <x v="1"/>
    <n v="28"/>
    <n v="121"/>
    <x v="1"/>
  </r>
  <r>
    <s v="on-290784920"/>
    <n v="79.2"/>
    <s v="SOFIA HUNKA"/>
    <s v="CATALOGO NATURIZE-SE: FRUTOS PERNAMBUCANOS"/>
    <s v="Faixa 3 - R$25.714,29 – PESSOA FÍSICA"/>
    <n v="25714.29"/>
    <x v="1"/>
    <s v="xxx.819.514-xx"/>
    <n v="11981951423"/>
    <x v="0"/>
    <s v="OLINDA"/>
    <x v="0"/>
    <s v="20% - Mulheres (cis/trans/travesti),"/>
    <n v="193"/>
    <s v="Suplente"/>
    <x v="12"/>
    <x v="1"/>
    <n v="28"/>
    <n v="122"/>
    <x v="1"/>
  </r>
  <r>
    <s v="on-241046426"/>
    <n v="79.2"/>
    <s v="45.064.898 ANDRESA BEZERRA DE SANTANA"/>
    <s v="MEMÓRIA E MATERIALIDADE NO PATRIMÔNIO AZULEJAR DE PERNAMBUCO"/>
    <s v="Faixa 3 - R$25.714,29 – PESSOA JURÍDICA (INCLUINDO MEI)"/>
    <n v="25714.29"/>
    <x v="1"/>
    <s v="45.064.898/0001-08"/>
    <n v="7133750430"/>
    <x v="0"/>
    <s v="RECIFE"/>
    <x v="0"/>
    <s v="20% - Mulheres (cis/trans/travesti),"/>
    <n v="194"/>
    <s v="Suplente"/>
    <x v="11"/>
    <x v="1"/>
    <n v="28"/>
    <n v="123"/>
    <x v="1"/>
  </r>
  <r>
    <s v="on-501492621"/>
    <n v="79.2"/>
    <s v="ELIZETE GALVÃO"/>
    <s v="RECITAL - ARTE E LUTA - AS MULHERES NA ÓPERA"/>
    <s v="Faixa 2 - R$ 20.000,00 – PESSOA FÍSICA"/>
    <n v="20000"/>
    <x v="0"/>
    <s v="xxx.564.164-xx"/>
    <n v="37256416415"/>
    <x v="0"/>
    <s v="RECIFE"/>
    <x v="0"/>
    <s v="20% - Mulheres (cis/trans/travesti),"/>
    <n v="188"/>
    <s v="Suplente"/>
    <x v="13"/>
    <x v="0"/>
    <n v="50"/>
    <n v="123"/>
    <x v="0"/>
  </r>
  <r>
    <s v="on-982730221"/>
    <n v="79.2"/>
    <s v="ERVELYN CRISLAINE FERREIRA DE MELO LIMA"/>
    <s v="MAPEIO DO ARTESANATO POPULAR DO ALTO PAJEÚ"/>
    <s v="Faixa 3 - R$25.714,29 – PESSOA FÍSICA"/>
    <n v="25714.29"/>
    <x v="1"/>
    <s v="xxx.558.394-xx"/>
    <n v="8155839400"/>
    <x v="0"/>
    <s v="AFOGADOS DA INGAZEIRA"/>
    <x v="2"/>
    <s v="20% - Mulheres (cis/trans/travesti),"/>
    <n v="195"/>
    <s v="Suplente"/>
    <x v="6"/>
    <x v="7"/>
    <n v="14"/>
    <n v="39"/>
    <x v="0"/>
  </r>
  <r>
    <s v="on-547111690"/>
    <n v="79.2"/>
    <s v="AURA GABRIELA MAXIMILIANO SOUZA"/>
    <s v="&quot;TERREIRO DE VÓ”"/>
    <s v="Faixa 3 - R$25.714,29 – PESSOA FÍSICA"/>
    <n v="25714.29"/>
    <x v="1"/>
    <s v="xxx.479.158-xx"/>
    <n v="36947915821"/>
    <x v="0"/>
    <s v="OLINDA"/>
    <x v="0"/>
    <s v="20% - Mulheres (cis/trans/travesti),"/>
    <n v="196"/>
    <s v="Suplente"/>
    <x v="2"/>
    <x v="1"/>
    <n v="28"/>
    <n v="124"/>
    <x v="1"/>
  </r>
  <r>
    <s v="on-1268389763"/>
    <n v="79.2"/>
    <s v="RAQUEL OLIVEIRA"/>
    <s v="ESPETÁCULO DOLORES"/>
    <s v="Faixa 3 - R$25.714,29 – PESSOA FÍSICA"/>
    <n v="25714.29"/>
    <x v="1"/>
    <s v="xxx.688.684-xx"/>
    <n v="11668868407"/>
    <x v="0"/>
    <s v="BODOCÓ"/>
    <x v="2"/>
    <s v="20% - Mulheres (cis/trans/travesti),"/>
    <n v="197"/>
    <s v="Suplente"/>
    <x v="4"/>
    <x v="7"/>
    <n v="14"/>
    <n v="40"/>
    <x v="1"/>
  </r>
  <r>
    <s v="on-1687838072"/>
    <n v="79.2"/>
    <s v="ANA CORDEIRO"/>
    <s v="“DO QUE A BOCA CALA E O PEITO CHAMA”: PRODUÇÃO E LANÇAMENTO DE UM LIVRO INDEPENDENTE DE POESIA"/>
    <s v="Faixa 1 - R$ 10.000,00 – PESSOA FÍSICA"/>
    <n v="10000"/>
    <x v="2"/>
    <s v="xxx.523.084-xx"/>
    <n v="12152308425"/>
    <x v="1"/>
    <s v="CARUARU"/>
    <x v="1"/>
    <s v="20% - Pessoa preta, parda e indígena (identidade racial/cor),"/>
    <n v="67"/>
    <s v="Selecionada"/>
    <x v="0"/>
    <x v="6"/>
    <n v="45"/>
    <n v="14"/>
    <x v="0"/>
  </r>
  <r>
    <s v="on-1770154918"/>
    <n v="79.2"/>
    <s v="ANA GABRIELA DE ANDRADE"/>
    <s v="TECENDO POTÊNCIAS"/>
    <s v="Faixa 1 - R$ 10.000,00 – PESSOA FÍSICA"/>
    <n v="10000"/>
    <x v="2"/>
    <s v="xxx.909.614-xx"/>
    <n v="9890961490"/>
    <x v="0"/>
    <s v="OLINDA"/>
    <x v="0"/>
    <s v="20% - Mulheres (cis/trans/travesti),"/>
    <n v="68"/>
    <s v="Selecionada"/>
    <x v="6"/>
    <x v="10"/>
    <n v="90"/>
    <n v="39"/>
    <x v="0"/>
  </r>
  <r>
    <s v="on-1013917100"/>
    <n v="79.2"/>
    <s v="ANA CAROLINA MARTINS DE BARROS"/>
    <s v="UNA - ESQUARTEJADA - 10 ANOS"/>
    <s v="Faixa 2 - R$ 20.000,00 – PESSOA JURÍDICA (INCLUINDO MEI)"/>
    <n v="20000"/>
    <x v="0"/>
    <s v="36.530.969/0001-11"/>
    <n v="7846078429"/>
    <x v="1"/>
    <s v="RECIFE"/>
    <x v="0"/>
    <s v="20% - Pessoa preta, parda e indígena (identidade racial/cor),"/>
    <n v="189"/>
    <s v="Suplente"/>
    <x v="2"/>
    <x v="0"/>
    <n v="50"/>
    <n v="124"/>
    <x v="1"/>
  </r>
  <r>
    <s v="on-2101700932"/>
    <n v="79"/>
    <s v="YAN VINÍCIUS"/>
    <s v="TINA SHOW"/>
    <s v="Faixa 2 - R$ 20.000,00 – PESSOA FÍSICA"/>
    <n v="20000"/>
    <x v="0"/>
    <s v="xxx.804.214-xx"/>
    <n v="10480421463"/>
    <x v="0"/>
    <s v="ARCOVERDE"/>
    <x v="2"/>
    <s v="Não me enquadro em nenhuma das situações que dão direito ao percentual de indução na pontuação."/>
    <n v="190"/>
    <s v="Suplente"/>
    <x v="4"/>
    <x v="3"/>
    <n v="25"/>
    <n v="27"/>
    <x v="1"/>
  </r>
  <r>
    <s v="on-1394286957"/>
    <n v="79"/>
    <s v="HEMERSON MOURA"/>
    <s v="O MARIDO DOMADO"/>
    <s v="Faixa 3 - R$25.714,29 – PESSOA FÍSICA"/>
    <n v="25714.29"/>
    <x v="1"/>
    <s v="xxx.127.304-xx"/>
    <n v="3912730431"/>
    <x v="0"/>
    <s v="RECIFE"/>
    <x v="0"/>
    <s v="Não me enquadro em nenhuma das situações que dão direito ao percentual de indução na pontuação."/>
    <n v="198"/>
    <s v="Suplente"/>
    <x v="4"/>
    <x v="1"/>
    <n v="28"/>
    <n v="125"/>
    <x v="1"/>
  </r>
  <r>
    <s v="on-252727284"/>
    <n v="79"/>
    <s v="ALLAN DE FREITAS 37468906831"/>
    <s v="A FLOR DO MAMULENGO - CIRCULAÇÃO RMR"/>
    <s v="Faixa 3 - R$25.714,29 – PESSOA JURÍDICA (INCLUINDO MEI)"/>
    <n v="25714.29"/>
    <x v="1"/>
    <s v="45.029.159/0001-77"/>
    <n v="37468906831"/>
    <x v="0"/>
    <s v="OLINDA"/>
    <x v="0"/>
    <s v="Não me enquadro em nenhuma das situações que dão direito ao percentual de indução na pontuação."/>
    <n v="199"/>
    <s v="Suplente"/>
    <x v="8"/>
    <x v="1"/>
    <n v="28"/>
    <n v="126"/>
    <x v="1"/>
  </r>
  <r>
    <s v="on-2097964842"/>
    <n v="78.75"/>
    <s v="HEAD PRODUCOES DE FILMES LTDA"/>
    <s v="FOTOGARATUJAS – EXPOSIÇÃO"/>
    <s v="Faixa 2 - R$ 20.000,00 – PESSOA JURÍDICA (INCLUINDO MEI)"/>
    <n v="20000"/>
    <x v="0"/>
    <s v="15.464.299/0001-02"/>
    <n v="3813361403"/>
    <x v="0"/>
    <s v="RECIFE"/>
    <x v="0"/>
    <s v="5% - Pessoa não cisgênero, ou outra variabilidade (Ler a descrição) ,"/>
    <n v="191"/>
    <s v="Suplente"/>
    <x v="5"/>
    <x v="0"/>
    <n v="50"/>
    <n v="125"/>
    <x v="1"/>
  </r>
  <r>
    <s v="on-2069968643"/>
    <n v="78.75"/>
    <s v="PAULO ROBERTO PEREIRA DOS SANTOS"/>
    <s v="BEIRA DE MAR E SERTÃO – PAULO MATRICÓ"/>
    <s v="Faixa 3 - R$25.714,29 – PESSOA JURÍDICA (INCLUINDO MEI)"/>
    <n v="25714.29"/>
    <x v="1"/>
    <s v="14.910.758/0001-71"/>
    <n v="18419062472"/>
    <x v="0"/>
    <s v="TABIRA"/>
    <x v="2"/>
    <s v="5% - Pessoa com Deficiência,"/>
    <n v="200"/>
    <s v="Suplente"/>
    <x v="2"/>
    <x v="7"/>
    <n v="14"/>
    <n v="41"/>
    <x v="1"/>
  </r>
  <r>
    <s v="on-1905672020"/>
    <n v="78.75"/>
    <s v="LENICE GOMES"/>
    <s v="HISTÓRIAS NA CALÇADA"/>
    <s v="Faixa 3 - R$25.714,29 – PESSOA FÍSICA"/>
    <n v="25714.29"/>
    <x v="1"/>
    <s v="xxx.766.294-xx"/>
    <n v="34276629420"/>
    <x v="0"/>
    <s v="RECIFE"/>
    <x v="0"/>
    <s v="5% - Pessoa Idosa (com a idade igual ou superior a 60 (sessenta) anos,"/>
    <n v="201"/>
    <s v="Suplente"/>
    <x v="0"/>
    <x v="1"/>
    <n v="28"/>
    <n v="127"/>
    <x v="1"/>
  </r>
  <r>
    <s v="on-2006990683"/>
    <n v="78.599999999999994"/>
    <s v="MATHEUS STHOLLY"/>
    <s v="NO COMPASSO DOS MOVIMENTOS"/>
    <s v="Faixa 3 - R$25.714,29 – PESSOA FÍSICA"/>
    <n v="25714.29"/>
    <x v="1"/>
    <s v="xxx.926.194-xx"/>
    <n v="12492619451"/>
    <x v="1"/>
    <s v="ARCOVERDE"/>
    <x v="2"/>
    <s v="20% - Pessoa preta, parda e indígena (identidade racial/cor),"/>
    <n v="202"/>
    <s v="Suplente"/>
    <x v="9"/>
    <x v="7"/>
    <n v="14"/>
    <n v="42"/>
    <x v="1"/>
  </r>
  <r>
    <s v="on-1096425440"/>
    <n v="78.599999999999994"/>
    <s v="DADO"/>
    <s v="ART HOP: JOGO NARRATIVO EM MANGUETOWN"/>
    <s v="Faixa 2 - R$ 20.000,00 – PESSOA FÍSICA"/>
    <n v="20000"/>
    <x v="0"/>
    <s v="xxx.501.712-xx"/>
    <n v="1850171262"/>
    <x v="0"/>
    <s v="IGARASSU"/>
    <x v="0"/>
    <s v="20% - Pessoa preta, parda e indígena (identidade racial/cor),"/>
    <n v="192"/>
    <s v="Suplente"/>
    <x v="0"/>
    <x v="0"/>
    <n v="50"/>
    <n v="126"/>
    <x v="1"/>
  </r>
  <r>
    <s v="on-64431730"/>
    <n v="78.599999999999994"/>
    <s v="EDSON BATISTA"/>
    <s v="OFICINA DE MODELAGEM COM BARRO VOLTADA A CRIANÇAS E ADOLESCENTES ALUNOS DA REDE PÚBLICA DE ENSINO DO MUNICÍPIO DE TRACUNHAÉM"/>
    <s v="Faixa 1 - R$ 10.000,00 – PESSOA FÍSICA"/>
    <n v="10000"/>
    <x v="2"/>
    <s v="xxx.670.884-xx"/>
    <n v="9867088441"/>
    <x v="1"/>
    <s v="TRACUNHAÉM"/>
    <x v="3"/>
    <s v="20% - Pessoa preta, parda e indígena (identidade racial/cor),"/>
    <n v="69"/>
    <s v="Selecionada"/>
    <x v="6"/>
    <x v="11"/>
    <n v="45"/>
    <n v="7"/>
    <x v="0"/>
  </r>
  <r>
    <s v="on-957615505"/>
    <n v="78.599999999999994"/>
    <s v="KARINNE COSTA"/>
    <s v="MUSEU DOS SONHOS VIVOS"/>
    <s v="Faixa 3 - R$25.714,29 – PESSOA FÍSICA"/>
    <n v="25714.29"/>
    <x v="1"/>
    <s v="xxx.037.904-xx"/>
    <n v="9803790404"/>
    <x v="1"/>
    <s v="JABOATÃO DOS GUARARAPES"/>
    <x v="0"/>
    <s v="20% - Mulheres (cis/trans/travesti),"/>
    <n v="203"/>
    <s v="Suplente"/>
    <x v="11"/>
    <x v="1"/>
    <n v="28"/>
    <n v="128"/>
    <x v="1"/>
  </r>
  <r>
    <s v="on-192881267"/>
    <n v="78.599999999999994"/>
    <s v="ISABELLE VIEIRA RODRIGUES"/>
    <s v="PROJETO DE ARTESANATO DE BARRO: RAÍZES IMPRESSAS DO ALTO DO MOURA"/>
    <s v="Faixa 2 - R$ 20.000,00 – PESSOA FÍSICA"/>
    <n v="20000"/>
    <x v="0"/>
    <s v="xxx.522.834-xx"/>
    <n v="70652283470"/>
    <x v="0"/>
    <s v="CARUARU"/>
    <x v="1"/>
    <s v="20% - Mulheres (cis/trans/travesti),"/>
    <n v="193"/>
    <s v="Suplente"/>
    <x v="6"/>
    <x v="5"/>
    <n v="25"/>
    <n v="26"/>
    <x v="0"/>
  </r>
  <r>
    <s v="on-1676088742"/>
    <n v="78.599999999999994"/>
    <s v="COMTEXTO ASSESSORIA DE COMUNICACAO LTDA"/>
    <s v="II ENCONTAR – MOSTRA DE CONTAÇÃO DE HISTÓRIAS (SEGUNDA EDIÇÃO)"/>
    <s v="Faixa 2 - R$ 20.000,00 – PESSOA JURÍDICA (INCLUINDO MEI)"/>
    <n v="20000"/>
    <x v="0"/>
    <s v="18.892.258/0001-05"/>
    <n v="3310104451"/>
    <x v="0"/>
    <s v="IGARASSU"/>
    <x v="0"/>
    <s v="20% - Mulheres (cis/trans/travesti),"/>
    <n v="194"/>
    <s v="Suplente"/>
    <x v="0"/>
    <x v="0"/>
    <n v="50"/>
    <n v="127"/>
    <x v="1"/>
  </r>
  <r>
    <s v="on-568006160"/>
    <n v="78.599999999999994"/>
    <s v="JACK CANTARELLI"/>
    <s v="CASA DAS BUTTERFLIES"/>
    <s v="Faixa 2 - R$ 20.000,00 – PESSOA FÍSICA"/>
    <n v="20000"/>
    <x v="0"/>
    <s v="xxx.944.294-xx"/>
    <n v="10194429482"/>
    <x v="0"/>
    <s v="ARCOVERDE"/>
    <x v="2"/>
    <s v="20% - Mulheres (cis/trans/travesti),"/>
    <n v="195"/>
    <s v="Suplente"/>
    <x v="7"/>
    <x v="3"/>
    <n v="25"/>
    <n v="28"/>
    <x v="0"/>
  </r>
  <r>
    <s v="on-1840006185"/>
    <n v="78.599999999999994"/>
    <s v="EVERTON LEÃO"/>
    <s v="NÓS SOMOS MADEIRA DE LEI QUE CUPIM NÃO RÓI"/>
    <s v="Faixa 3 - R$25.714,29 – PESSOA FÍSICA"/>
    <n v="25714.29"/>
    <x v="1"/>
    <s v="xxx.908.014-xx"/>
    <n v="10790801477"/>
    <x v="1"/>
    <s v="AFOGADOS DA INGAZEIRA"/>
    <x v="2"/>
    <s v="20% - Pessoa preta, parda e indígena (identidade racial/cor),"/>
    <n v="204"/>
    <s v="Suplente"/>
    <x v="8"/>
    <x v="7"/>
    <n v="14"/>
    <n v="43"/>
    <x v="1"/>
  </r>
  <r>
    <s v="on-652832858"/>
    <n v="78.599999999999994"/>
    <s v="FÁBIO COSTA"/>
    <s v="APRENDIZ DE CAPOEIRA: UMA LINGUAGEM CRIATIVA PARA O MOVIMENTO"/>
    <s v="Faixa 3 - R$25.714,29 – PESSOA FÍSICA"/>
    <n v="25714.29"/>
    <x v="1"/>
    <s v="xxx.684.964-xx"/>
    <n v="2068496488"/>
    <x v="1"/>
    <s v="RECIFE"/>
    <x v="0"/>
    <s v="20% - Pessoa preta, parda e indígena (identidade racial/cor),"/>
    <n v="205"/>
    <s v="Suplente"/>
    <x v="8"/>
    <x v="1"/>
    <n v="28"/>
    <n v="129"/>
    <x v="1"/>
  </r>
  <r>
    <s v="on-549401928"/>
    <n v="78.599999999999994"/>
    <s v="BRENO LIBERATO"/>
    <s v="OFICINA INTEGRAÇÃO CORPO &amp; MENTE: SUBJETIVAÇÃO DO GESTO POPULAR"/>
    <s v="Faixa 2 - R$ 20.000,00 – PESSOA FÍSICA"/>
    <n v="20000"/>
    <x v="0"/>
    <s v="xxx.830.504-xx"/>
    <n v="8283050486"/>
    <x v="1"/>
    <s v="JABOATÃO DOS GUARARAPES"/>
    <x v="0"/>
    <s v="20% - Pessoa preta, parda e indígena (identidade racial/cor),"/>
    <n v="196"/>
    <s v="Suplente"/>
    <x v="9"/>
    <x v="0"/>
    <n v="50"/>
    <n v="128"/>
    <x v="1"/>
  </r>
  <r>
    <s v="on-1611867360"/>
    <n v="78.599999999999994"/>
    <s v="EDINEILSE VELOZO"/>
    <s v="O PATRIMÔNIO CULTURAL BONITENSE SOB O OLHAR DO ARTESANATO"/>
    <s v="Faixa 1 - R$ 10.000,00 – PESSOA FÍSICA"/>
    <n v="10000"/>
    <x v="2"/>
    <s v="xxx.163.924-xx"/>
    <n v="48516392449"/>
    <x v="0"/>
    <s v="BONITO"/>
    <x v="1"/>
    <s v="20% - Mulheres (cis/trans/travesti),"/>
    <n v="70"/>
    <s v="Selecionada"/>
    <x v="6"/>
    <x v="6"/>
    <n v="45"/>
    <n v="15"/>
    <x v="0"/>
  </r>
  <r>
    <s v="on-1786797744"/>
    <n v="78.599999999999994"/>
    <s v="MARCELO FILHO"/>
    <s v="MULTIART: ARTE PARA TODES"/>
    <s v="Faixa 3 - R$25.714,29 – PESSOA FÍSICA"/>
    <n v="25714.29"/>
    <x v="1"/>
    <s v="xxx.175.744-xx"/>
    <n v="45917574472"/>
    <x v="1"/>
    <s v="OLINDA"/>
    <x v="0"/>
    <s v="20% - Pessoa preta, parda e indígena (identidade racial/cor),"/>
    <n v="206"/>
    <s v="Suplente"/>
    <x v="5"/>
    <x v="1"/>
    <n v="28"/>
    <n v="130"/>
    <x v="1"/>
  </r>
  <r>
    <s v="on-8014130"/>
    <n v="78.5"/>
    <s v="MAGRÃO"/>
    <s v="GRAVAÇÃO DE UM CLIPE EM ESTÚDIO DO ÁLBUM´´ FOGO NA PELE´´."/>
    <s v="Faixa 2 - R$ 20.000,00 – PESSOA FÍSICA"/>
    <n v="20000"/>
    <x v="0"/>
    <s v="xxx.340.104-xx"/>
    <n v="70934010404"/>
    <x v="0"/>
    <s v="RECIFE"/>
    <x v="0"/>
    <s v="Não me enquadro em nenhuma das situações que dão direito ao percentual de indução na pontuação."/>
    <n v="197"/>
    <s v="Suplente"/>
    <x v="2"/>
    <x v="0"/>
    <n v="50"/>
    <n v="129"/>
    <x v="1"/>
  </r>
  <r>
    <s v="on-1892352608"/>
    <n v="78.5"/>
    <s v="SAM GONZAGA"/>
    <s v="NARRATIVAS SUBMERSAS DO NEGO D'ÁGUA"/>
    <s v="Faixa 2 - R$ 20.000,00 – PESSOA FÍSICA"/>
    <n v="20000"/>
    <x v="0"/>
    <s v="xxx.652.945-xx"/>
    <n v="52065294515"/>
    <x v="0"/>
    <s v="PETROLINA"/>
    <x v="2"/>
    <s v="Não me enquadro em nenhuma das situações que dão direito ao percentual de indução na pontuação."/>
    <n v="198"/>
    <s v="Suplente"/>
    <x v="0"/>
    <x v="3"/>
    <n v="25"/>
    <n v="29"/>
    <x v="1"/>
  </r>
  <r>
    <s v="on-1036482607"/>
    <n v="78.5"/>
    <s v="ALEXANDRE DE BARROS REVOREDO"/>
    <s v="REVOREDO - FINO FIO"/>
    <s v="Faixa 2 - R$ 20.000,00 – PESSOA JURÍDICA (INCLUINDO MEI)"/>
    <n v="20000"/>
    <x v="0"/>
    <s v="36.675.406/0001-11"/>
    <n v="94361258449"/>
    <x v="0"/>
    <s v="GARANHUNS"/>
    <x v="1"/>
    <s v="Não me enquadro em nenhuma das situações que dão direito ao percentual de indução na pontuação."/>
    <n v="199"/>
    <s v="Suplente"/>
    <x v="2"/>
    <x v="5"/>
    <n v="25"/>
    <n v="27"/>
    <x v="1"/>
  </r>
  <r>
    <s v="on-1051552820"/>
    <n v="78.5"/>
    <s v="VALÉCIO BRUNO"/>
    <s v="AO PARAÍSO EM CARUARU"/>
    <s v="Faixa 3 - R$25.714,29 – PESSOA FÍSICA"/>
    <n v="25714.29"/>
    <x v="1"/>
    <s v="xxx.793.303-xx"/>
    <n v="99079330310"/>
    <x v="0"/>
    <s v="RECIFE"/>
    <x v="0"/>
    <s v="Não me enquadro em nenhuma das situações que dão direito ao percentual de indução na pontuação."/>
    <n v="207"/>
    <s v="Suplente"/>
    <x v="4"/>
    <x v="1"/>
    <n v="28"/>
    <n v="131"/>
    <x v="1"/>
  </r>
  <r>
    <s v="on-1767374861"/>
    <n v="78.224999999999994"/>
    <s v="MOMBOJÓ"/>
    <s v="MOMBOJÓ SETE LETRAS"/>
    <s v="Faixa 2 - R$ 20.000,00 – GRUPOS E COLETIVOS SEM CONSTITUIÇÃO JURÍDICA REPRESENTADO POR PESSOA FÍSICA"/>
    <n v="20000"/>
    <x v="0"/>
    <s v="xxx.901.734-xx"/>
    <n v="4590173492"/>
    <x v="1"/>
    <s v="RECIFE"/>
    <x v="0"/>
    <s v="5% - Pessoa com Deficiência,"/>
    <n v="200"/>
    <s v="Suplente"/>
    <x v="2"/>
    <x v="0"/>
    <n v="50"/>
    <n v="130"/>
    <x v="1"/>
  </r>
  <r>
    <s v="on-668212157"/>
    <n v="78.2"/>
    <s v="DINHO FOTOS"/>
    <s v="MEU PRIMEIRO CONTATO COM A FOTOGRAFIA"/>
    <s v="Faixa 1 - R$ 10.000,00 – PESSOA FÍSICA"/>
    <n v="10000"/>
    <x v="2"/>
    <s v="xxx.048.234-xx"/>
    <n v="7704823418"/>
    <x v="0"/>
    <s v="ARCOVERDE"/>
    <x v="2"/>
    <s v="15% - Povos e comunidades tradicionais, indígenas, quilombolas, de terreiro e (ou) ciganos (grupo étnico),"/>
    <n v="71"/>
    <s v="Selecionada"/>
    <x v="3"/>
    <x v="4"/>
    <n v="45"/>
    <n v="10"/>
    <x v="0"/>
  </r>
  <r>
    <s v="on-1930000129"/>
    <n v="78"/>
    <s v="ALEX LEITE"/>
    <s v="MEU CORPO EM CENA"/>
    <s v="Faixa 3 - R$25.714,29 – PESSOA FÍSICA"/>
    <n v="25714.29"/>
    <x v="1"/>
    <s v="xxx.424.744-xx"/>
    <n v="6542474471"/>
    <x v="0"/>
    <s v="ARCOVERDE"/>
    <x v="2"/>
    <s v="Não me enquadro em nenhuma das situações que dão direito ao percentual de indução na pontuação."/>
    <n v="208"/>
    <s v="Suplente"/>
    <x v="4"/>
    <x v="7"/>
    <n v="14"/>
    <n v="44"/>
    <x v="1"/>
  </r>
  <r>
    <s v="on-588597856"/>
    <n v="78"/>
    <s v="EDUARDO ALEIXO MONTEIRO"/>
    <s v="TEATRO COMPLETO ATÉ AGORA"/>
    <s v="Faixa 1 - R$ 10.000,00 – PESSOA FÍSICA"/>
    <n v="10000"/>
    <x v="2"/>
    <s v="xxx.542.244-xx"/>
    <n v="83654224415"/>
    <x v="0"/>
    <s v="RECIFE"/>
    <x v="0"/>
    <s v="Não me enquadro em nenhuma das situações que dão direito ao percentual de indução na pontuação."/>
    <n v="72"/>
    <s v="Selecionada"/>
    <x v="4"/>
    <x v="10"/>
    <n v="90"/>
    <n v="40"/>
    <x v="0"/>
  </r>
  <r>
    <s v="on-1145722469"/>
    <n v="78"/>
    <s v="23.193.521 VITOR LIMA"/>
    <s v="RETOMADA NÚMERO CIA DEVIR"/>
    <s v="Faixa 1 - R$ 10.000,00 – PESSOA JURÍDICA (INCLUINDO MEI)"/>
    <n v="10000"/>
    <x v="2"/>
    <s v="23.193.521/0001-08"/>
    <n v="7353336455"/>
    <x v="0"/>
    <s v="RECIFE"/>
    <x v="0"/>
    <s v="Não me enquadro em nenhuma das situações que dão direito ao percentual de indução na pontuação."/>
    <n v="73"/>
    <s v="Selecionada"/>
    <x v="1"/>
    <x v="10"/>
    <n v="90"/>
    <n v="41"/>
    <x v="0"/>
  </r>
  <r>
    <s v="on-1937272346"/>
    <n v="78"/>
    <s v="GUILHERME JACOBSEN"/>
    <s v="EP DE GUILHERME JACOBSEN"/>
    <s v="Faixa 1 - R$ 10.000,00 – PESSOA FÍSICA"/>
    <n v="10000"/>
    <x v="2"/>
    <s v="xxx.435.924-xx"/>
    <n v="9743592466"/>
    <x v="0"/>
    <s v="RECIFE"/>
    <x v="0"/>
    <s v="Não me enquadro em nenhuma das situações que dão direito ao percentual de indução na pontuação."/>
    <n v="74"/>
    <s v="Selecionada"/>
    <x v="2"/>
    <x v="10"/>
    <n v="90"/>
    <n v="42"/>
    <x v="0"/>
  </r>
  <r>
    <s v="on-1019232959"/>
    <n v="78"/>
    <s v="CABOCLO MESTIÇO"/>
    <s v="PISADA MESTIÇA"/>
    <s v="Faixa 2 - R$ 20.000,00 – GRUPOS E COLETIVOS SEM CONSTITUIÇÃO JURÍDICA REPRESENTADO POR PESSOA FÍSICA"/>
    <n v="20000"/>
    <x v="0"/>
    <s v="xxx.172.364-xx"/>
    <n v="95317236487"/>
    <x v="1"/>
    <s v="OLINDA"/>
    <x v="0"/>
    <s v="20% - Pessoa preta, parda e indígena (identidade racial/cor),"/>
    <n v="201"/>
    <s v="Suplente"/>
    <x v="2"/>
    <x v="0"/>
    <n v="50"/>
    <n v="131"/>
    <x v="1"/>
  </r>
  <r>
    <s v="on-1598967822"/>
    <n v="78"/>
    <s v="TEATRO MIÇANGA"/>
    <s v="DESLENHAR: DO LIVRO AO PALCO, DA CENA AO CONTO"/>
    <s v="Faixa 2 - R$ 20.000,00 – GRUPOS E COLETIVOS SEM CONSTITUIÇÃO JURÍDICA REPRESENTADO POR PESSOA FÍSICA"/>
    <n v="20000"/>
    <x v="0"/>
    <s v="xxx.243.634-xx"/>
    <n v="3924363455"/>
    <x v="0"/>
    <s v="RECIFE"/>
    <x v="0"/>
    <s v="Não me enquadro em nenhuma das situações que dão direito ao percentual de indução na pontuação."/>
    <n v="202"/>
    <s v="Suplente"/>
    <x v="4"/>
    <x v="0"/>
    <n v="50"/>
    <n v="132"/>
    <x v="1"/>
  </r>
  <r>
    <s v="on-1103431011"/>
    <n v="78"/>
    <s v="LUCIANO BRESDEM"/>
    <s v="PEQUENA TRILOGIA"/>
    <s v="Faixa 3 - R$25.714,29 – PESSOA FÍSICA"/>
    <n v="25714.29"/>
    <x v="1"/>
    <s v="xxx.433.914-xx"/>
    <n v="98943391404"/>
    <x v="0"/>
    <s v="OLINDA"/>
    <x v="0"/>
    <s v="Não me enquadro em nenhuma das situações que dão direito ao percentual de indução na pontuação."/>
    <n v="209"/>
    <s v="Suplente"/>
    <x v="5"/>
    <x v="1"/>
    <n v="28"/>
    <n v="132"/>
    <x v="1"/>
  </r>
  <r>
    <s v="on-2061328930"/>
    <n v="78"/>
    <s v="38.408.131/0001-85 SEBASTIAO LINDOBERG DA SILVA CAMPOS"/>
    <s v="HQ &quot;À SOMBRA DA PEDRA&quot;"/>
    <s v="Faixa 2 - R$ 20.000,00 – PESSOA JURÍDICA (INCLUINDO MEI)"/>
    <n v="20000"/>
    <x v="0"/>
    <s v="38.408.131/0001-85"/>
    <n v="6834307427"/>
    <x v="0"/>
    <s v="BONITO"/>
    <x v="1"/>
    <s v="Não me enquadro em nenhuma das situações que dão direito ao percentual de indução na pontuação."/>
    <n v="203"/>
    <s v="Suplente"/>
    <x v="0"/>
    <x v="5"/>
    <n v="25"/>
    <n v="28"/>
    <x v="1"/>
  </r>
  <r>
    <s v="on-103483528"/>
    <n v="78"/>
    <s v="GUILHERME MORAES"/>
    <s v="A GÊNESE DA CURADORIA DE ARTE NO BRASIL"/>
    <s v="Faixa 3 - R$25.714,29 – PESSOA FÍSICA"/>
    <n v="25714.29"/>
    <x v="1"/>
    <s v="xxx.166.654-xx"/>
    <n v="8816665483"/>
    <x v="0"/>
    <s v="RECIFE"/>
    <x v="0"/>
    <s v="Não me enquadro em nenhuma das situações que dão direito ao percentual de indução na pontuação."/>
    <n v="210"/>
    <s v="Suplente"/>
    <x v="5"/>
    <x v="1"/>
    <n v="28"/>
    <n v="133"/>
    <x v="1"/>
  </r>
  <r>
    <s v="on-1249540536"/>
    <n v="78"/>
    <s v="REGINA BORGES"/>
    <s v="A GRANDE CHEIA"/>
    <s v="Faixa 2 - R$ 20.000,00 – PESSOA FÍSICA"/>
    <n v="20000"/>
    <x v="0"/>
    <s v="xxx.513.604-xx"/>
    <n v="66851360497"/>
    <x v="1"/>
    <s v="JATOBÁ"/>
    <x v="2"/>
    <s v="20% - Mulheres (cis/trans/travesti),"/>
    <n v="204"/>
    <s v="Suplente"/>
    <x v="0"/>
    <x v="3"/>
    <n v="25"/>
    <n v="30"/>
    <x v="1"/>
  </r>
  <r>
    <s v="on-975337237"/>
    <n v="78"/>
    <s v="DRICA"/>
    <s v="CULTIVARTE NA FLORESTA: CAMINHANDO NAS TRILHAS DA IMAGINAÇÃO"/>
    <s v="Faixa 3 - R$25.714,29 – PESSOA FÍSICA"/>
    <n v="25714.29"/>
    <x v="1"/>
    <s v="xxx.961.604-xx"/>
    <n v="7396160480"/>
    <x v="0"/>
    <s v="PETROLINA"/>
    <x v="2"/>
    <s v="20% - Mulheres (cis/trans/travesti),"/>
    <n v="211"/>
    <s v="Suplente"/>
    <x v="6"/>
    <x v="7"/>
    <n v="14"/>
    <n v="45"/>
    <x v="1"/>
  </r>
  <r>
    <s v="on-191063054"/>
    <n v="78"/>
    <s v="MARIANA VALCACCIO"/>
    <s v="NASCENTE: UMA EXPERIÊNCIA EMOCIONAL NO PROCESSO CRIATIVO DA ARTE TÊXTIL"/>
    <s v="Faixa 3 - R$25.714,29 – PESSOA FÍSICA"/>
    <n v="25714.29"/>
    <x v="1"/>
    <s v="xxx.794.094-xx"/>
    <n v="8879409433"/>
    <x v="1"/>
    <s v="RECIFE"/>
    <x v="0"/>
    <s v="20% - Pessoa preta, parda e indígena (identidade racial/cor),"/>
    <n v="212"/>
    <s v="Suplente"/>
    <x v="10"/>
    <x v="1"/>
    <n v="28"/>
    <n v="134"/>
    <x v="1"/>
  </r>
  <r>
    <s v="on-1361459651"/>
    <n v="78"/>
    <s v="MÁRCIA PEQUENO"/>
    <s v="&quot;SOM DE CINEMA&quot; CIRCULAÇÃO DE MÁRCIA PEQUENO"/>
    <s v="Faixa 3 - R$25.714,29 – PESSOA FÍSICA"/>
    <n v="25714.29"/>
    <x v="1"/>
    <s v="xxx.405.674-xx"/>
    <n v="89140567400"/>
    <x v="1"/>
    <s v="RECIFE"/>
    <x v="0"/>
    <s v="20% - Pessoa preta, parda e indígena (identidade racial/cor),"/>
    <n v="213"/>
    <s v="Suplente"/>
    <x v="2"/>
    <x v="1"/>
    <n v="28"/>
    <n v="135"/>
    <x v="1"/>
  </r>
  <r>
    <s v="on-611351586"/>
    <n v="78"/>
    <s v="ALESSANDRA ARTEIRA"/>
    <s v="A FORÇA E DIVERSIDADE DA MULHER SERTANEJA"/>
    <s v="Faixa 3 - R$25.714,29 – PESSOA FÍSICA"/>
    <n v="25714.29"/>
    <x v="1"/>
    <s v="xxx.162.794-xx"/>
    <n v="1616279435"/>
    <x v="1"/>
    <s v="PETROLINA"/>
    <x v="2"/>
    <s v="20% - Pessoa preta, parda e indígena (identidade racial/cor),"/>
    <n v="214"/>
    <s v="Suplente"/>
    <x v="5"/>
    <x v="7"/>
    <n v="14"/>
    <n v="46"/>
    <x v="1"/>
  </r>
  <r>
    <s v="on-530853830"/>
    <n v="78"/>
    <s v="BETANIA GONÇALVES"/>
    <s v="PARA NÃO SUCUMBIR"/>
    <s v="Faixa 2 - R$ 20.000,00 – PESSOA FÍSICA"/>
    <n v="20000"/>
    <x v="0"/>
    <s v="xxx.916.204-xx"/>
    <n v="87891620482"/>
    <x v="0"/>
    <s v="RECIFE"/>
    <x v="0"/>
    <s v="20% - Mulheres (cis/trans/travesti),"/>
    <n v="205"/>
    <s v="Suplente"/>
    <x v="9"/>
    <x v="0"/>
    <n v="50"/>
    <n v="133"/>
    <x v="1"/>
  </r>
  <r>
    <s v="on-1735341614"/>
    <n v="78"/>
    <s v="RAYANE KELLY"/>
    <s v="PRODUÇÃO DE ACERVO FOTOGRÁFICO DOCUMENTAL SOBRE AS MULHERES ARTESÃS DE TRACUNHAÉM"/>
    <s v="Faixa 1 - R$ 10.000,00 – PESSOA FÍSICA"/>
    <n v="10000"/>
    <x v="2"/>
    <s v="xxx.406.264-xx"/>
    <n v="11240626452"/>
    <x v="1"/>
    <s v="TRACUNHAÉM"/>
    <x v="3"/>
    <s v="20% - Mulheres (cis/trans/travesti),"/>
    <n v="75"/>
    <s v="Selecionada"/>
    <x v="3"/>
    <x v="11"/>
    <n v="45"/>
    <n v="8"/>
    <x v="0"/>
  </r>
  <r>
    <s v="on-1334059905"/>
    <n v="78"/>
    <s v="BERTA"/>
    <s v="COMUNA IMPRESSA"/>
    <s v="Faixa 2 - R$ 20.000,00 – PESSOA FÍSICA"/>
    <n v="20000"/>
    <x v="0"/>
    <s v="xxx.796.504-xx"/>
    <n v="6379650431"/>
    <x v="0"/>
    <s v="RECIFE"/>
    <x v="0"/>
    <s v="20% - Mulheres (cis/trans/travesti),"/>
    <n v="206"/>
    <s v="Suplente"/>
    <x v="0"/>
    <x v="0"/>
    <n v="50"/>
    <n v="134"/>
    <x v="1"/>
  </r>
  <r>
    <s v="on-1332099813"/>
    <n v="78"/>
    <s v="ANGELA BOTELHO"/>
    <s v="DANÇA CRIATIVA PARA CRIANÇAS"/>
    <s v="Faixa 1 - R$ 10.000,00 – PESSOA FÍSICA"/>
    <n v="10000"/>
    <x v="2"/>
    <s v="xxx.379.904-xx"/>
    <n v="14737990400"/>
    <x v="0"/>
    <s v="RECIFE"/>
    <x v="0"/>
    <s v="20% - Mulheres (cis/trans/travesti),"/>
    <n v="76"/>
    <s v="Selecionada"/>
    <x v="9"/>
    <x v="10"/>
    <n v="90"/>
    <n v="43"/>
    <x v="0"/>
  </r>
  <r>
    <s v="on-1887528145"/>
    <n v="78"/>
    <s v="SANTIAGO"/>
    <s v="GARGANTA INFLAMADA"/>
    <s v="Faixa 3 - R$25.714,29 – PESSOA FÍSICA"/>
    <n v="25714.29"/>
    <x v="1"/>
    <s v="xxx.318.044-xx"/>
    <n v="70231804431"/>
    <x v="1"/>
    <s v="PETROLINA"/>
    <x v="2"/>
    <s v="20% - Pessoa preta, parda e indígena (identidade racial/cor),"/>
    <n v="215"/>
    <s v="Suplente"/>
    <x v="5"/>
    <x v="7"/>
    <n v="14"/>
    <n v="47"/>
    <x v="1"/>
  </r>
  <r>
    <s v="on-62604009"/>
    <n v="78"/>
    <s v="CHANAROSA"/>
    <s v="CHANAROSA ESPETÁCULO POÉTICO HÍBRIDO  INTERATIVO"/>
    <s v="Faixa 3 - R$25.714,29 – PESSOA FÍSICA"/>
    <n v="25714.29"/>
    <x v="1"/>
    <s v="xxx.116.214-xx"/>
    <n v="2411621493"/>
    <x v="0"/>
    <s v="JABOATÃO DOS GUARARAPES"/>
    <x v="0"/>
    <s v="20% - Mulheres (cis/trans/travesti),"/>
    <n v="216"/>
    <s v="Suplente"/>
    <x v="0"/>
    <x v="1"/>
    <n v="28"/>
    <n v="136"/>
    <x v="1"/>
  </r>
  <r>
    <s v="on-1068048060"/>
    <n v="78"/>
    <s v="MARIA RUANA ROCHA XAVIER 08116542494"/>
    <s v="SERTÃO DIA E NOITE"/>
    <s v="Faixa 3 - R$25.714,29 – PESSOA JURÍDICA (INCLUINDO MEI)"/>
    <n v="25714.29"/>
    <x v="1"/>
    <s v="40.291.534/0001-39"/>
    <n v="8116542494"/>
    <x v="0"/>
    <s v="TABIRA"/>
    <x v="2"/>
    <s v="20% - Mulheres (cis/trans/travesti),"/>
    <n v="217"/>
    <s v="Suplente"/>
    <x v="3"/>
    <x v="7"/>
    <n v="14"/>
    <n v="48"/>
    <x v="1"/>
  </r>
  <r>
    <s v="on-1173303118"/>
    <n v="78"/>
    <s v="WELLINGTON MENEZES"/>
    <s v="&quot;TRAJE JUNINO: DÁDIVA INCLUSIVA&quot;"/>
    <s v="Faixa 2 - R$ 20.000,00 – PESSOA FÍSICA"/>
    <n v="20000"/>
    <x v="0"/>
    <s v="xxx.641.024-xx"/>
    <n v="59064102449"/>
    <x v="1"/>
    <s v="RECIFE"/>
    <x v="0"/>
    <s v="20% - Pessoa preta, parda e indígena (identidade racial/cor),"/>
    <n v="207"/>
    <s v="Suplente"/>
    <x v="7"/>
    <x v="0"/>
    <n v="50"/>
    <n v="135"/>
    <x v="0"/>
  </r>
  <r>
    <s v="on-508379155"/>
    <n v="78"/>
    <s v="NERISVANDA ARAUJO RODRIGUES DA SILVA 06565880476"/>
    <s v="TROMBONANDO"/>
    <s v="Faixa 2 - R$ 20.000,00 – PESSOA JURÍDICA (INCLUINDO MEI)"/>
    <n v="20000"/>
    <x v="0"/>
    <s v="46.632.424/0001-70"/>
    <n v="6565880476"/>
    <x v="1"/>
    <s v="PAULISTA"/>
    <x v="0"/>
    <s v="20% - Pessoa preta, parda e indígena (identidade racial/cor),"/>
    <n v="208"/>
    <s v="Suplente"/>
    <x v="2"/>
    <x v="0"/>
    <n v="50"/>
    <n v="136"/>
    <x v="1"/>
  </r>
  <r>
    <s v="on-750587443"/>
    <n v="78"/>
    <s v="48.915.642 FABIANO BATISTA DE OLIVEIRA"/>
    <s v="CD SINGLE- LIBERDADE"/>
    <s v="Faixa 1 - R$ 10.000,00 – PESSOA JURÍDICA (INCLUINDO MEI)"/>
    <n v="10000"/>
    <x v="2"/>
    <s v="48.915.642/0001-47"/>
    <n v="2490301446"/>
    <x v="1"/>
    <s v="OLINDA"/>
    <x v="0"/>
    <s v="20% - Pessoa preta, parda e indígena (identidade racial/cor),"/>
    <n v="77"/>
    <s v="Selecionada"/>
    <x v="2"/>
    <x v="10"/>
    <n v="90"/>
    <n v="44"/>
    <x v="0"/>
  </r>
  <r>
    <s v="on-39139259"/>
    <n v="78"/>
    <s v="POLLY MARIAH"/>
    <s v="JOVENS ESCRITORES"/>
    <s v="Faixa 1 - R$ 10.000,00 – PESSOA FÍSICA"/>
    <n v="10000"/>
    <x v="2"/>
    <s v="xxx.414.244-xx"/>
    <n v="13041424428"/>
    <x v="0"/>
    <s v="CHÃ GRANDE"/>
    <x v="3"/>
    <s v="20% - Mulheres (cis/trans/travesti),"/>
    <n v="78"/>
    <s v="Selecionada"/>
    <x v="0"/>
    <x v="11"/>
    <n v="45"/>
    <n v="9"/>
    <x v="0"/>
  </r>
  <r>
    <s v="on-924985131"/>
    <n v="78"/>
    <s v="ALDELINE MARIA DA SILVA 10608107433"/>
    <s v="MEMÓRIAS DE CARNAVAL"/>
    <s v="Faixa 2 - R$ 20.000,00 – PESSOA JURÍDICA (INCLUINDO MEI)"/>
    <n v="20000"/>
    <x v="0"/>
    <s v="24.775.192/0001-76"/>
    <n v="10608107433"/>
    <x v="0"/>
    <s v="RECIFE"/>
    <x v="0"/>
    <s v="20% - Mulheres (cis/trans/travesti),"/>
    <n v="209"/>
    <s v="Suplente"/>
    <x v="9"/>
    <x v="0"/>
    <n v="50"/>
    <n v="137"/>
    <x v="1"/>
  </r>
  <r>
    <s v="on-676885371"/>
    <n v="77.5"/>
    <s v="FRANCIS RUBENS"/>
    <s v="SARAU ONLINE– “CIÊNCIAS E BELEZAS NOS SERTÕES DO NORDESTE”,"/>
    <s v="Faixa 1 - R$ 10.000,00 – PESSOA FÍSICA"/>
    <n v="10000"/>
    <x v="2"/>
    <s v="xxx.587.074-xx"/>
    <n v="3458707433"/>
    <x v="0"/>
    <s v="PETROLÂNDIA"/>
    <x v="2"/>
    <s v="Não me enquadro em nenhuma das situações que dão direito ao percentual de indução na pontuação."/>
    <n v="79"/>
    <s v="Selecionada"/>
    <x v="0"/>
    <x v="4"/>
    <n v="45"/>
    <n v="11"/>
    <x v="0"/>
  </r>
  <r>
    <s v="on-1559976739"/>
    <n v="77.5"/>
    <s v="GRUPO SEXTO SERENO"/>
    <s v="CD SEXTO SERENO"/>
    <s v="Faixa 2 - R$ 20.000,00 – GRUPOS E COLETIVOS SEM CONSTITUIÇÃO JURÍDICA REPRESENTADO POR PESSOA FÍSICA"/>
    <n v="20000"/>
    <x v="0"/>
    <s v="xxx.351.454-xx"/>
    <n v="4635145484"/>
    <x v="0"/>
    <s v="OLINDA"/>
    <x v="0"/>
    <s v="Não me enquadro em nenhuma das situações que dão direito ao percentual de indução na pontuação."/>
    <n v="210"/>
    <s v="Suplente"/>
    <x v="2"/>
    <x v="0"/>
    <n v="50"/>
    <n v="138"/>
    <x v="1"/>
  </r>
  <r>
    <s v="on-205851075"/>
    <n v="77.5"/>
    <s v="THIAGO CORREA RAMOS 71851631453"/>
    <s v="TORRES E MURALHAS"/>
    <s v="Faixa 2 - R$ 20.000,00 – PESSOA JURÍDICA (INCLUINDO MEI)"/>
    <n v="20000"/>
    <x v="0"/>
    <s v="18.609.698/0001-02"/>
    <n v="71851631453"/>
    <x v="0"/>
    <s v="RECIFE"/>
    <x v="0"/>
    <s v="Não me enquadro em nenhuma das situações que dão direito ao percentual de indução na pontuação."/>
    <n v="211"/>
    <s v="Suplente"/>
    <x v="0"/>
    <x v="0"/>
    <n v="50"/>
    <n v="139"/>
    <x v="1"/>
  </r>
  <r>
    <s v="on-1030370155"/>
    <n v="77.5"/>
    <s v="THIAGO JOSÉ"/>
    <s v="SABENÇAS"/>
    <s v="Faixa 1 - R$ 10.000,00 – PESSOA FÍSICA"/>
    <n v="10000"/>
    <x v="2"/>
    <s v="xxx.140.744-xx"/>
    <n v="11314074407"/>
    <x v="0"/>
    <s v="ARCOVERDE"/>
    <x v="2"/>
    <s v="Não me enquadro em nenhuma das situações que dão direito ao percentual de indução na pontuação."/>
    <n v="80"/>
    <s v="Selecionada"/>
    <x v="5"/>
    <x v="4"/>
    <n v="45"/>
    <n v="12"/>
    <x v="0"/>
  </r>
  <r>
    <s v="on-282787874"/>
    <n v="77.459999999999994"/>
    <s v="LETICIA CARVALHO FERREIRA 09397234412"/>
    <s v="DECOLÔNIA DE FÉRIAS NA SANKOFA GALERIA: CONSTRUINDO UM FUTURO ANCESTRAL"/>
    <s v="Faixa 3 - R$25.714,29 – PESSOA JURÍDICA (INCLUINDO MEI)"/>
    <n v="25714.29"/>
    <x v="1"/>
    <s v="34.827.424/0001-46"/>
    <n v="9397234412"/>
    <x v="1"/>
    <s v="RECIFE"/>
    <x v="0"/>
    <s v="20% - Mulheres (cis/trans/travesti),"/>
    <n v="218"/>
    <s v="Suplente"/>
    <x v="8"/>
    <x v="1"/>
    <n v="28"/>
    <n v="137"/>
    <x v="1"/>
  </r>
  <r>
    <s v="on-1386357309"/>
    <n v="77.400000000000006"/>
    <s v="INAE DA SILVA 08215371485"/>
    <s v="PEGANDO FOGO!"/>
    <s v="Faixa 2 - R$ 20.000,00 – PESSOA JURÍDICA (INCLUINDO MEI)"/>
    <n v="20000"/>
    <x v="0"/>
    <s v="35.842.544/0001-85"/>
    <n v="8215371485"/>
    <x v="1"/>
    <s v="RECIFE"/>
    <x v="0"/>
    <s v="20% - Pessoa preta, parda e indígena (identidade racial/cor),"/>
    <n v="212"/>
    <s v="Suplente"/>
    <x v="9"/>
    <x v="0"/>
    <n v="50"/>
    <n v="140"/>
    <x v="1"/>
  </r>
  <r>
    <s v="on-861232405"/>
    <n v="77.400000000000006"/>
    <s v="DAVID RODRIGUES"/>
    <s v="DAVID RODRIGUES – 30 ANOS DE FREVO"/>
    <s v="Faixa 1 - R$ 10.000,00 – PESSOA FÍSICA"/>
    <n v="10000"/>
    <x v="2"/>
    <s v="xxx.440.584-xx"/>
    <n v="18644058487"/>
    <x v="1"/>
    <s v="PAULISTA"/>
    <x v="0"/>
    <s v="20% - Pessoa preta, parda e indígena (identidade racial/cor),"/>
    <n v="81"/>
    <s v="Selecionada"/>
    <x v="2"/>
    <x v="10"/>
    <n v="90"/>
    <n v="45"/>
    <x v="0"/>
  </r>
  <r>
    <s v="on-625107690"/>
    <n v="77.400000000000006"/>
    <s v="ARITHA SOLEDADE CABRAL RIBEIRO"/>
    <s v="UM CHÃO DE ESTRELAS"/>
    <s v="Faixa 2 - R$ 20.000,00 – PESSOA FÍSICA"/>
    <n v="20000"/>
    <x v="0"/>
    <s v="xxx.591.054-xx"/>
    <n v="9159105437"/>
    <x v="0"/>
    <s v="RECIFE"/>
    <x v="0"/>
    <s v="20% - Mulheres (cis/trans/travesti),"/>
    <n v="213"/>
    <s v="Suplente"/>
    <x v="5"/>
    <x v="0"/>
    <n v="50"/>
    <n v="141"/>
    <x v="1"/>
  </r>
  <r>
    <s v="on-484467320"/>
    <n v="77.400000000000006"/>
    <s v="ERIKA PATRICIA"/>
    <s v="CARI: O KICHUTE DO SERTÃO - RECEITUÁRIO EM VÍDEO-AULAS"/>
    <s v="Faixa 2 - R$ 20.000,00 – PESSOA FÍSICA"/>
    <n v="20000"/>
    <x v="0"/>
    <s v="xxx.559.094-xx"/>
    <n v="3255909406"/>
    <x v="1"/>
    <s v="PETROLINA"/>
    <x v="2"/>
    <s v="20% - Pessoa preta, parda e indígena (identidade racial/cor),"/>
    <n v="214"/>
    <s v="Suplente"/>
    <x v="12"/>
    <x v="3"/>
    <n v="25"/>
    <n v="31"/>
    <x v="0"/>
  </r>
  <r>
    <s v="on-669805153"/>
    <n v="77.400000000000006"/>
    <s v="GIOVANNA GOMES"/>
    <s v="CONTOS DE REIS E RAINHAS."/>
    <s v="Faixa 2 - R$ 20.000,00 – PESSOA FÍSICA"/>
    <n v="20000"/>
    <x v="0"/>
    <s v="xxx.483.084-xx"/>
    <n v="12048308430"/>
    <x v="1"/>
    <s v="PAULISTA"/>
    <x v="0"/>
    <s v="20% - Pessoa preta, parda e indígena (identidade racial/cor),"/>
    <n v="215"/>
    <s v="Suplente"/>
    <x v="0"/>
    <x v="0"/>
    <n v="50"/>
    <n v="142"/>
    <x v="1"/>
  </r>
  <r>
    <s v="on-827149574"/>
    <n v="77.400000000000006"/>
    <s v="LAIANE DOS SANTOS/ NA CAPOEIRA: JANA DA MARÉ"/>
    <s v="4º SAMBA ANGOLA - MARÉ NA BEIRA DO RIO"/>
    <s v="Faixa 3 - R$25.714,29 – PESSOA FÍSICA"/>
    <n v="25714.29"/>
    <x v="1"/>
    <s v="xxx.737.444-xx"/>
    <n v="70673744485"/>
    <x v="0"/>
    <s v="PETROLINA"/>
    <x v="2"/>
    <s v="20% - Mulheres (cis/trans/travesti),"/>
    <n v="219"/>
    <s v="Suplente"/>
    <x v="8"/>
    <x v="7"/>
    <n v="14"/>
    <n v="49"/>
    <x v="1"/>
  </r>
  <r>
    <s v="on-1695904544"/>
    <n v="77.400000000000006"/>
    <s v="LUCIANA BIVAR"/>
    <s v="COMUNIDADE EM DANÇA"/>
    <s v="Faixa 1 - R$ 10.000,00 – PESSOA FÍSICA"/>
    <n v="10000"/>
    <x v="2"/>
    <s v="xxx.804.724-xx"/>
    <n v="3280472440"/>
    <x v="0"/>
    <s v="PAULISTA"/>
    <x v="0"/>
    <s v="20% - Mulheres (cis/trans/travesti),"/>
    <n v="82"/>
    <s v="Selecionada"/>
    <x v="9"/>
    <x v="10"/>
    <n v="90"/>
    <n v="46"/>
    <x v="0"/>
  </r>
  <r>
    <s v="on-2111464123"/>
    <n v="77.400000000000006"/>
    <s v="MAGO TRIO"/>
    <s v="MAGO TRIO: SONS DA RUA"/>
    <s v="Faixa 2 - R$ 20.000,00 – GRUPOS E COLETIVOS SEM CONSTITUIÇÃO JURÍDICA REPRESENTADO POR PESSOA FÍSICA"/>
    <n v="20000"/>
    <x v="0"/>
    <s v="xxx.134.114-xx"/>
    <n v="9913411475"/>
    <x v="1"/>
    <s v="BELO JARDIM"/>
    <x v="1"/>
    <s v="20% - Pessoa preta, parda e indígena (identidade racial/cor),"/>
    <n v="216"/>
    <s v="Suplente"/>
    <x v="2"/>
    <x v="5"/>
    <n v="25"/>
    <n v="29"/>
    <x v="1"/>
  </r>
  <r>
    <s v="on-2045906489"/>
    <n v="77.400000000000006"/>
    <s v="BRUNA DE SOUSA PEDROSA PAES 04515114417"/>
    <s v="MAPEANDO MULHERIDADES: EXPOSIÇÃO DE MAPAS AFETIVOS"/>
    <s v="Faixa 3 - R$25.714,29 – PESSOA JURÍDICA (INCLUINDO MEI)"/>
    <n v="25714.29"/>
    <x v="1"/>
    <s v="35.206.708/0001-88"/>
    <n v="4515114417"/>
    <x v="0"/>
    <s v="RECIFE"/>
    <x v="0"/>
    <s v="20% - Mulheres (cis/trans/travesti),"/>
    <n v="220"/>
    <s v="Suplente"/>
    <x v="5"/>
    <x v="1"/>
    <n v="28"/>
    <n v="138"/>
    <x v="1"/>
  </r>
  <r>
    <s v="on-783231497"/>
    <n v="77.400000000000006"/>
    <s v="GIZELLE CELESTINO DIAS 04596586462"/>
    <s v="TRILOGIA PERNAMBUCANA"/>
    <s v="Faixa 2 - R$ 20.000,00 – PESSOA JURÍDICA (INCLUINDO MEI)"/>
    <n v="20000"/>
    <x v="0"/>
    <s v="27.656.462/0001-18"/>
    <n v="4596586462"/>
    <x v="0"/>
    <s v="RECIFE"/>
    <x v="0"/>
    <s v="20% - Mulheres (cis/trans/travesti),"/>
    <n v="217"/>
    <s v="Suplente"/>
    <x v="2"/>
    <x v="0"/>
    <n v="50"/>
    <n v="143"/>
    <x v="1"/>
  </r>
  <r>
    <s v="on-790892107"/>
    <n v="77.400000000000006"/>
    <s v="LUZIANA NICOLAU"/>
    <s v="ARTE EM NÓS: OFICINA DE MACRAMÊ NA ESCOLA PÚBLICA DE PAULISTA"/>
    <s v="Faixa 1 - R$ 10.000,00 – PESSOA FÍSICA"/>
    <n v="10000"/>
    <x v="2"/>
    <s v="xxx.568.534-xx"/>
    <n v="32556853468"/>
    <x v="1"/>
    <s v="PAULISTA"/>
    <x v="0"/>
    <s v="20% - Mulheres (cis/trans/travesti),"/>
    <n v="83"/>
    <s v="Selecionada"/>
    <x v="6"/>
    <x v="10"/>
    <n v="90"/>
    <n v="47"/>
    <x v="0"/>
  </r>
  <r>
    <s v="on-551357297"/>
    <n v="77.174999999999997"/>
    <s v="HANS KARL BARON VON MANTEUFFEL 00813658454"/>
    <s v="PERIFERIAS - PAISAGENS INCLUSIVAS DO RECIFE"/>
    <s v="Faixa 3 - R$25.714,29 – PESSOA JURÍDICA (INCLUINDO MEI)"/>
    <n v="25714.29"/>
    <x v="1"/>
    <s v="28.107.695/0001-24"/>
    <n v="813658454"/>
    <x v="0"/>
    <s v="RECIFE"/>
    <x v="0"/>
    <s v="5% - Pessoa Idosa (com a idade igual ou superior a 60 (sessenta) anos,"/>
    <n v="221"/>
    <s v="Suplente"/>
    <x v="3"/>
    <x v="1"/>
    <n v="28"/>
    <n v="139"/>
    <x v="1"/>
  </r>
  <r>
    <s v="on-130226771"/>
    <n v="77.174999999999997"/>
    <s v="CLAUDIONOR GERMANO"/>
    <s v="CLAUDIONOR GERMANO - 90 CARNAVAIS"/>
    <s v="Faixa 3 - R$25.714,29 – PESSOA FÍSICA"/>
    <n v="25714.29"/>
    <x v="1"/>
    <s v="xxx.802.894-xx"/>
    <n v="3380289434"/>
    <x v="0"/>
    <s v="RECIFE"/>
    <x v="0"/>
    <s v="5% - Pessoa Idosa (com a idade igual ou superior a 60 (sessenta) anos,"/>
    <n v="222"/>
    <s v="Suplente"/>
    <x v="2"/>
    <x v="1"/>
    <n v="28"/>
    <n v="140"/>
    <x v="1"/>
  </r>
  <r>
    <s v="on-1671372439"/>
    <n v="77.040000000000006"/>
    <s v="GANGGA BARRETO"/>
    <s v="VERDE LOUCO"/>
    <s v="Faixa 2 - R$ 20.000,00 – PESSOA FÍSICA"/>
    <n v="20000"/>
    <x v="0"/>
    <s v="xxx.093.304-xx"/>
    <n v="2509330470"/>
    <x v="1"/>
    <s v="OLINDA"/>
    <x v="0"/>
    <s v="20% - Mulheres (cis/trans/travesti),"/>
    <n v="218"/>
    <s v="Suplente"/>
    <x v="2"/>
    <x v="0"/>
    <n v="50"/>
    <n v="144"/>
    <x v="1"/>
  </r>
  <r>
    <s v="on-1123169564"/>
    <n v="77"/>
    <s v="27942768 WAGNER PORTO CRUZ"/>
    <s v="PRESEPADAS NA CASA DO MAMULENGO"/>
    <s v="Faixa 3 - R$25.714,29 – PESSOA JURÍDICA (INCLUINDO MEI)"/>
    <n v="25714.29"/>
    <x v="1"/>
    <s v="27.942.768/0001-30"/>
    <n v="89583400459"/>
    <x v="0"/>
    <s v="NAZARÉ DA MATA"/>
    <x v="3"/>
    <s v="Não me enquadro em nenhuma das situações que dão direito ao percentual de indução na pontuação."/>
    <n v="223"/>
    <s v="Suplente"/>
    <x v="11"/>
    <x v="8"/>
    <n v="14"/>
    <n v="12"/>
    <x v="0"/>
  </r>
  <r>
    <s v="on-1978993558"/>
    <n v="77"/>
    <s v="CELULA DE TEATRO"/>
    <s v="APRESENTAÇÃO DO ESPETÁCULO TEATRAL “AS BRUXAS DE SALÉM” NAS CIDADES DE CARUARU E GARANHUNS: DESCENTRALIZAÇÃO CULTURAL E INTERCÂMBIOS INTER-REGIONAIS NO ESTADO DE PERNAMBUCO (EIXO AGRESTE)"/>
    <s v="Faixa 2 - R$ 20.000,00 – PESSOA JURÍDICA (INCLUINDO MEI)"/>
    <n v="20000"/>
    <x v="0"/>
    <s v="34.591.098/0001-10"/>
    <n v="9476077492"/>
    <x v="0"/>
    <s v="RECIFE"/>
    <x v="0"/>
    <s v="Não me enquadro em nenhuma das situações que dão direito ao percentual de indução na pontuação."/>
    <n v="219"/>
    <s v="Suplente"/>
    <x v="4"/>
    <x v="0"/>
    <n v="50"/>
    <n v="145"/>
    <x v="1"/>
  </r>
  <r>
    <s v="on-712140103"/>
    <n v="77"/>
    <s v="LOURIVAL CUQUINHA"/>
    <s v="TORNIQUETES"/>
    <s v="Faixa 2 - R$ 20.000,00 – PESSOA FÍSICA"/>
    <n v="20000"/>
    <x v="0"/>
    <s v="xxx.401.194-xx"/>
    <n v="2540119425"/>
    <x v="0"/>
    <s v="RECIFE"/>
    <x v="0"/>
    <s v="Não me enquadro em nenhuma das situações que dão direito ao percentual de indução na pontuação."/>
    <n v="220"/>
    <s v="Suplente"/>
    <x v="5"/>
    <x v="0"/>
    <n v="50"/>
    <n v="146"/>
    <x v="1"/>
  </r>
  <r>
    <s v="on-1908611723"/>
    <n v="77"/>
    <s v="GUSTAVO BETTINI"/>
    <s v="ENTREMEIOS NA ORIGEM"/>
    <s v="Faixa 3 - R$25.714,29 – PESSOA FÍSICA"/>
    <n v="25714.29"/>
    <x v="1"/>
    <s v="xxx.769.448-xx"/>
    <n v="29576944848"/>
    <x v="0"/>
    <s v="RECIFE"/>
    <x v="0"/>
    <s v="Não me enquadro em nenhuma das situações que dão direito ao percentual de indução na pontuação."/>
    <n v="224"/>
    <s v="Suplente"/>
    <x v="3"/>
    <x v="1"/>
    <n v="28"/>
    <n v="141"/>
    <x v="1"/>
  </r>
  <r>
    <s v="on-1768182236"/>
    <n v="77"/>
    <s v="ISAIAS BELO"/>
    <s v="COMO UMA PEDRA - EXPOSIÇÃO RECIFE"/>
    <s v="Faixa 2 - R$ 20.000,00 – PESSOA FÍSICA"/>
    <n v="20000"/>
    <x v="0"/>
    <s v="xxx.417.394-xx"/>
    <n v="2341739474"/>
    <x v="0"/>
    <s v="RECIFE"/>
    <x v="0"/>
    <s v="Não me enquadro em nenhuma das situações que dão direito ao percentual de indução na pontuação."/>
    <n v="221"/>
    <s v="Suplente"/>
    <x v="3"/>
    <x v="0"/>
    <n v="50"/>
    <n v="147"/>
    <x v="1"/>
  </r>
  <r>
    <s v="on-2142389410"/>
    <n v="77"/>
    <s v="GRILO"/>
    <s v="HELLCIFE 2066"/>
    <s v="Faixa 2 - R$ 20.000,00 – PESSOA FÍSICA"/>
    <n v="20000"/>
    <x v="0"/>
    <s v="xxx.074.654-xx"/>
    <n v="86407465400"/>
    <x v="0"/>
    <s v="RECIFE"/>
    <x v="0"/>
    <s v="Não me enquadro em nenhuma das situações que dão direito ao percentual de indução na pontuação."/>
    <n v="222"/>
    <s v="Suplente"/>
    <x v="0"/>
    <x v="0"/>
    <n v="50"/>
    <n v="148"/>
    <x v="1"/>
  </r>
  <r>
    <s v="on-1308706432"/>
    <n v="76.8"/>
    <s v="VIVI DOURADO"/>
    <s v="VIAGEM LITERARIA NAS ESCOLAS"/>
    <s v="Faixa 1 - R$ 10.000,00 – PESSOA FÍSICA"/>
    <n v="10000"/>
    <x v="2"/>
    <s v="xxx.724.644-xx"/>
    <n v="10372464467"/>
    <x v="1"/>
    <s v="ARCOVERDE"/>
    <x v="2"/>
    <s v="20% - Pessoa preta, parda e indígena (identidade racial/cor),"/>
    <n v="84"/>
    <s v="Selecionada"/>
    <x v="0"/>
    <x v="4"/>
    <n v="45"/>
    <n v="13"/>
    <x v="0"/>
  </r>
  <r>
    <s v="on-1002063180"/>
    <n v="76.8"/>
    <s v="ASSOCIACAO DO MARACATU PIABA DOURADA DO VALE DO SIRIJI"/>
    <s v="CIRCULAÇÃO DO MARACATU PIABA DOURADA DO VALE DO SIRIJI NO CARNAVAL 2024"/>
    <s v="Faixa 1 - R$ 10.000,00 – PESSOA JURÍDICA (INCLUINDO MEI)"/>
    <n v="10000"/>
    <x v="2"/>
    <s v="30.491.533/0001-84"/>
    <n v="14574386401"/>
    <x v="1"/>
    <s v="VICÊNCIA"/>
    <x v="3"/>
    <s v="20% - Mulheres (cis/trans/travesti),"/>
    <n v="85"/>
    <s v="Selecionada"/>
    <x v="8"/>
    <x v="11"/>
    <n v="45"/>
    <n v="10"/>
    <x v="0"/>
  </r>
  <r>
    <s v="on-53698774"/>
    <n v="76.8"/>
    <s v="48.959.075 THALYTA SILVA MONTEIRO"/>
    <s v="REATAR"/>
    <s v="Faixa 1 - R$ 10.000,00 – PESSOA JURÍDICA (INCLUINDO MEI)"/>
    <n v="10000"/>
    <x v="2"/>
    <s v="48.959.075/0001-20"/>
    <n v="11474667422"/>
    <x v="0"/>
    <s v="BELO JARDIM"/>
    <x v="1"/>
    <s v="20% - Mulheres (cis/trans/travesti),"/>
    <n v="86"/>
    <s v="Selecionada"/>
    <x v="5"/>
    <x v="6"/>
    <n v="45"/>
    <n v="16"/>
    <x v="0"/>
  </r>
  <r>
    <s v="on-953420462"/>
    <n v="76.8"/>
    <s v="ERONILDO JANUÁRIO DA SILVA69461325487"/>
    <s v="AGÁ  DE HERMILO - METAFICÇÃO E INTERMIDIALIDADE"/>
    <s v="Faixa 3 - R$25.714,29 – PESSOA JURÍDICA (INCLUINDO MEI)"/>
    <n v="25714.29"/>
    <x v="1"/>
    <s v="15.347.835/0001-90"/>
    <n v="69461325487"/>
    <x v="1"/>
    <s v="RECIFE"/>
    <x v="0"/>
    <s v="20% - Pessoa preta, parda e indígena (identidade racial/cor),"/>
    <n v="225"/>
    <s v="Suplente"/>
    <x v="0"/>
    <x v="1"/>
    <n v="28"/>
    <n v="142"/>
    <x v="1"/>
  </r>
  <r>
    <s v="on-1352616136"/>
    <n v="76.8"/>
    <s v="JULIANA LAPOLLI"/>
    <s v="CORPO EM EQUILÍBRIO"/>
    <s v="Faixa 1 - R$ 10.000,00 – PESSOA FÍSICA"/>
    <n v="10000"/>
    <x v="2"/>
    <s v="xxx.164.669-xx"/>
    <n v="3816466966"/>
    <x v="0"/>
    <s v="IPOJUCA"/>
    <x v="0"/>
    <s v="20% - Mulheres (cis/trans/travesti),"/>
    <n v="87"/>
    <s v="Selecionada"/>
    <x v="9"/>
    <x v="10"/>
    <n v="90"/>
    <n v="48"/>
    <x v="0"/>
  </r>
  <r>
    <s v="on-1562533338"/>
    <n v="76.8"/>
    <s v="INTERIOR COLETIVO"/>
    <s v="CIRCULAÇÃO ENCONTROS - O IDIOMA DAS ÁRVORES"/>
    <s v="Faixa 3 - R$25.714,29 – GRUPOS E COLETIVOS SEM CONSTITUIÇÃO JURÍDICA REPRESENTADO POR PESSOA FÍSICA"/>
    <n v="25714.29"/>
    <x v="1"/>
    <s v="xxx.500.024-xx"/>
    <n v="15450002475"/>
    <x v="0"/>
    <s v="BELO JARDIM"/>
    <x v="1"/>
    <s v="20% - Mulheres (cis/trans/travesti),"/>
    <n v="226"/>
    <s v="Suplente"/>
    <x v="9"/>
    <x v="2"/>
    <n v="14"/>
    <n v="23"/>
    <x v="1"/>
  </r>
  <r>
    <s v="on-165307084"/>
    <n v="76.8"/>
    <s v="NICOLE MORAES"/>
    <s v="EVOLUÇÃO LITERÁRIA"/>
    <s v="Faixa 3 - R$25.714,29 – PESSOA FÍSICA"/>
    <n v="25714.29"/>
    <x v="1"/>
    <s v="xxx.713.745-xx"/>
    <n v="1171374569"/>
    <x v="1"/>
    <s v="RECIFE"/>
    <x v="0"/>
    <s v="20% - Pessoa preta, parda e indígena (identidade racial/cor),"/>
    <n v="227"/>
    <s v="Suplente"/>
    <x v="0"/>
    <x v="1"/>
    <n v="28"/>
    <n v="143"/>
    <x v="1"/>
  </r>
  <r>
    <s v="on-1539904265"/>
    <n v="76.8"/>
    <s v="VICTOR TALISSON"/>
    <s v="EXPOSIÇÃO FOLHAS ENCANTADAS DA JUREMA SAGRADA"/>
    <s v="Faixa 2 - R$ 20.000,00 – PESSOA FÍSICA"/>
    <n v="20000"/>
    <x v="0"/>
    <s v="xxx.597.484-xx"/>
    <n v="11359748458"/>
    <x v="2"/>
    <s v="PAULISTA"/>
    <x v="0"/>
    <s v="20% - Pessoa preta, parda e indígena (identidade racial/cor),"/>
    <n v="223"/>
    <s v="Suplente"/>
    <x v="3"/>
    <x v="0"/>
    <n v="50"/>
    <n v="149"/>
    <x v="0"/>
  </r>
  <r>
    <s v="on-527368719"/>
    <n v="76.8"/>
    <s v="THALIA SOUSA"/>
    <s v="CIRCULAÇÃO DESÁGUA MARÉ"/>
    <s v="Faixa 3 - R$25.714,29 – PESSOA FÍSICA"/>
    <n v="25714.29"/>
    <x v="1"/>
    <s v="xxx.643.114-xx"/>
    <n v="10164311475"/>
    <x v="0"/>
    <s v="BELO JARDIM"/>
    <x v="1"/>
    <s v="20% - Mulheres (cis/trans/travesti),"/>
    <n v="228"/>
    <s v="Suplente"/>
    <x v="4"/>
    <x v="2"/>
    <n v="14"/>
    <n v="24"/>
    <x v="1"/>
  </r>
  <r>
    <s v="on-47597235"/>
    <n v="76.8"/>
    <s v="FRANÇA"/>
    <s v="CANTORIA TRADICIONAL – UMA NOITE DE MUITA CULTURA"/>
    <s v="Faixa 1 - R$ 10.000,00 – PESSOA FÍSICA"/>
    <n v="10000"/>
    <x v="2"/>
    <s v="xxx.383.164-xx"/>
    <n v="68538316400"/>
    <x v="1"/>
    <s v="VICÊNCIA"/>
    <x v="3"/>
    <s v="20% - Pessoa preta, parda e indígena (identidade racial/cor),"/>
    <n v="88"/>
    <s v="Selecionada"/>
    <x v="8"/>
    <x v="11"/>
    <n v="45"/>
    <n v="11"/>
    <x v="0"/>
  </r>
  <r>
    <s v="on-1270955611"/>
    <n v="76.8"/>
    <s v="GILMAR GENIVAL"/>
    <s v="O CIRCO CHEGOU: OFICINA DE PRÁTICAS CIRCENSES"/>
    <s v="Faixa 2 - R$ 20.000,00 – PESSOA FÍSICA"/>
    <n v="20000"/>
    <x v="0"/>
    <s v="xxx.890.874-xx"/>
    <n v="8689087460"/>
    <x v="1"/>
    <s v="JUREMA"/>
    <x v="1"/>
    <s v="20% - Pessoa preta, parda e indígena (identidade racial/cor),"/>
    <n v="224"/>
    <s v="Suplente"/>
    <x v="1"/>
    <x v="5"/>
    <n v="25"/>
    <n v="30"/>
    <x v="0"/>
  </r>
  <r>
    <s v="on-339171987"/>
    <n v="76.8"/>
    <s v="WILLIAMS SILVA"/>
    <s v="CONFECÇÃO DO BOI BUMBA  DE FIBRA E ESPUMA"/>
    <s v="Faixa 2 - R$ 20.000,00 – PESSOA FÍSICA"/>
    <n v="20000"/>
    <x v="0"/>
    <s v="xxx.751.494-xx"/>
    <n v="9975149499"/>
    <x v="1"/>
    <s v="ARCOVERDE"/>
    <x v="2"/>
    <s v="20% - Pessoa preta, parda e indígena (identidade racial/cor),"/>
    <n v="225"/>
    <s v="Suplente"/>
    <x v="8"/>
    <x v="3"/>
    <n v="25"/>
    <n v="32"/>
    <x v="1"/>
  </r>
  <r>
    <s v="on-578694788"/>
    <n v="76.8"/>
    <s v="EMILI VASCONCELOS"/>
    <s v="VIVER NO CORPO, EXPRESSAR NO MUNDO"/>
    <s v="Faixa 1 - R$ 10.000,00 – PESSOA FÍSICA"/>
    <n v="10000"/>
    <x v="2"/>
    <s v="xxx.825.524-xx"/>
    <n v="12882552416"/>
    <x v="0"/>
    <s v="GARANHUNS"/>
    <x v="1"/>
    <s v="20% - Mulheres (cis/trans/travesti),"/>
    <n v="89"/>
    <s v="Selecionada"/>
    <x v="5"/>
    <x v="6"/>
    <n v="45"/>
    <n v="17"/>
    <x v="0"/>
  </r>
  <r>
    <s v="on-719402651"/>
    <n v="76.8"/>
    <s v="RAFAELLA LIMA"/>
    <s v="GRAVAÇÃO E LANÇAMENTO DO EP “NAVEGAR 2.0” DA ARTISTA “RAFAELLA LIMA”"/>
    <s v="Faixa 1 - R$ 10.000,00 – PESSOA FÍSICA"/>
    <n v="10000"/>
    <x v="2"/>
    <s v="xxx.907.624-xx"/>
    <n v="7290762452"/>
    <x v="0"/>
    <s v="JABOATÃO DOS GUARARAPES"/>
    <x v="0"/>
    <s v="20% - Mulheres (cis/trans/travesti),"/>
    <n v="90"/>
    <s v="Selecionada"/>
    <x v="2"/>
    <x v="10"/>
    <n v="90"/>
    <n v="49"/>
    <x v="0"/>
  </r>
  <r>
    <s v="on-272844164"/>
    <n v="76.8"/>
    <s v="AYLA GUADALUPE"/>
    <s v="VIVÊNCIA ARTÍSTICA COM BORDADO"/>
    <s v="Faixa 2 - R$ 20.000,00 – PESSOA FÍSICA"/>
    <n v="20000"/>
    <x v="0"/>
    <s v="xxx.158.014-xx"/>
    <n v="9715801463"/>
    <x v="1"/>
    <s v="SÃO LOURENÇO DA MATA"/>
    <x v="0"/>
    <s v="20% - Pessoa preta, parda e indígena (identidade racial/cor),"/>
    <n v="226"/>
    <s v="Suplente"/>
    <x v="6"/>
    <x v="0"/>
    <n v="50"/>
    <n v="150"/>
    <x v="1"/>
  </r>
  <r>
    <s v="on-219496983"/>
    <n v="76.8"/>
    <s v="JOSÉ BRITO"/>
    <s v="25 ANOS DE MUNGANGA"/>
    <s v="Faixa 3 - R$25.714,29 – PESSOA FÍSICA"/>
    <n v="25714.29"/>
    <x v="1"/>
    <s v="xxx.831.354-xx"/>
    <n v="27283135472"/>
    <x v="1"/>
    <s v="RECIFE"/>
    <x v="0"/>
    <s v="20% - Pessoa preta, parda e indígena (identidade racial/cor),"/>
    <n v="229"/>
    <s v="Suplente"/>
    <x v="4"/>
    <x v="1"/>
    <n v="28"/>
    <n v="144"/>
    <x v="1"/>
  </r>
  <r>
    <s v="on-188894675"/>
    <n v="76.650000000000006"/>
    <s v="FELIPE NEVES"/>
    <s v="O AUTO DO BOI COROADO"/>
    <s v="Faixa 1 - R$ 10.000,00 – PESSOA FÍSICA"/>
    <n v="10000"/>
    <x v="2"/>
    <s v="xxx.394.344-xx"/>
    <n v="12639434462"/>
    <x v="0"/>
    <s v="ARCOVERDE"/>
    <x v="2"/>
    <s v="5% - Pessoa não cisgênero, ou outra variabilidade (Ler a descrição) ,"/>
    <n v="91"/>
    <s v="Selecionada"/>
    <x v="8"/>
    <x v="4"/>
    <n v="45"/>
    <n v="14"/>
    <x v="0"/>
  </r>
  <r>
    <s v="on-1463631654"/>
    <n v="76.5"/>
    <s v="ZÉ REIS"/>
    <s v="PALAVRA SANFONADA"/>
    <s v="Faixa 1 - R$ 10.000,00 – PESSOA FÍSICA"/>
    <n v="10000"/>
    <x v="2"/>
    <s v="xxx.482.465-xx"/>
    <n v="48246522"/>
    <x v="0"/>
    <s v="PETROLINA"/>
    <x v="2"/>
    <s v="Não me enquadro em nenhuma das situações que dão direito ao percentual de indução na pontuação."/>
    <n v="92"/>
    <s v="Selecionada"/>
    <x v="2"/>
    <x v="4"/>
    <n v="45"/>
    <n v="15"/>
    <x v="0"/>
  </r>
  <r>
    <s v="on-588664300"/>
    <n v="76.5"/>
    <s v="THOM GALIANO"/>
    <s v="EU CÁ COM MEUS BOTÕES POR COMUNIDADE QUILOMBOLAS DE PERNAMBUCO"/>
    <s v="Faixa 2 - R$ 20.000,00 – PESSOA FÍSICA"/>
    <n v="20000"/>
    <x v="0"/>
    <s v="xxx.348.867-xx"/>
    <n v="34886753"/>
    <x v="0"/>
    <s v="PETROLINA"/>
    <x v="2"/>
    <s v="Não me enquadro em nenhuma das situações que dão direito ao percentual de indução na pontuação."/>
    <n v="227"/>
    <s v="Suplente"/>
    <x v="9"/>
    <x v="3"/>
    <n v="25"/>
    <n v="33"/>
    <x v="1"/>
  </r>
  <r>
    <s v="on-2089888124"/>
    <n v="76.474999999999994"/>
    <s v="MESTRE VAL"/>
    <s v="O BRILHO DA OXUM NO SERTÃO"/>
    <s v="Faixa 3 - R$25.714,29 – PESSOA FÍSICA"/>
    <n v="25714.29"/>
    <x v="1"/>
    <s v="xxx.351.334-xx"/>
    <n v="9735133490"/>
    <x v="0"/>
    <s v="ARCOVERDE"/>
    <x v="2"/>
    <s v="15% - Povos e comunidades tradicionais, indígenas, quilombolas, de terreiro e (ou) ciganos (grupo étnico),"/>
    <n v="230"/>
    <s v="Suplente"/>
    <x v="8"/>
    <x v="7"/>
    <n v="14"/>
    <n v="50"/>
    <x v="1"/>
  </r>
  <r>
    <s v="on-1627739656"/>
    <n v="76.23"/>
    <s v="FRANCISCO VICENTE NOGUEIRA"/>
    <s v="CRIAÇÃO DO ACERVO DAS ARTES SACRAS DO MESTRE CHICO SANTEIRO"/>
    <s v="Faixa 2 - R$ 20.000,00 – PESSOA JURÍDICA (INCLUINDO MEI)"/>
    <n v="20000"/>
    <x v="0"/>
    <s v="27.305.688/0001-74"/>
    <n v="43808620463"/>
    <x v="1"/>
    <s v="TRIUNFO"/>
    <x v="2"/>
    <s v="5% - Pessoa Idosa (com a idade igual ou superior a 60 (sessenta) anos,"/>
    <n v="228"/>
    <s v="Suplente"/>
    <x v="6"/>
    <x v="3"/>
    <n v="25"/>
    <n v="34"/>
    <x v="1"/>
  </r>
  <r>
    <s v="on-1193500662"/>
    <n v="76.2"/>
    <s v="JONATAS ONOFRE"/>
    <s v="JONATAS ONOFRE APRESENTA &quot;OLHO D'ÁGUA&quot;"/>
    <s v="Faixa 3 - R$25.714,29 – PESSOA FÍSICA"/>
    <n v="25714.29"/>
    <x v="1"/>
    <s v="xxx.474.914-xx"/>
    <n v="8947491454"/>
    <x v="1"/>
    <s v="IGARASSU"/>
    <x v="0"/>
    <s v="20% - Pessoa preta, parda e indígena (identidade racial/cor),"/>
    <n v="231"/>
    <s v="Suplente"/>
    <x v="2"/>
    <x v="1"/>
    <n v="28"/>
    <n v="145"/>
    <x v="1"/>
  </r>
  <r>
    <s v="on-463882380"/>
    <n v="76.2"/>
    <s v="WEVERTON RAMALHO"/>
    <s v="VIVA JUNINAS!"/>
    <s v="Faixa 1 - R$ 10.000,00 – PESSOA FÍSICA"/>
    <n v="10000"/>
    <x v="2"/>
    <s v="xxx.448.794-xx"/>
    <n v="10144879433"/>
    <x v="1"/>
    <s v="ARCOVERDE"/>
    <x v="2"/>
    <s v="20% - Pessoa preta, parda e indígena (identidade racial/cor),"/>
    <n v="93"/>
    <s v="Selecionada"/>
    <x v="8"/>
    <x v="4"/>
    <n v="45"/>
    <n v="16"/>
    <x v="0"/>
  </r>
  <r>
    <s v="on-624838893"/>
    <n v="76.2"/>
    <s v="DANIELLE JANSEN"/>
    <s v="JÁ COMEU JATOBÁ?"/>
    <s v="Faixa 3 - R$25.714,29 – PESSOA FÍSICA"/>
    <n v="25714.29"/>
    <x v="1"/>
    <s v="xxx.232.654-xx"/>
    <n v="3823265474"/>
    <x v="1"/>
    <s v="GARANHUNS"/>
    <x v="1"/>
    <s v="20% - Pessoa preta, parda e indígena (identidade racial/cor),"/>
    <n v="232"/>
    <s v="Suplente"/>
    <x v="12"/>
    <x v="2"/>
    <n v="14"/>
    <n v="25"/>
    <x v="0"/>
  </r>
  <r>
    <s v="on-600385430"/>
    <n v="76.2"/>
    <s v="LUÍSA CUNHA"/>
    <s v="GRAVAÇÃO DO ÁLBUM DA BANDA ODIOSA"/>
    <s v="Faixa 2 - R$ 20.000,00 – PESSOA FÍSICA"/>
    <n v="20000"/>
    <x v="0"/>
    <s v="xxx.079.264-xx"/>
    <n v="70307926451"/>
    <x v="1"/>
    <s v="OLINDA"/>
    <x v="0"/>
    <s v="20% - Mulheres (cis/trans/travesti),"/>
    <n v="229"/>
    <s v="Suplente"/>
    <x v="2"/>
    <x v="0"/>
    <n v="50"/>
    <n v="151"/>
    <x v="1"/>
  </r>
  <r>
    <s v="on-347938634"/>
    <n v="76.2"/>
    <s v="LUANA DINIZ"/>
    <s v="RESILIENTE"/>
    <s v="Faixa 2 - R$ 20.000,00 – PESSOA FÍSICA"/>
    <n v="20000"/>
    <x v="0"/>
    <s v="xxx.924.725-xx"/>
    <n v="2292472538"/>
    <x v="0"/>
    <s v="RECIFE"/>
    <x v="0"/>
    <s v="20% - Mulheres (cis/trans/travesti),"/>
    <n v="230"/>
    <s v="Suplente"/>
    <x v="2"/>
    <x v="0"/>
    <n v="50"/>
    <n v="152"/>
    <x v="1"/>
  </r>
  <r>
    <s v="on-1498119715"/>
    <n v="76.2"/>
    <s v="MONIQUE PAULINO"/>
    <s v="NO MEIO DO CAMINHO TINHA UM POEMA - POESIA EM ANÚNCIO"/>
    <s v="Faixa 1 - R$ 10.000,00 – PESSOA FÍSICA"/>
    <n v="10000"/>
    <x v="2"/>
    <s v="xxx.737.304-xx"/>
    <n v="7473730436"/>
    <x v="0"/>
    <s v="PETROLINA"/>
    <x v="2"/>
    <s v="20% - Mulheres (cis/trans/travesti),"/>
    <n v="94"/>
    <s v="Selecionada"/>
    <x v="0"/>
    <x v="4"/>
    <n v="45"/>
    <n v="17"/>
    <x v="0"/>
  </r>
  <r>
    <s v="on-1956976583"/>
    <n v="76.2"/>
    <s v="43.916.934 GABRIEL VICTOR MONTEIRO GUIMARAES"/>
    <s v="CHAPÉU DO SOL DE GABRIEL GUIMARÃES"/>
    <s v="Faixa 2 - R$ 20.000,00 – PESSOA JURÍDICA (INCLUINDO MEI)"/>
    <n v="20000"/>
    <x v="0"/>
    <s v="43.916.934/0001-80"/>
    <n v="70197801480"/>
    <x v="1"/>
    <s v="RECIFE"/>
    <x v="0"/>
    <s v="20% - Pessoa preta, parda e indígena (identidade racial/cor),"/>
    <n v="231"/>
    <s v="Suplente"/>
    <x v="2"/>
    <x v="0"/>
    <n v="50"/>
    <n v="153"/>
    <x v="1"/>
  </r>
  <r>
    <s v="on-235291582"/>
    <n v="76.2"/>
    <s v="AMANDA DE OLIVEIRA SILVA"/>
    <s v="PAVÃO MISTERIOSO - LIVRO ILUSTRADO"/>
    <s v="Faixa 3 - R$25.714,29 – PESSOA FÍSICA"/>
    <n v="25714.29"/>
    <x v="1"/>
    <s v="xxx.135.854-xx"/>
    <n v="7713585478"/>
    <x v="0"/>
    <s v="CARUARU"/>
    <x v="1"/>
    <s v="20% - Mulheres (cis/trans/travesti),"/>
    <n v="233"/>
    <s v="Suplente"/>
    <x v="0"/>
    <x v="2"/>
    <n v="14"/>
    <n v="26"/>
    <x v="1"/>
  </r>
  <r>
    <s v="on-1625834762"/>
    <n v="76.2"/>
    <s v="CÁSSIO RANIERE"/>
    <s v="PATRIMÔNIOCAST"/>
    <s v="Faixa 2 - R$ 20.000,00 – PESSOA FÍSICA"/>
    <n v="20000"/>
    <x v="0"/>
    <s v="xxx.397.634-xx"/>
    <n v="8339763466"/>
    <x v="1"/>
    <s v="RECIFE"/>
    <x v="0"/>
    <s v="20% - Pessoa preta, parda e indígena (identidade racial/cor),"/>
    <n v="232"/>
    <s v="Suplente"/>
    <x v="11"/>
    <x v="0"/>
    <n v="50"/>
    <n v="154"/>
    <x v="0"/>
  </r>
  <r>
    <s v="on-1086090991"/>
    <n v="76.125"/>
    <s v="GALDINO"/>
    <s v="GAL DA SILVA - GRAVAÇÃO DE ALBÚM E VIDEOCLIPE"/>
    <s v="Faixa 2 - R$ 20.000,00 – PESSOA FÍSICA"/>
    <n v="20000"/>
    <x v="0"/>
    <s v="xxx.428.074-xx"/>
    <n v="11242807403"/>
    <x v="0"/>
    <s v="SALGUEIRO"/>
    <x v="2"/>
    <s v="5% - Pessoa não cisgênero, ou outra variabilidade (Ler a descrição) ,"/>
    <n v="233"/>
    <s v="Suplente"/>
    <x v="2"/>
    <x v="3"/>
    <n v="25"/>
    <n v="35"/>
    <x v="1"/>
  </r>
  <r>
    <s v="on-718537070"/>
    <n v="76.125"/>
    <s v="IRAN CARLOS"/>
    <s v="IRAN CARLOS 100% NORDESTINO"/>
    <s v="Faixa 1 - R$ 10.000,00 – PESSOA FÍSICA"/>
    <n v="10000"/>
    <x v="2"/>
    <s v="xxx.744.274-xx"/>
    <n v="36674427420"/>
    <x v="0"/>
    <s v="RECIFE"/>
    <x v="0"/>
    <s v="5% - Pessoa Idosa (com a idade igual ou superior a 60 (sessenta) anos,"/>
    <n v="95"/>
    <s v="Selecionada"/>
    <x v="2"/>
    <x v="10"/>
    <n v="90"/>
    <n v="50"/>
    <x v="0"/>
  </r>
  <r>
    <s v="on-1841242098"/>
    <n v="76"/>
    <s v="POETA ALLADIM"/>
    <s v="TRUPE POEIRA E POESIA"/>
    <s v="Faixa 1 - R$ 10.000,00 – PESSOA FÍSICA"/>
    <n v="10000"/>
    <x v="2"/>
    <s v="xxx.616.328-xx"/>
    <n v="22861632860"/>
    <x v="0"/>
    <s v="GRAVATÁ"/>
    <x v="1"/>
    <s v="Não me enquadro em nenhuma das situações que dão direito ao percentual de indução na pontuação."/>
    <n v="96"/>
    <s v="Selecionada"/>
    <x v="0"/>
    <x v="6"/>
    <n v="45"/>
    <n v="18"/>
    <x v="0"/>
  </r>
  <r>
    <s v="on-1193558291"/>
    <n v="76"/>
    <s v="JOSÉ DEMÓSTENES"/>
    <s v="EP DE GALHO EM GALHO"/>
    <s v="Faixa 1 - R$ 10.000,00 – PESSOA FÍSICA"/>
    <n v="10000"/>
    <x v="2"/>
    <s v="xxx.341.444-xx"/>
    <n v="3834144401"/>
    <x v="0"/>
    <s v="RECIFE"/>
    <x v="0"/>
    <s v="Não me enquadro em nenhuma das situações que dão direito ao percentual de indução na pontuação."/>
    <n v="97"/>
    <s v="Selecionada"/>
    <x v="2"/>
    <x v="10"/>
    <n v="90"/>
    <n v="51"/>
    <x v="0"/>
  </r>
  <r>
    <s v="on-1650418607"/>
    <n v="76"/>
    <s v="40.314.568 ROSIMAR DOMINGOS DE LIMA JUNIOR"/>
    <s v="ENTORNO DA MESA"/>
    <s v="Faixa 3 - R$25.714,29 – PESSOA JURÍDICA (INCLUINDO MEI)"/>
    <n v="25714.29"/>
    <x v="1"/>
    <s v="40.314.568/0001-00"/>
    <n v="8974548470"/>
    <x v="0"/>
    <s v="RECIFE"/>
    <x v="0"/>
    <s v="Não me enquadro em nenhuma das situações que dão direito ao percentual de indução na pontuação."/>
    <n v="234"/>
    <s v="Suplente"/>
    <x v="4"/>
    <x v="1"/>
    <n v="28"/>
    <n v="146"/>
    <x v="1"/>
  </r>
  <r>
    <s v="on-908279038"/>
    <n v="76"/>
    <s v="IGOR"/>
    <s v="SHOW IGOR O BARBA"/>
    <s v="Faixa 3 - R$25.714,29 – PESSOA FÍSICA"/>
    <n v="25714.29"/>
    <x v="1"/>
    <s v="xxx.892.164-xx"/>
    <n v="12489216406"/>
    <x v="0"/>
    <s v="RECIFE"/>
    <x v="0"/>
    <s v="Não me enquadro em nenhuma das situações que dão direito ao percentual de indução na pontuação."/>
    <n v="235"/>
    <s v="Suplente"/>
    <x v="2"/>
    <x v="1"/>
    <n v="28"/>
    <n v="147"/>
    <x v="1"/>
  </r>
  <r>
    <s v="on-1467552924"/>
    <n v="76"/>
    <s v="ZU"/>
    <s v="CASA GRANDE, SENZALA, CAPELA: CONSTRUÇÕES DA CANA-SE-ACUÇAR"/>
    <s v="Faixa 1 - R$ 10.000,00 – PESSOA FÍSICA"/>
    <n v="10000"/>
    <x v="2"/>
    <s v="xxx.545.704-xx"/>
    <n v="73554570478"/>
    <x v="1"/>
    <s v="CABO DE SANTO AGOSTINHO"/>
    <x v="0"/>
    <s v="Não me enquadro em nenhuma das situações que dão direito ao percentual de indução na pontuação."/>
    <n v="98"/>
    <s v="Selecionada"/>
    <x v="6"/>
    <x v="10"/>
    <n v="90"/>
    <n v="52"/>
    <x v="0"/>
  </r>
  <r>
    <s v="on-677591286"/>
    <n v="75.959999999999994"/>
    <s v="LU RABELO"/>
    <s v="OS ARCANOS MENORES DO CORDEL DO TAROT"/>
    <s v="Faixa 3 - R$25.714,29 – PESSOA FÍSICA"/>
    <n v="25714.29"/>
    <x v="1"/>
    <s v="xxx.391.881-xx"/>
    <n v="47139188149"/>
    <x v="0"/>
    <s v="PAUDALHO"/>
    <x v="3"/>
    <s v="20% - Mulheres (cis/trans/travesti),"/>
    <n v="236"/>
    <s v="Suplente"/>
    <x v="0"/>
    <x v="8"/>
    <n v="14"/>
    <n v="13"/>
    <x v="0"/>
  </r>
  <r>
    <s v="on-1993804131"/>
    <n v="75.900000000000006"/>
    <s v="PONTOS SAGRADOS"/>
    <s v="A JUREMA É MINHA MADRINHA"/>
    <s v="Faixa 3 - R$25.714,29 – PESSOA FÍSICA"/>
    <n v="25714.29"/>
    <x v="1"/>
    <s v="xxx.031.414-xx"/>
    <n v="10903141400"/>
    <x v="1"/>
    <s v="PAULISTA"/>
    <x v="0"/>
    <s v="15% - Povos e comunidades tradicionais, indígenas, quilombolas, de terreiro e (ou) ciganos (grupo étnico),"/>
    <n v="237"/>
    <s v="Suplente"/>
    <x v="8"/>
    <x v="1"/>
    <n v="28"/>
    <n v="148"/>
    <x v="1"/>
  </r>
  <r>
    <s v="on-580088210"/>
    <n v="75.599999999999994"/>
    <s v="FERNANDO AUGUSTO (FASL)"/>
    <s v="MIRAGEM SPATIAL"/>
    <s v="Faixa 2 - R$ 20.000,00 – PESSOA FÍSICA"/>
    <n v="20000"/>
    <x v="0"/>
    <s v="xxx.678.554-xx"/>
    <n v="32567855491"/>
    <x v="0"/>
    <s v="RECIFE"/>
    <x v="0"/>
    <s v="5% - Pessoa Idosa (com a idade igual ou superior a 60 (sessenta) anos,"/>
    <n v="234"/>
    <s v="Suplente"/>
    <x v="5"/>
    <x v="0"/>
    <n v="50"/>
    <n v="155"/>
    <x v="1"/>
  </r>
  <r>
    <s v="on-2088004432"/>
    <n v="75.599999999999994"/>
    <s v="AT4CI"/>
    <s v="OFICINA  UTILIZA DE MATERIAL REUTILIZÁVEL PARA CRIAR COMPOSIÇÕES FÍSICAS E DIGITAIS."/>
    <s v="Faixa 1 - R$ 10.000,00 – PESSOA FÍSICA"/>
    <n v="10000"/>
    <x v="2"/>
    <s v="xxx.261.654-xx"/>
    <n v="9426165452"/>
    <x v="0"/>
    <s v="SIRINHAÉM"/>
    <x v="3"/>
    <s v="20% - Pessoa preta, parda e indígena (identidade racial/cor),"/>
    <n v="99"/>
    <s v="Selecionada"/>
    <x v="10"/>
    <x v="11"/>
    <n v="45"/>
    <n v="12"/>
    <x v="0"/>
  </r>
  <r>
    <s v="on-1617371221"/>
    <n v="75.599999999999994"/>
    <s v="WILKER MATTOS"/>
    <s v="CLICANDO HISTÓRIAS"/>
    <s v="Faixa 2 - R$ 20.000,00 – PESSOA FÍSICA"/>
    <n v="20000"/>
    <x v="0"/>
    <s v="xxx.051.484-xx"/>
    <n v="7405148492"/>
    <x v="1"/>
    <s v="LIMOEIRO"/>
    <x v="1"/>
    <s v="20% - Pessoa preta, parda e indígena (identidade racial/cor),"/>
    <n v="235"/>
    <s v="Suplente"/>
    <x v="3"/>
    <x v="5"/>
    <n v="25"/>
    <n v="31"/>
    <x v="1"/>
  </r>
  <r>
    <s v="on-11757703"/>
    <n v="75.599999999999994"/>
    <s v="44.866.744 ISLANNE BARBOSA DE SOUZA"/>
    <s v="CROCHETANDO MARACATUS"/>
    <s v="Faixa 3 - R$25.714,29 – PESSOA JURÍDICA (INCLUINDO MEI)"/>
    <n v="25714.29"/>
    <x v="1"/>
    <s v="44.866.744/0001-69"/>
    <n v="6232295447"/>
    <x v="1"/>
    <s v="NAZARÉ DA MATA"/>
    <x v="3"/>
    <s v="20% - Pessoa preta, parda e indígena (identidade racial/cor),"/>
    <n v="238"/>
    <s v="Suplente"/>
    <x v="6"/>
    <x v="8"/>
    <n v="14"/>
    <n v="14"/>
    <x v="0"/>
  </r>
  <r>
    <s v="on-1776685943"/>
    <n v="75.599999999999994"/>
    <s v="SO-FI"/>
    <s v="SINGLE &quot;MONUMENTO À BARBÁRIE&quot;"/>
    <s v="Faixa 2 - R$ 20.000,00 – PESSOA FÍSICA"/>
    <n v="20000"/>
    <x v="0"/>
    <s v="xxx.840.144-xx"/>
    <n v="70284014486"/>
    <x v="0"/>
    <s v="OLINDA"/>
    <x v="0"/>
    <s v="20% - Mulheres (cis/trans/travesti),"/>
    <n v="236"/>
    <s v="Suplente"/>
    <x v="2"/>
    <x v="0"/>
    <n v="50"/>
    <n v="156"/>
    <x v="1"/>
  </r>
  <r>
    <s v="on-1525167305"/>
    <n v="75.599999999999994"/>
    <s v="BOBY COSTA"/>
    <s v="VALENTIM"/>
    <s v="Faixa 2 - R$ 20.000,00 – PESSOA FÍSICA"/>
    <n v="20000"/>
    <x v="0"/>
    <s v="xxx.631.104-xx"/>
    <n v="71063110491"/>
    <x v="1"/>
    <s v="GARANHUNS"/>
    <x v="1"/>
    <s v="20% - Pessoa preta, parda e indígena (identidade racial/cor),"/>
    <n v="237"/>
    <s v="Suplente"/>
    <x v="4"/>
    <x v="5"/>
    <n v="25"/>
    <n v="32"/>
    <x v="1"/>
  </r>
  <r>
    <s v="on-1556618394"/>
    <n v="75.5"/>
    <s v="MOACIR JAPEARSON"/>
    <s v="TRANSGRESSÃO E DESCOBERTA EM ORGIA - OS DIÁRIOS DE TULIO CARELLA"/>
    <s v="Faixa 2 - R$ 20.000,00 – PESSOA FÍSICA"/>
    <n v="20000"/>
    <x v="0"/>
    <s v="xxx.420.404-xx"/>
    <n v="93642040420"/>
    <x v="0"/>
    <s v="GARANHUNS"/>
    <x v="1"/>
    <s v="Não me enquadro em nenhuma das situações que dão direito ao percentual de indução na pontuação."/>
    <n v="238"/>
    <s v="Suplente"/>
    <x v="0"/>
    <x v="5"/>
    <n v="25"/>
    <n v="33"/>
    <x v="1"/>
  </r>
  <r>
    <s v="on-1651586126"/>
    <n v="75.5"/>
    <s v="ERINALDO SILVA"/>
    <s v="DOBRANDO A MADEIRA NA CADENCIA DO FREVO, MARACATU E BAIÃO."/>
    <s v="Faixa 1 - R$ 10.000,00 – PESSOA FÍSICA"/>
    <n v="10000"/>
    <x v="2"/>
    <s v="xxx.206.514-xx"/>
    <n v="3220651437"/>
    <x v="0"/>
    <s v="SÃO CAETANO"/>
    <x v="1"/>
    <s v="Não me enquadro em nenhuma das situações que dão direito ao percentual de indução na pontuação."/>
    <n v="100"/>
    <s v="Selecionada"/>
    <x v="2"/>
    <x v="6"/>
    <n v="45"/>
    <n v="19"/>
    <x v="0"/>
  </r>
  <r>
    <s v="on-1387208334"/>
    <n v="75"/>
    <s v="DUDA DO MAMULENGO"/>
    <s v="TRADICIONAL APRESENTAÇÃO DE MAMULENGO NA FESTIVIDADE NATALINA DE VICÊNCIA-PE"/>
    <s v="Faixa 1 - R$ 10.000,00 – PESSOA FÍSICA"/>
    <n v="10000"/>
    <x v="2"/>
    <s v="xxx.690.544-xx"/>
    <n v="3569054462"/>
    <x v="0"/>
    <s v="VICÊNCIA"/>
    <x v="3"/>
    <s v="Não me enquadro em nenhuma das situações que dão direito ao percentual de indução na pontuação."/>
    <n v="101"/>
    <s v="Selecionada"/>
    <x v="4"/>
    <x v="11"/>
    <n v="45"/>
    <n v="13"/>
    <x v="0"/>
  </r>
  <r>
    <s v="on-2020567217"/>
    <n v="75"/>
    <s v="ÉDER LOPES"/>
    <s v="AQUELAS COISAS – TEMPORADA DEZ ANOS"/>
    <s v="Faixa 3 - R$25.714,29 – PESSOA FÍSICA"/>
    <n v="25714.29"/>
    <x v="1"/>
    <s v="xxx.538.784-xx"/>
    <n v="3953878417"/>
    <x v="0"/>
    <s v="ARCOVERDE"/>
    <x v="2"/>
    <s v="Não me enquadro em nenhuma das situações que dão direito ao percentual de indução na pontuação."/>
    <n v="239"/>
    <s v="Suplente"/>
    <x v="4"/>
    <x v="7"/>
    <n v="14"/>
    <n v="51"/>
    <x v="1"/>
  </r>
  <r>
    <s v="on-1338709511"/>
    <n v="75"/>
    <s v="VIVI MARIA"/>
    <s v="MELANINA E MEL"/>
    <s v="Faixa 1 - R$ 10.000,00 – PESSOA FÍSICA"/>
    <n v="10000"/>
    <x v="2"/>
    <s v="xxx.671.584-xx"/>
    <n v="12367158452"/>
    <x v="1"/>
    <s v="SÃO JOSÉ DO EGITO"/>
    <x v="2"/>
    <s v="20% - Mulheres (cis/trans/travesti),"/>
    <n v="102"/>
    <s v="Selecionada"/>
    <x v="8"/>
    <x v="4"/>
    <n v="45"/>
    <n v="18"/>
    <x v="0"/>
  </r>
  <r>
    <s v="on-697122868"/>
    <n v="75"/>
    <s v="CECÍLIA GONÇALVES"/>
    <s v="A COLHEITA DO INVERNO"/>
    <s v="Faixa 2 - R$ 20.000,00 – PESSOA FÍSICA"/>
    <n v="20000"/>
    <x v="0"/>
    <s v="xxx.444.134-xx"/>
    <n v="70644413492"/>
    <x v="0"/>
    <s v="RECIFE"/>
    <x v="0"/>
    <s v="20% - Mulheres (cis/trans/travesti),"/>
    <n v="239"/>
    <s v="Suplente"/>
    <x v="0"/>
    <x v="0"/>
    <n v="50"/>
    <n v="157"/>
    <x v="1"/>
  </r>
  <r>
    <s v="on-1305742217"/>
    <n v="75"/>
    <s v="JAMILA MARQUES"/>
    <s v="ARA IRANTI [CORPO MEMÓRIA] SITE INSTALAÇÃO"/>
    <s v="Faixa 3 - R$25.714,29 – PESSOA FÍSICA"/>
    <n v="25714.29"/>
    <x v="1"/>
    <s v="xxx.797.384-xx"/>
    <n v="5979738495"/>
    <x v="1"/>
    <s v="RECIFE"/>
    <x v="0"/>
    <s v="20% - Pessoa preta, parda e indígena (identidade racial/cor),"/>
    <n v="240"/>
    <s v="Suplente"/>
    <x v="9"/>
    <x v="1"/>
    <n v="28"/>
    <n v="149"/>
    <x v="1"/>
  </r>
  <r>
    <s v="on-462963256"/>
    <n v="75"/>
    <s v="AMANDA PEGADO"/>
    <s v="SINAL VERDE - UM CORPO FEMININO VIVENCIANDO RECIFE"/>
    <s v="Faixa 1 - R$ 10.000,00 – PESSOA FÍSICA"/>
    <n v="10000"/>
    <x v="2"/>
    <s v="xxx.794.394-xx"/>
    <n v="9279439480"/>
    <x v="0"/>
    <s v="RECIFE"/>
    <x v="0"/>
    <s v="20% - Mulheres (cis/trans/travesti),"/>
    <n v="103"/>
    <s v="Selecionada"/>
    <x v="0"/>
    <x v="10"/>
    <n v="90"/>
    <n v="53"/>
    <x v="0"/>
  </r>
  <r>
    <s v="on-1199006935"/>
    <n v="75"/>
    <s v="29707531 HERIKSON OLIVEIRA DA SILVA"/>
    <s v="OFICINA DE CENOGRAFIA PARA TEATRO E VÍDEOS"/>
    <s v="Faixa 2 - R$ 20.000,00 – PESSOA JURÍDICA (INCLUINDO MEI)"/>
    <n v="20000"/>
    <x v="0"/>
    <s v="29.707.531/0001-09"/>
    <n v="11934592730"/>
    <x v="0"/>
    <s v="CARUARU"/>
    <x v="1"/>
    <s v="20% - Mulheres (cis/trans/travesti),"/>
    <n v="240"/>
    <s v="Suplente"/>
    <x v="4"/>
    <x v="5"/>
    <n v="25"/>
    <n v="34"/>
    <x v="1"/>
  </r>
  <r>
    <s v="on-857347928"/>
    <n v="75"/>
    <s v="LAURA CASTOR"/>
    <s v="AQUARELANDO: OFICINA DE PINTURA PARA CRIANÇAS"/>
    <s v="Faixa 2 - R$ 20.000,00 – PESSOA FÍSICA"/>
    <n v="20000"/>
    <x v="0"/>
    <s v="xxx.210.374-xx"/>
    <n v="71321037414"/>
    <x v="1"/>
    <s v="PETROLÂNDIA"/>
    <x v="2"/>
    <s v="20% - Mulheres (cis/trans/travesti),"/>
    <n v="241"/>
    <s v="Suplente"/>
    <x v="5"/>
    <x v="3"/>
    <n v="25"/>
    <n v="36"/>
    <x v="1"/>
  </r>
  <r>
    <s v="on-854417172"/>
    <n v="75"/>
    <s v="26.620.536 LEVY FELIX DE BRITO"/>
    <s v="ONDA DE CIRANDA"/>
    <s v="Faixa 1 - R$ 10.000,00 – PESSOA JURÍDICA (INCLUINDO MEI)"/>
    <n v="10000"/>
    <x v="2"/>
    <s v="26.620.536/0001-01"/>
    <n v="27216144449"/>
    <x v="1"/>
    <s v="PAULISTA"/>
    <x v="0"/>
    <s v="20% - Pessoa preta, parda e indígena (identidade racial/cor),"/>
    <n v="104"/>
    <s v="Selecionada"/>
    <x v="2"/>
    <x v="10"/>
    <n v="90"/>
    <n v="54"/>
    <x v="0"/>
  </r>
  <r>
    <s v="on-143746917"/>
    <n v="75"/>
    <s v="SÔNNIA AGUIAR"/>
    <s v="DEOLINDA"/>
    <s v="Faixa 1 - R$ 10.000,00 – PESSOA FÍSICA"/>
    <n v="10000"/>
    <x v="2"/>
    <s v="xxx.392.814-xx"/>
    <n v="41539281434"/>
    <x v="0"/>
    <s v="RECIFE"/>
    <x v="0"/>
    <s v="20% - Mulheres (cis/trans/travesti),"/>
    <n v="105"/>
    <s v="Selecionada"/>
    <x v="2"/>
    <x v="10"/>
    <n v="90"/>
    <n v="55"/>
    <x v="0"/>
  </r>
  <r>
    <s v="on-249436940"/>
    <n v="75"/>
    <s v="AMAURI ANDRADE"/>
    <s v="LANÇAMENTO ALBUM CANTO DAS OLINDAS"/>
    <s v="Faixa 2 - R$ 20.000,00 – PESSOA FÍSICA"/>
    <n v="20000"/>
    <x v="0"/>
    <s v="xxx.767.864-xx"/>
    <n v="33376786453"/>
    <x v="0"/>
    <s v="OLINDA"/>
    <x v="0"/>
    <s v="20% - Pessoa preta, parda e indígena (identidade racial/cor),"/>
    <n v="242"/>
    <s v="Suplente"/>
    <x v="2"/>
    <x v="0"/>
    <n v="50"/>
    <n v="158"/>
    <x v="1"/>
  </r>
  <r>
    <s v="on-193420631"/>
    <n v="74.75"/>
    <s v="MESTRE HUGO LEONARDO"/>
    <s v="APRENDER E BATUCAR"/>
    <s v="Faixa 2 - R$ 20.000,00 – PESSOA FÍSICA"/>
    <n v="20000"/>
    <x v="0"/>
    <s v="xxx.782.934-xx"/>
    <n v="1278293426"/>
    <x v="1"/>
    <s v="RECIFE"/>
    <x v="0"/>
    <s v="15% - Povos e comunidades tradicionais, indígenas, quilombolas, de terreiro e (ou) ciganos (grupo étnico),"/>
    <n v="243"/>
    <s v="Suplente"/>
    <x v="8"/>
    <x v="0"/>
    <n v="50"/>
    <n v="159"/>
    <x v="1"/>
  </r>
  <r>
    <s v="on-1846746536"/>
    <n v="74.5"/>
    <s v="PEDRO BEZERRA DE MELO"/>
    <s v="MUDAS"/>
    <s v="Faixa 3 - R$25.714,29 – PESSOA FÍSICA"/>
    <n v="25714.29"/>
    <x v="1"/>
    <s v="xxx.841.484-xx"/>
    <n v="9684148429"/>
    <x v="0"/>
    <s v="RECIFE"/>
    <x v="0"/>
    <s v="Não me enquadro em nenhuma das situações que dão direito ao percentual de indução na pontuação."/>
    <n v="241"/>
    <s v="Suplente"/>
    <x v="5"/>
    <x v="1"/>
    <n v="28"/>
    <n v="150"/>
    <x v="1"/>
  </r>
  <r>
    <s v="on-1590966322"/>
    <n v="74.5"/>
    <s v="TARCISIO VIEIRA"/>
    <s v="COSTURANDO HISTÓRIAS - HISTÓRIAS PONTILHADAS"/>
    <s v="Faixa 2 - R$ 20.000,00 – PESSOA FÍSICA"/>
    <n v="20000"/>
    <x v="0"/>
    <s v="xxx.581.854-xx"/>
    <n v="9758185462"/>
    <x v="0"/>
    <s v="RECIFE"/>
    <x v="0"/>
    <s v="Não me enquadro em nenhuma das situações que dão direito ao percentual de indução na pontuação."/>
    <n v="244"/>
    <s v="Suplente"/>
    <x v="4"/>
    <x v="0"/>
    <n v="50"/>
    <n v="160"/>
    <x v="1"/>
  </r>
  <r>
    <s v="on-732118401"/>
    <n v="74.5"/>
    <s v="HERCINHO"/>
    <s v="GRAVAÇÃO EP ASPIRAL"/>
    <s v="Faixa 2 - R$ 20.000,00 – PESSOA FÍSICA"/>
    <n v="20000"/>
    <x v="0"/>
    <s v="xxx.742.514-xx"/>
    <n v="9574251470"/>
    <x v="0"/>
    <s v="GARANHUNS"/>
    <x v="1"/>
    <s v="Não me enquadro em nenhuma das situações que dão direito ao percentual de indução na pontuação."/>
    <n v="245"/>
    <s v="Suplente"/>
    <x v="2"/>
    <x v="5"/>
    <n v="25"/>
    <n v="35"/>
    <x v="1"/>
  </r>
  <r>
    <s v="on-818939591"/>
    <n v="74.5"/>
    <s v="JUNINA RASTA PÉ"/>
    <s v="ARRAIAL DA JUNINA RASTA PÉ CIRCUITO 2024"/>
    <s v="Faixa 2 - R$ 20.000,00 – GRUPOS E COLETIVOS SEM CONSTITUIÇÃO JURÍDICA REPRESENTADO POR PESSOA FÍSICA"/>
    <n v="20000"/>
    <x v="0"/>
    <s v="xxx.851.179-xx"/>
    <n v="5885117900"/>
    <x v="0"/>
    <s v="BODOCÓ"/>
    <x v="2"/>
    <s v="Não me enquadro em nenhuma das situações que dão direito ao percentual de indução na pontuação."/>
    <n v="246"/>
    <s v="Suplente"/>
    <x v="8"/>
    <x v="3"/>
    <n v="25"/>
    <n v="37"/>
    <x v="1"/>
  </r>
  <r>
    <s v="on-1843858355"/>
    <n v="74.5"/>
    <s v="R S DOS SANTOS PRODUÇÃO MUSICAL"/>
    <s v="COCO QUE RODA COM OS MESTRES"/>
    <s v="Faixa 2 - R$ 20.000,00 – PESSOA JURÍDICA (INCLUINDO MEI)"/>
    <n v="20000"/>
    <x v="0"/>
    <s v="20.453.780/0001-32"/>
    <n v="3358619460"/>
    <x v="0"/>
    <s v="CABO DE SANTO AGOSTINHO"/>
    <x v="0"/>
    <s v="Não me enquadro em nenhuma das situações que dão direito ao percentual de indução na pontuação."/>
    <n v="247"/>
    <s v="Suplente"/>
    <x v="8"/>
    <x v="0"/>
    <n v="50"/>
    <n v="161"/>
    <x v="1"/>
  </r>
  <r>
    <s v="on-79722205"/>
    <n v="74.5"/>
    <s v="REVOREDO"/>
    <s v="ÁGUA DOCE, ÁGUA SALGADA"/>
    <s v="Faixa 3 - R$25.714,29 – PESSOA FÍSICA"/>
    <n v="25714.29"/>
    <x v="1"/>
    <s v="xxx.612.584-xx"/>
    <n v="94361258449"/>
    <x v="0"/>
    <s v="GARANHUNS"/>
    <x v="1"/>
    <s v="Não me enquadro em nenhuma das situações que dão direito ao percentual de indução na pontuação."/>
    <n v="242"/>
    <s v="Suplente"/>
    <x v="0"/>
    <x v="2"/>
    <n v="14"/>
    <n v="27"/>
    <x v="1"/>
  </r>
  <r>
    <s v="on-1325024179"/>
    <n v="74.400000000000006"/>
    <s v="LUÍSA PÉROLA"/>
    <s v="UM CANTO PARA AS RAINHAS"/>
    <s v="Faixa 2 - R$ 20.000,00 – PESSOA FÍSICA"/>
    <n v="20000"/>
    <x v="0"/>
    <s v="xxx.665.304-xx"/>
    <n v="77366530468"/>
    <x v="0"/>
    <s v="RECIFE"/>
    <x v="0"/>
    <s v="20% - Mulheres (cis/trans/travesti),"/>
    <n v="248"/>
    <s v="Suplente"/>
    <x v="2"/>
    <x v="0"/>
    <n v="50"/>
    <n v="162"/>
    <x v="1"/>
  </r>
  <r>
    <s v="on-1158155938"/>
    <n v="74.400000000000006"/>
    <s v="RUBEM FRANÇA"/>
    <s v="CD CANDOMBLEDILHANDO"/>
    <s v="Faixa 3 - R$25.714,29 – PESSOA FÍSICA"/>
    <n v="25714.29"/>
    <x v="1"/>
    <s v="xxx.495.974-xx"/>
    <n v="5449597444"/>
    <x v="1"/>
    <s v="JABOATÃO DOS GUARARAPES"/>
    <x v="0"/>
    <s v="20% - Pessoa preta, parda e indígena (identidade racial/cor),"/>
    <n v="243"/>
    <s v="Suplente"/>
    <x v="2"/>
    <x v="1"/>
    <n v="28"/>
    <n v="151"/>
    <x v="1"/>
  </r>
  <r>
    <s v="on-16282292"/>
    <n v="74.400000000000006"/>
    <s v="TAINÁ MAÍVYS"/>
    <s v="ESCREVIVÊNCIAS NORDESTINES"/>
    <s v="Faixa 2 - R$ 20.000,00 – PESSOA FÍSICA"/>
    <n v="20000"/>
    <x v="0"/>
    <s v="xxx.012.264-xx"/>
    <n v="8101226427"/>
    <x v="1"/>
    <s v="VITÓRIA DE SANTO ANTÃO"/>
    <x v="3"/>
    <s v="20% - Pessoa preta, parda e indígena (identidade racial/cor),"/>
    <n v="249"/>
    <s v="Suplente"/>
    <x v="5"/>
    <x v="9"/>
    <n v="25"/>
    <n v="15"/>
    <x v="0"/>
  </r>
  <r>
    <s v="on-1647999516"/>
    <n v="74.400000000000006"/>
    <s v="ERICK FARIAS"/>
    <s v="OLA, PAPEL, TESOURA: INTERVENÇÕES E VIVÊNCIAS CRIATIVAS COM LAMBE-LAMBE"/>
    <s v="Faixa 3 - R$25.714,29 – PESSOA FÍSICA"/>
    <n v="25714.29"/>
    <x v="1"/>
    <s v="xxx.253.954-xx"/>
    <n v="7525395403"/>
    <x v="1"/>
    <s v="PETROLINA"/>
    <x v="2"/>
    <s v="20% - Pessoa preta, parda e indígena (identidade racial/cor),"/>
    <n v="244"/>
    <s v="Suplente"/>
    <x v="5"/>
    <x v="7"/>
    <n v="14"/>
    <n v="52"/>
    <x v="1"/>
  </r>
  <r>
    <s v="on-665934295"/>
    <n v="74.400000000000006"/>
    <s v="HERIKA DE ARAUJO SILVA"/>
    <s v="ARRASTÃO CULTURAL"/>
    <s v="Faixa 2 - R$ 20.000,00 – PESSOA JURÍDICA (INCLUINDO MEI)"/>
    <n v="20000"/>
    <x v="0"/>
    <s v="30.140.001/0001-00"/>
    <n v="812800419"/>
    <x v="1"/>
    <s v="VITÓRIA DE SANTO ANTÃO"/>
    <x v="3"/>
    <s v="20% - Pessoa preta, parda e indígena (identidade racial/cor),"/>
    <n v="250"/>
    <s v="Suplente"/>
    <x v="8"/>
    <x v="9"/>
    <n v="25"/>
    <n v="16"/>
    <x v="0"/>
  </r>
  <r>
    <s v="on-1652296986"/>
    <n v="74.400000000000006"/>
    <s v="PAULO HENRIQUE"/>
    <s v="O FREVO NO INTERIOR"/>
    <s v="Faixa 2 - R$ 20.000,00 – PESSOA FÍSICA"/>
    <n v="20000"/>
    <x v="0"/>
    <s v="xxx.384.084-xx"/>
    <n v="12238408401"/>
    <x v="0"/>
    <s v="JUREMA"/>
    <x v="1"/>
    <s v="20% - Pessoa preta, parda e indígena (identidade racial/cor),"/>
    <n v="251"/>
    <s v="Suplente"/>
    <x v="9"/>
    <x v="5"/>
    <n v="25"/>
    <n v="36"/>
    <x v="1"/>
  </r>
  <r>
    <s v="on-1249906804"/>
    <n v="74.400000000000006"/>
    <s v="ROH FAUSTINO"/>
    <s v="CIRCULAÇÃO COM CONTAÇÃO DE HISTÓRIA, COM ZÉ DA HISTÓRIA"/>
    <s v="Faixa 1 - R$ 10.000,00 – PESSOA FÍSICA"/>
    <n v="10000"/>
    <x v="2"/>
    <s v="xxx.794.694-xx"/>
    <n v="5079469447"/>
    <x v="0"/>
    <s v="IGUARACI"/>
    <x v="2"/>
    <s v="20% - Pessoa preta, parda e indígena (identidade racial/cor),"/>
    <n v="106"/>
    <s v="Selecionada"/>
    <x v="4"/>
    <x v="4"/>
    <n v="45"/>
    <n v="19"/>
    <x v="0"/>
  </r>
  <r>
    <s v="on-1392589179"/>
    <n v="74.400000000000006"/>
    <s v="EITA FUÁ PRODUÇÕES"/>
    <s v="POCKET SHOW - SERIGUELA E UMBU"/>
    <s v="Faixa 2 - R$ 20.000,00 – PESSOA FÍSICA"/>
    <n v="20000"/>
    <x v="0"/>
    <s v="xxx.982.414-xx"/>
    <n v="6698241431"/>
    <x v="0"/>
    <s v="PETROLINA"/>
    <x v="2"/>
    <s v="20% - Mulheres (cis/trans/travesti),"/>
    <n v="252"/>
    <s v="Suplente"/>
    <x v="2"/>
    <x v="3"/>
    <n v="25"/>
    <n v="38"/>
    <x v="1"/>
  </r>
  <r>
    <s v="on-2097959991"/>
    <n v="74.400000000000006"/>
    <s v="MATHEUS SILVA"/>
    <s v="TURMA DO ZTHEUS - EP VISUAL."/>
    <s v="Faixa 1 - R$ 10.000,00 – PESSOA FÍSICA"/>
    <n v="10000"/>
    <x v="2"/>
    <s v="xxx.932.394-xx"/>
    <n v="6193239499"/>
    <x v="1"/>
    <s v="CARUARU"/>
    <x v="1"/>
    <s v="20% - Pessoa preta, parda e indígena (identidade racial/cor),"/>
    <n v="107"/>
    <s v="Selecionada"/>
    <x v="2"/>
    <x v="6"/>
    <n v="45"/>
    <n v="20"/>
    <x v="0"/>
  </r>
  <r>
    <s v="on-1791774684"/>
    <n v="74.400000000000006"/>
    <s v="RAY"/>
    <s v="CIRCULAÇÃO CULTURAL DE FRIDA: UMA CELEBRAÇÃO DA DANÇA E DA VIDA"/>
    <s v="Faixa 1 - R$ 10.000,00 – PESSOA FÍSICA"/>
    <n v="10000"/>
    <x v="2"/>
    <s v="xxx.119.424-xx"/>
    <n v="11111942463"/>
    <x v="1"/>
    <s v="RECIFE"/>
    <x v="0"/>
    <s v="20% - Mulheres (cis/trans/travesti),"/>
    <n v="108"/>
    <s v="Selecionada"/>
    <x v="9"/>
    <x v="10"/>
    <n v="90"/>
    <n v="56"/>
    <x v="0"/>
  </r>
  <r>
    <s v="on-1462580591"/>
    <n v="74.34"/>
    <s v="LUCAS SANTANA"/>
    <s v="SANGUE RARO"/>
    <s v="Faixa 1 - R$ 10.000,00 – PESSOA FÍSICA"/>
    <n v="10000"/>
    <x v="2"/>
    <s v="xxx.021.804-xx"/>
    <n v="6102180429"/>
    <x v="0"/>
    <s v="RECIFE"/>
    <x v="0"/>
    <s v="5% - Pessoa não cisgênero, ou outra variabilidade (Ler a descrição) ,"/>
    <n v="109"/>
    <s v="Selecionada"/>
    <x v="0"/>
    <x v="10"/>
    <n v="90"/>
    <n v="57"/>
    <x v="0"/>
  </r>
  <r>
    <s v="on-1258246703"/>
    <n v="74.025000000000006"/>
    <s v="MARIO SERGIO"/>
    <s v="MÁRIO SÉRGIO E CONVIDADOS"/>
    <s v="Faixa 2 - R$ 20.000,00 – PESSOA FÍSICA"/>
    <n v="20000"/>
    <x v="0"/>
    <s v="xxx.915.984-xx"/>
    <n v="37491598404"/>
    <x v="0"/>
    <s v="RECIFE"/>
    <x v="0"/>
    <s v="5% - Pessoa Idosa (com a idade igual ou superior a 60 (sessenta) anos,"/>
    <n v="253"/>
    <s v="Suplente"/>
    <x v="2"/>
    <x v="0"/>
    <n v="50"/>
    <n v="163"/>
    <x v="1"/>
  </r>
  <r>
    <s v="on-327569359"/>
    <n v="74"/>
    <s v="SAULO ALEIXO"/>
    <s v="DVD AO VIVO 'EU SOU O FORRÓ' - CRISTINA AMARAL: 40 ANOS DE HISTÓRIA"/>
    <s v="Faixa 3 - R$25.714,29 – PESSOA FÍSICA"/>
    <n v="25714.29"/>
    <x v="1"/>
    <s v="xxx.167.764-xx"/>
    <n v="4916776429"/>
    <x v="0"/>
    <s v="RECIFE"/>
    <x v="0"/>
    <s v="Não me enquadro em nenhuma das situações que dão direito ao percentual de indução na pontuação."/>
    <n v="245"/>
    <s v="Suplente"/>
    <x v="2"/>
    <x v="1"/>
    <n v="28"/>
    <n v="152"/>
    <x v="1"/>
  </r>
  <r>
    <s v="on-1478767121"/>
    <n v="74"/>
    <s v="GUSTAVO PIMENTEL"/>
    <s v="VEREDA INTERIOR"/>
    <s v="Faixa 2 - R$ 20.000,00 – PESSOA FÍSICA"/>
    <n v="20000"/>
    <x v="0"/>
    <s v="xxx.801.964-xx"/>
    <n v="4280196419"/>
    <x v="0"/>
    <s v="RECIFE"/>
    <x v="0"/>
    <s v="Não me enquadro em nenhuma das situações que dão direito ao percentual de indução na pontuação."/>
    <n v="254"/>
    <s v="Suplente"/>
    <x v="3"/>
    <x v="0"/>
    <n v="50"/>
    <n v="164"/>
    <x v="1"/>
  </r>
  <r>
    <s v="on-695685252"/>
    <n v="74"/>
    <s v="WENDELL BRITO DOS SANTOS"/>
    <s v="DESENHANÇA: PROGRAMA DE OCUPAÇÃO"/>
    <s v="Faixa 3 - R$25.714,29 – PESSOA JURÍDICA (INCLUINDO MEI)"/>
    <n v="25714.29"/>
    <x v="1"/>
    <s v="31.154.665/0001-83"/>
    <n v="7212632406"/>
    <x v="0"/>
    <s v="GARANHUNS"/>
    <x v="1"/>
    <s v="Não me enquadro em nenhuma das situações que dão direito ao percentual de indução na pontuação."/>
    <n v="246"/>
    <s v="Suplente"/>
    <x v="5"/>
    <x v="2"/>
    <n v="14"/>
    <n v="28"/>
    <x v="1"/>
  </r>
  <r>
    <s v="on-539581621"/>
    <n v="74"/>
    <s v="26.043.873 WALTON RIBEIRO JUNIOR"/>
    <s v="PROCESSOS TÉCNICOS E ARTÍSTICOS DA LITOGRAVURA EM PERNAMBUCO"/>
    <s v="Faixa 3 - R$25.714,29 – PESSOA JURÍDICA (INCLUINDO MEI)"/>
    <n v="25714.29"/>
    <x v="1"/>
    <s v="26.043.873/0001-75"/>
    <n v="3523630452"/>
    <x v="0"/>
    <s v="RECIFE"/>
    <x v="0"/>
    <s v="Não me enquadro em nenhuma das situações que dão direito ao percentual de indução na pontuação."/>
    <n v="247"/>
    <s v="Suplente"/>
    <x v="5"/>
    <x v="1"/>
    <n v="28"/>
    <n v="153"/>
    <x v="1"/>
  </r>
  <r>
    <s v="on-617625399"/>
    <n v="74"/>
    <s v="MARIO ALVES"/>
    <s v="MÁRIO ALVES TRIBUTO A NEY MATOGROSSO"/>
    <s v="Faixa 1 - R$ 10.000,00 – PESSOA FÍSICA"/>
    <n v="10000"/>
    <x v="2"/>
    <s v="xxx.883.444-xx"/>
    <n v="75688344415"/>
    <x v="0"/>
    <s v="RECIFE"/>
    <x v="0"/>
    <s v="Não me enquadro em nenhuma das situações que dão direito ao percentual de indução na pontuação."/>
    <n v="110"/>
    <s v="Selecionada"/>
    <x v="2"/>
    <x v="10"/>
    <n v="90"/>
    <n v="58"/>
    <x v="0"/>
  </r>
  <r>
    <s v="on-1217741962"/>
    <n v="74"/>
    <s v="LEDA DE OLIVEIRA DIAS"/>
    <s v="VIAJANDO NO TEMPO DA SANFONA - HQ"/>
    <s v="Faixa 3 - R$25.714,29 – PESSOA JURÍDICA (INCLUINDO MEI)"/>
    <n v="25714.29"/>
    <x v="1"/>
    <s v="47.244.609/0001-70"/>
    <n v="44832486420"/>
    <x v="0"/>
    <s v="RECIFE"/>
    <x v="0"/>
    <s v="Não me enquadro em nenhuma das situações que dão direito ao percentual de indução na pontuação."/>
    <n v="248"/>
    <s v="Suplente"/>
    <x v="0"/>
    <x v="1"/>
    <n v="28"/>
    <n v="154"/>
    <x v="1"/>
  </r>
  <r>
    <s v="on-410467753"/>
    <n v="73.86"/>
    <s v="MAYARA SOUZA"/>
    <s v="PODCASTER “PRÊTOS-A-PORTER”: HISTÓRIA DA MODA PRETA NO BRASIL, SUAS REPRESENTAÇÕES, CONEXÕES E CULTURAS."/>
    <s v="Faixa 2 - R$ 20.000,00 – PESSOA FÍSICA"/>
    <n v="20000"/>
    <x v="0"/>
    <s v="xxx.018.794-xx"/>
    <n v="11401879454"/>
    <x v="1"/>
    <s v="BREJO DA MADRE DE DEUS"/>
    <x v="1"/>
    <s v="20% - Pessoa preta, parda e indígena (identidade racial/cor),"/>
    <n v="255"/>
    <s v="Suplente"/>
    <x v="4"/>
    <x v="5"/>
    <n v="25"/>
    <n v="37"/>
    <x v="1"/>
  </r>
  <r>
    <s v="on-1699965774"/>
    <n v="73.8"/>
    <s v="ERICK SOARES"/>
    <s v="OFICINA DO PASSO"/>
    <s v="Faixa 2 - R$ 20.000,00 – PESSOA FÍSICA"/>
    <n v="20000"/>
    <x v="0"/>
    <s v="xxx.725.224-xx"/>
    <n v="7772522444"/>
    <x v="0"/>
    <s v="JUREMA"/>
    <x v="1"/>
    <s v="20% - Pessoa preta, parda e indígena (identidade racial/cor),"/>
    <n v="256"/>
    <s v="Suplente"/>
    <x v="9"/>
    <x v="5"/>
    <n v="25"/>
    <n v="38"/>
    <x v="1"/>
  </r>
  <r>
    <s v="on-719391917"/>
    <n v="73.8"/>
    <s v="DIEGO (TRENZINHO)"/>
    <s v="FLAUTIANO"/>
    <s v="Faixa 2 - R$ 20.000,00 – PESSOA FÍSICA"/>
    <n v="20000"/>
    <x v="0"/>
    <s v="xxx.913.254-xx"/>
    <n v="6491325482"/>
    <x v="1"/>
    <s v="MORENO"/>
    <x v="0"/>
    <s v="20% - Pessoa preta, parda e indígena (identidade racial/cor),"/>
    <n v="257"/>
    <s v="Suplente"/>
    <x v="2"/>
    <x v="0"/>
    <n v="50"/>
    <n v="165"/>
    <x v="1"/>
  </r>
  <r>
    <s v="on-977688097"/>
    <n v="73.8"/>
    <s v="MORGANA CAROLINE"/>
    <s v="EXPOSIÇÃO &quot;COM QUANTAS CANOAS SE FAZ UMA RIBEIRINHA&quot;"/>
    <s v="Faixa 2 - R$ 20.000,00 – PESSOA FÍSICA"/>
    <n v="20000"/>
    <x v="0"/>
    <s v="xxx.134.324-xx"/>
    <n v="10713432462"/>
    <x v="0"/>
    <s v="PETROLINA"/>
    <x v="2"/>
    <s v="20% - Mulheres (cis/trans/travesti),"/>
    <n v="258"/>
    <s v="Suplente"/>
    <x v="5"/>
    <x v="3"/>
    <n v="25"/>
    <n v="39"/>
    <x v="1"/>
  </r>
  <r>
    <s v="on-642084558"/>
    <n v="73.8"/>
    <s v="DIEGO ARTEIRO"/>
    <s v="RETRATOS DE UM LEGADO CULTURAL"/>
    <s v="Faixa 3 - R$25.714,29 – PESSOA FÍSICA"/>
    <n v="25714.29"/>
    <x v="1"/>
    <s v="xxx.205.474-xx"/>
    <n v="9020547402"/>
    <x v="1"/>
    <s v="PETROLINA"/>
    <x v="2"/>
    <s v="20% - Pessoa preta, parda e indígena (identidade racial/cor),"/>
    <n v="249"/>
    <s v="Suplente"/>
    <x v="5"/>
    <x v="7"/>
    <n v="14"/>
    <n v="53"/>
    <x v="1"/>
  </r>
  <r>
    <s v="on-758078871"/>
    <n v="73.8"/>
    <s v="GILMAR RAIMUNDO DA SILVA 05657193431"/>
    <s v="&quot;INTERVENÇÃO ARTISTA COMUNIDADES ARTICULADAS&quot;"/>
    <s v="Faixa 3 - R$25.714,29 – PESSOA JURÍDICA (INCLUINDO MEI)"/>
    <n v="25714.29"/>
    <x v="1"/>
    <s v="45.253.243/0001-70"/>
    <n v="5657193431"/>
    <x v="1"/>
    <s v="RECIFE"/>
    <x v="0"/>
    <s v="20% - Pessoa preta, parda e indígena (identidade racial/cor),"/>
    <n v="250"/>
    <s v="Suplente"/>
    <x v="5"/>
    <x v="1"/>
    <n v="28"/>
    <n v="155"/>
    <x v="1"/>
  </r>
  <r>
    <s v="on-1235450195"/>
    <n v="73.8"/>
    <s v="GLENA SALGADO VIEIRA 03925029419"/>
    <s v="JOGO SUPER TRUNFO DO PATRIMÔNIO TOMBADO DE PERNAMBUCO"/>
    <s v="Faixa 2 - R$ 20.000,00 – PESSOA JURÍDICA (INCLUINDO MEI)"/>
    <n v="20000"/>
    <x v="0"/>
    <s v="45.064.900/0001-30"/>
    <n v="3925029419"/>
    <x v="0"/>
    <s v="RECIFE"/>
    <x v="0"/>
    <s v="20% - Mulheres (cis/trans/travesti),"/>
    <n v="259"/>
    <s v="Suplente"/>
    <x v="11"/>
    <x v="0"/>
    <n v="50"/>
    <n v="166"/>
    <x v="0"/>
  </r>
  <r>
    <s v="on-384843307"/>
    <n v="73.8"/>
    <s v="MESTRE BAYGON"/>
    <s v="GRAVAÇÃO CD MESTRE EDUARDO BAYGON"/>
    <s v="Faixa 2 - R$ 20.000,00 – PESSOA FÍSICA"/>
    <n v="20000"/>
    <x v="0"/>
    <s v="xxx.286.794-xx"/>
    <n v="66628679420"/>
    <x v="1"/>
    <s v="OLINDA"/>
    <x v="0"/>
    <s v="20% - Pessoa preta, parda e indígena (identidade racial/cor),"/>
    <n v="260"/>
    <s v="Suplente"/>
    <x v="2"/>
    <x v="0"/>
    <n v="50"/>
    <n v="167"/>
    <x v="1"/>
  </r>
  <r>
    <s v="on-1654663409"/>
    <n v="73.8"/>
    <s v="52.045.553 ADEMIR JOSE DOS SANTOS"/>
    <s v="&quot;URBANIDADE: CELEBRANDO A DIVERSIDADE E IDENTIDADE&quot;"/>
    <s v="Faixa 3 - R$25.714,29 – PESSOA JURÍDICA (INCLUINDO MEI)"/>
    <n v="25714.29"/>
    <x v="1"/>
    <s v="52.045.553/0001-64"/>
    <n v="81709838434"/>
    <x v="1"/>
    <s v="JABOATÃO DOS GUARARAPES"/>
    <x v="0"/>
    <s v="20% - Pessoa preta, parda e indígena (identidade racial/cor),"/>
    <n v="251"/>
    <s v="Suplente"/>
    <x v="5"/>
    <x v="1"/>
    <n v="28"/>
    <n v="156"/>
    <x v="1"/>
  </r>
  <r>
    <s v="on-566975713"/>
    <n v="73.8"/>
    <s v="COLETIVO PÉ NO BATENTE"/>
    <s v="PÉ NO BATENTE - GASTRONOMIA DERIVADA DA BANANA"/>
    <s v="Faixa 1 - R$ 10.000,00 – GRUPOS E COLETIVOS SEM CONSTITUIÇÃO JURÍDICA REPRESENTADO POR PESSOA FÍSICA"/>
    <n v="10000"/>
    <x v="2"/>
    <s v="xxx.651.954-xx"/>
    <n v="97265195434"/>
    <x v="1"/>
    <s v="VICÊNCIA"/>
    <x v="3"/>
    <s v="20% - Mulheres (cis/trans/travesti),"/>
    <n v="111"/>
    <s v="Selecionada"/>
    <x v="12"/>
    <x v="11"/>
    <n v="45"/>
    <n v="14"/>
    <x v="0"/>
  </r>
  <r>
    <s v="on-870394425"/>
    <n v="73.8"/>
    <s v="CLAUDIO"/>
    <s v="STOP MOTION COMO PRÁTICA PEDAGÓGICA"/>
    <s v="Faixa 2 - R$ 20.000,00 – PESSOA FÍSICA"/>
    <n v="20000"/>
    <x v="0"/>
    <s v="xxx.325.404-xx"/>
    <n v="5132540481"/>
    <x v="1"/>
    <s v="OLINDA"/>
    <x v="0"/>
    <s v="20% - Pessoa preta, parda e indígena (identidade racial/cor),"/>
    <n v="261"/>
    <s v="Suplente"/>
    <x v="5"/>
    <x v="0"/>
    <n v="50"/>
    <n v="168"/>
    <x v="1"/>
  </r>
  <r>
    <s v="on-89672790"/>
    <n v="73.599999999999994"/>
    <s v="GRUPO DE DANÇA AFRO-QUIATO"/>
    <s v="DANÇANDO COM AS RAÍZES: UMA JORNADA AFRO-QUILOMBOLA DE ENCANTO E CULTURA&quot;."/>
    <s v="Faixa 3 - R$25.714,29 – GRUPOS E COLETIVOS SEM CONSTITUIÇÃO JURÍDICA REPRESENTADO POR PESSOA FÍSICA"/>
    <n v="25714.29"/>
    <x v="1"/>
    <s v="xxx.305.484-xx"/>
    <n v="16730548460"/>
    <x v="0"/>
    <s v="CAETÉS"/>
    <x v="1"/>
    <s v="15% - Povos e comunidades tradicionais, indígenas, quilombolas, de terreiro e (ou) ciganos (grupo étnico),"/>
    <n v="252"/>
    <s v="Suplente"/>
    <x v="8"/>
    <x v="2"/>
    <n v="14"/>
    <n v="29"/>
    <x v="1"/>
  </r>
  <r>
    <s v="on-2062247197"/>
    <n v="73.5"/>
    <s v="JOSÉ DE SÁ"/>
    <s v="MANIFESTOCONDOR - DISCO E SHOW DE LANÇAMENTO"/>
    <s v="Faixa 2 - R$ 20.000,00 – PESSOA FÍSICA"/>
    <n v="20000"/>
    <x v="0"/>
    <s v="xxx.054.974-xx"/>
    <n v="12905497459"/>
    <x v="0"/>
    <s v="RECIFE"/>
    <x v="0"/>
    <s v="Não me enquadro em nenhuma das situações que dão direito ao percentual de indução na pontuação."/>
    <n v="262"/>
    <s v="Suplente"/>
    <x v="2"/>
    <x v="0"/>
    <n v="50"/>
    <n v="169"/>
    <x v="1"/>
  </r>
  <r>
    <s v="on-1695310891"/>
    <n v="73.5"/>
    <s v="WAGNER DAMASCENO SOUSA"/>
    <s v="MÚSICAS PARA AMAR DEMAIS EM TEMPORADA"/>
    <s v="Faixa 2 - R$ 20.000,00 – PESSOA FÍSICA"/>
    <n v="20000"/>
    <x v="0"/>
    <s v="xxx.367.864-xx"/>
    <n v="10136786480"/>
    <x v="0"/>
    <s v="PETROLINA"/>
    <x v="2"/>
    <s v="Não me enquadro em nenhuma das situações que dão direito ao percentual de indução na pontuação."/>
    <n v="263"/>
    <s v="Suplente"/>
    <x v="4"/>
    <x v="3"/>
    <n v="25"/>
    <n v="40"/>
    <x v="1"/>
  </r>
  <r>
    <s v="on-1766807401"/>
    <n v="73.5"/>
    <s v="ALLAN DE FREITAS"/>
    <s v="MAMULENGO NA PONTA DO LÁPIS"/>
    <s v="Faixa 2 - R$ 20.000,00 – PESSOA FÍSICA"/>
    <n v="20000"/>
    <x v="0"/>
    <s v="xxx.689.068-xx"/>
    <n v="37468906831"/>
    <x v="0"/>
    <s v="OLINDA"/>
    <x v="0"/>
    <s v="Não me enquadro em nenhuma das situações que dão direito ao percentual de indução na pontuação."/>
    <n v="264"/>
    <s v="Suplente"/>
    <x v="11"/>
    <x v="0"/>
    <n v="50"/>
    <n v="170"/>
    <x v="0"/>
  </r>
  <r>
    <s v="on-232087007"/>
    <n v="73.5"/>
    <s v="MICKEY DUBLÊ"/>
    <s v="HQ E FANZINE"/>
    <s v="Faixa 3 - R$25.714,29 – PESSOA FÍSICA"/>
    <n v="25714.29"/>
    <x v="1"/>
    <s v="xxx.764.734-xx"/>
    <n v="8176473413"/>
    <x v="0"/>
    <s v="OLINDA"/>
    <x v="0"/>
    <s v="Não me enquadro em nenhuma das situações que dão direito ao percentual de indução na pontuação."/>
    <n v="253"/>
    <s v="Suplente"/>
    <x v="0"/>
    <x v="1"/>
    <n v="28"/>
    <n v="157"/>
    <x v="1"/>
  </r>
  <r>
    <s v="on-1811695696"/>
    <n v="73.5"/>
    <s v="HUGO COUTINHO"/>
    <s v="CANÇÕES DO PÓLO E OUTROS LUGARES SONOROS"/>
    <s v="Faixa 2 - R$ 20.000,00 – PESSOA FÍSICA"/>
    <n v="20000"/>
    <x v="0"/>
    <s v="xxx.279.114-xx"/>
    <n v="6427911473"/>
    <x v="0"/>
    <s v="RECIFE"/>
    <x v="0"/>
    <s v="Não me enquadro em nenhuma das situações que dão direito ao percentual de indução na pontuação."/>
    <n v="265"/>
    <s v="Suplente"/>
    <x v="2"/>
    <x v="0"/>
    <n v="50"/>
    <n v="171"/>
    <x v="1"/>
  </r>
  <r>
    <s v="on-1413546189"/>
    <n v="73.5"/>
    <s v="ADELMO LINS"/>
    <s v="CICLOS FRAGMENTADOS"/>
    <s v="Faixa 3 - R$25.714,29 – PESSOA FÍSICA"/>
    <n v="25714.29"/>
    <x v="1"/>
    <s v="xxx.296.074-xx"/>
    <n v="229607403"/>
    <x v="0"/>
    <s v="RECIFE"/>
    <x v="0"/>
    <s v="5% - Pessoa não cisgênero, ou outra variabilidade (Ler a descrição) ,"/>
    <n v="254"/>
    <s v="Suplente"/>
    <x v="5"/>
    <x v="1"/>
    <n v="28"/>
    <n v="158"/>
    <x v="1"/>
  </r>
  <r>
    <s v="on-527898203"/>
    <n v="73.5"/>
    <s v="BRUNO FARIA"/>
    <s v="INTRODUÇÃO À HISTÓRIA DO BRASIL"/>
    <s v="Faixa 3 - R$25.714,29 – PESSOA FÍSICA"/>
    <n v="25714.29"/>
    <x v="1"/>
    <s v="xxx.271.104-xx"/>
    <n v="87927110497"/>
    <x v="0"/>
    <s v="RECIFE"/>
    <x v="0"/>
    <s v="Não me enquadro em nenhuma das situações que dão direito ao percentual de indução na pontuação."/>
    <n v="255"/>
    <s v="Suplente"/>
    <x v="5"/>
    <x v="1"/>
    <n v="28"/>
    <n v="159"/>
    <x v="1"/>
  </r>
  <r>
    <s v="on-1236996559"/>
    <n v="73.5"/>
    <s v="ALDENY CARDOSO"/>
    <s v="CIRCULAÇÃO ESTADUAL DE DESOBEDIÊNCIA CIVIL — SERTÃO!"/>
    <s v="Faixa 2 - R$ 20.000,00 – PESSOA FÍSICA"/>
    <n v="20000"/>
    <x v="0"/>
    <s v="xxx.705.524-xx"/>
    <n v="10070552436"/>
    <x v="0"/>
    <s v="SURUBIM"/>
    <x v="1"/>
    <s v="Não me enquadro em nenhuma das situações que dão direito ao percentual de indução na pontuação."/>
    <n v="266"/>
    <s v="Suplente"/>
    <x v="4"/>
    <x v="5"/>
    <n v="25"/>
    <n v="39"/>
    <x v="1"/>
  </r>
  <r>
    <s v="on-1344953974"/>
    <n v="73.5"/>
    <s v="MARCO POLO"/>
    <s v="GRAVAÇÃO DO DISCO &quot;50 MIL ANOS LUZ&quot; DA BANDA AVE SANGRIA"/>
    <s v="Faixa 3 - R$25.714,29 – PESSOA FÍSICA"/>
    <n v="25714.29"/>
    <x v="1"/>
    <s v="xxx.263.107-xx"/>
    <n v="22626310778"/>
    <x v="0"/>
    <s v="JABOATÃO DOS GUARARAPES"/>
    <x v="0"/>
    <s v="5% - Pessoa Idosa (com a idade igual ou superior a 60 (sessenta) anos,"/>
    <n v="256"/>
    <s v="Suplente"/>
    <x v="2"/>
    <x v="1"/>
    <n v="28"/>
    <n v="160"/>
    <x v="1"/>
  </r>
  <r>
    <s v="on-1677091394"/>
    <n v="73.5"/>
    <s v="BENTO DA SILVA"/>
    <s v="CAIXAS"/>
    <s v="Faixa 3 - R$25.714,29 – PESSOA FÍSICA"/>
    <n v="25714.29"/>
    <x v="1"/>
    <s v="xxx.708.004-xx"/>
    <n v="9870800408"/>
    <x v="1"/>
    <s v="RECIFE"/>
    <x v="0"/>
    <s v="5% - Pessoa não cisgênero, ou outra variabilidade (Ler a descrição) ,"/>
    <n v="257"/>
    <s v="Suplente"/>
    <x v="10"/>
    <x v="1"/>
    <n v="28"/>
    <n v="161"/>
    <x v="1"/>
  </r>
  <r>
    <s v="on-1737691741"/>
    <n v="73.5"/>
    <s v="ZÉ BARRETO DE ASSIS"/>
    <s v="RIO, LEVA MINHAS ÁGUAS"/>
    <s v="Faixa 2 - R$ 20.000,00 – PESSOA FÍSICA"/>
    <n v="20000"/>
    <x v="0"/>
    <s v="xxx.393.014-xx"/>
    <n v="7539301457"/>
    <x v="0"/>
    <s v="BEZERROS"/>
    <x v="1"/>
    <s v="Não me enquadro em nenhuma das situações que dão direito ao percentual de indução na pontuação."/>
    <n v="267"/>
    <s v="Suplente"/>
    <x v="2"/>
    <x v="5"/>
    <n v="25"/>
    <n v="40"/>
    <x v="1"/>
  </r>
  <r>
    <s v="on-1674146581"/>
    <n v="73.5"/>
    <s v="JÁDER"/>
    <s v="ÁLBUM JÁDER"/>
    <s v="Faixa 2 - R$ 20.000,00 – PESSOA FÍSICA"/>
    <n v="20000"/>
    <x v="0"/>
    <s v="xxx.156.774-xx"/>
    <n v="9815677462"/>
    <x v="0"/>
    <s v="RECIFE"/>
    <x v="0"/>
    <s v="5% - Pessoa não cisgênero, ou outra variabilidade (Ler a descrição) ,"/>
    <n v="268"/>
    <s v="Suplente"/>
    <x v="2"/>
    <x v="0"/>
    <n v="50"/>
    <n v="172"/>
    <x v="1"/>
  </r>
  <r>
    <s v="on-111822425"/>
    <n v="73.5"/>
    <s v="RAISSA LEAL"/>
    <s v="KAIROMANTES - A HORA SECRETA DO MEIO DIA"/>
    <s v="Faixa 2 - R$ 20.000,00 – PESSOA FÍSICA"/>
    <n v="20000"/>
    <x v="0"/>
    <s v="xxx.667.044-xx"/>
    <n v="8166704471"/>
    <x v="0"/>
    <s v="RECIFE"/>
    <x v="0"/>
    <s v="20% - Mulheres (cis/trans/travesti),"/>
    <n v="269"/>
    <s v="Suplente"/>
    <x v="2"/>
    <x v="0"/>
    <n v="50"/>
    <n v="173"/>
    <x v="1"/>
  </r>
  <r>
    <s v="on-578227802"/>
    <n v="73.25"/>
    <s v="FERNANDO PEREIRA DE ARAÚJO SOLUÇÕES ARTÍSTICAS"/>
    <s v="FABULAÇÕES DO SER RIBEIRINHO SERTANEJO"/>
    <s v="Faixa 2 - R$ 20.000,00 – PESSOA JURÍDICA (INCLUINDO MEI)"/>
    <n v="20000"/>
    <x v="0"/>
    <s v="21.452.971/0001-42"/>
    <n v="9291096431"/>
    <x v="0"/>
    <s v="PETROLINA"/>
    <x v="2"/>
    <s v="Não me enquadro em nenhuma das situações que dão direito ao percentual de indução na pontuação."/>
    <n v="270"/>
    <s v="Suplente"/>
    <x v="3"/>
    <x v="3"/>
    <n v="25"/>
    <n v="41"/>
    <x v="1"/>
  </r>
  <r>
    <s v="on-1007028939"/>
    <n v="73.2"/>
    <s v="BRUNO ALBERTIM"/>
    <s v="OLINDA – MODERNISMO SOBRE LADEIRAS"/>
    <s v="Faixa 2 - R$ 20.000,00 – PESSOA FÍSICA"/>
    <n v="20000"/>
    <x v="0"/>
    <s v="xxx.455.224-xx"/>
    <n v="88145522404"/>
    <x v="0"/>
    <s v="OLINDA"/>
    <x v="0"/>
    <s v="Não me enquadro em nenhuma das situações que dão direito ao percentual de indução na pontuação."/>
    <n v="271"/>
    <s v="Suplente"/>
    <x v="5"/>
    <x v="0"/>
    <n v="50"/>
    <n v="174"/>
    <x v="1"/>
  </r>
  <r>
    <s v="on-866727068"/>
    <n v="73.2"/>
    <s v="DAVID AUGUSTO DA SILVA 61608386449"/>
    <s v="GRAVAÇÃO DE ÁUDIO DA COMPOSIÇÃO AUTORAL DO MULTI-INSTRUMENTISTA, DAVID AUGUSTO."/>
    <s v="Faixa 1 - R$ 10.000,00 – PESSOA JURÍDICA (INCLUINDO MEI)"/>
    <n v="10000"/>
    <x v="2"/>
    <s v="31.428.414/0001-40"/>
    <n v="61608386449"/>
    <x v="0"/>
    <s v="RECIFE"/>
    <x v="0"/>
    <s v="20% - Pessoa preta, parda e indígena (identidade racial/cor),"/>
    <n v="112"/>
    <s v="Selecionada"/>
    <x v="2"/>
    <x v="10"/>
    <n v="90"/>
    <n v="59"/>
    <x v="0"/>
  </r>
  <r>
    <s v="on-1089043775"/>
    <n v="73.2"/>
    <s v="AÉCIO OBERDAM DOS SANTOS"/>
    <s v="OFICINA DE FORMAÇÃO E MANUTENÇÃO DA TRADIÇÃO DOS OLEIROS DE CHÃO DE TRACUNHAÉM"/>
    <s v="Faixa 3 - R$25.714,29 – PESSOA FÍSICA"/>
    <n v="25714.29"/>
    <x v="1"/>
    <s v="xxx.925.544-xx"/>
    <n v="5492554433"/>
    <x v="1"/>
    <s v="TRACUNHAÉM"/>
    <x v="3"/>
    <s v="20% - Pessoa preta, parda e indígena (identidade racial/cor),"/>
    <n v="258"/>
    <s v="Suplente"/>
    <x v="6"/>
    <x v="8"/>
    <n v="14"/>
    <n v="15"/>
    <x v="0"/>
  </r>
  <r>
    <s v="on-612129843"/>
    <n v="73.2"/>
    <s v="TEIMOSIA DA IMAGINAÇÃO PALAVRAS E FILMES LTDA"/>
    <s v="FOGO DE TERREIRO"/>
    <s v="Faixa 2 - R$ 20.000,00 – PESSOA JURÍDICA (INCLUINDO MEI)"/>
    <n v="20000"/>
    <x v="0"/>
    <s v="16.731.880/0001-06"/>
    <n v="1313353400"/>
    <x v="0"/>
    <s v="RECIFE"/>
    <x v="0"/>
    <s v="20% - Mulheres (cis/trans/travesti),"/>
    <n v="272"/>
    <s v="Suplente"/>
    <x v="0"/>
    <x v="0"/>
    <n v="50"/>
    <n v="175"/>
    <x v="1"/>
  </r>
  <r>
    <s v="on-1627993915"/>
    <n v="73.2"/>
    <s v="41.296.255 CELINE MENDONCA DA SILVA"/>
    <s v="ATRAVESSÁGUA"/>
    <s v="Faixa 2 - R$ 20.000,00 – PESSOA JURÍDICA (INCLUINDO MEI)"/>
    <n v="20000"/>
    <x v="0"/>
    <s v="41.296.255/0001-20"/>
    <n v="10574232460"/>
    <x v="1"/>
    <s v="RECIFE"/>
    <x v="0"/>
    <s v="20% - Pessoa preta, parda e indígena (identidade racial/cor),"/>
    <n v="273"/>
    <s v="Suplente"/>
    <x v="5"/>
    <x v="0"/>
    <n v="50"/>
    <n v="176"/>
    <x v="1"/>
  </r>
  <r>
    <s v="on-814243039"/>
    <n v="73.2"/>
    <s v="ANDRÉ VASCONCELOS"/>
    <s v="AULA ESPETÁCULO: SERTÃO DEDILHADO EM POESIAS E MEMÓRIAS."/>
    <s v="Faixa 2 - R$ 20.000,00 – PESSOA FÍSICA"/>
    <n v="20000"/>
    <x v="0"/>
    <s v="xxx.794.014-xx"/>
    <n v="2379401403"/>
    <x v="0"/>
    <s v="TRIUNFO"/>
    <x v="2"/>
    <s v="20% - Pessoa preta, parda e indígena (identidade racial/cor),"/>
    <n v="274"/>
    <s v="Suplente"/>
    <x v="2"/>
    <x v="3"/>
    <n v="25"/>
    <n v="42"/>
    <x v="1"/>
  </r>
  <r>
    <s v="on-164705033"/>
    <n v="73.2"/>
    <s v="EMILAYNE GOMES"/>
    <s v="UM PASSO PARA O REINADO"/>
    <s v="Faixa 1 - R$ 10.000,00 – PESSOA FÍSICA"/>
    <n v="10000"/>
    <x v="2"/>
    <s v="xxx.739.994-xx"/>
    <n v="9573999447"/>
    <x v="1"/>
    <s v="RECIFE"/>
    <x v="0"/>
    <s v="20% - Mulheres (cis/trans/travesti),"/>
    <n v="113"/>
    <s v="Selecionada"/>
    <x v="9"/>
    <x v="10"/>
    <n v="90"/>
    <n v="60"/>
    <x v="0"/>
  </r>
  <r>
    <s v="on-2029788281"/>
    <n v="73.2"/>
    <s v="RUBBER JAM"/>
    <s v="RUBBER JAM: MOBILIZANDO A SOCIEDADE ATRAVÉS DA MÚSICA"/>
    <s v="Faixa 2 - R$ 20.000,00 – GRUPOS E COLETIVOS SEM CONSTITUIÇÃO JURÍDICA REPRESENTADO POR PESSOA FÍSICA"/>
    <n v="20000"/>
    <x v="0"/>
    <s v="xxx.724.784-xx"/>
    <n v="9572478427"/>
    <x v="1"/>
    <s v="BUÍQUE"/>
    <x v="1"/>
    <s v="20% - Pessoa preta, parda e indígena (identidade racial/cor),"/>
    <n v="275"/>
    <s v="Suplente"/>
    <x v="2"/>
    <x v="5"/>
    <n v="25"/>
    <n v="41"/>
    <x v="1"/>
  </r>
  <r>
    <s v="on-216290175"/>
    <n v="73"/>
    <s v="JAVA ARAÚJO"/>
    <s v="OFICINA DE ILUSTRAÇÃO MANUAL  &quot;DA FOLHA AO FRUTO&quot; PARA PESSOAS SURDAS  ATRAVÉS DE RECORTES, COLAGENS, CORES E TEXTURAS."/>
    <s v="Faixa 2 - R$ 20.000,00 – PESSOA FÍSICA"/>
    <n v="20000"/>
    <x v="0"/>
    <s v="xxx.139.734-xx"/>
    <n v="83513973420"/>
    <x v="0"/>
    <s v="RECIFE"/>
    <x v="0"/>
    <s v="Não me enquadro em nenhuma das situações que dão direito ao percentual de indução na pontuação."/>
    <n v="276"/>
    <s v="Suplente"/>
    <x v="5"/>
    <x v="0"/>
    <n v="50"/>
    <n v="177"/>
    <x v="1"/>
  </r>
  <r>
    <s v="on-1070085986"/>
    <n v="73"/>
    <s v="FLÁVIO RENOVATTO"/>
    <s v="O GUARDADOR DE POETAS - BRINCANDO OS BRINQUEDOS"/>
    <s v="Faixa 3 - R$25.714,29 – PESSOA FÍSICA"/>
    <n v="25714.29"/>
    <x v="1"/>
    <s v="xxx.621.004-xx"/>
    <n v="89562100472"/>
    <x v="0"/>
    <s v="RECIFE"/>
    <x v="0"/>
    <s v="Não me enquadro em nenhuma das situações que dão direito ao percentual de indução na pontuação."/>
    <n v="259"/>
    <s v="Suplente"/>
    <x v="0"/>
    <x v="1"/>
    <n v="28"/>
    <n v="162"/>
    <x v="1"/>
  </r>
  <r>
    <s v="on-2061309311"/>
    <n v="73"/>
    <s v="COMPANHIA ANASALADA DE VARIEDADES"/>
    <s v="CIRCULAÇÃO DO ESPETÁCULO “EM BUSCA DE UM EMPREGO”"/>
    <s v="Faixa 2 - R$ 20.000,00 – GRUPOS E COLETIVOS SEM CONSTITUIÇÃO JURÍDICA REPRESENTADO POR PESSOA FÍSICA"/>
    <n v="20000"/>
    <x v="0"/>
    <s v="xxx.979.724-xx"/>
    <n v="5797972441"/>
    <x v="0"/>
    <s v="JABOATÃO DOS GUARARAPES"/>
    <x v="0"/>
    <s v="Não me enquadro em nenhuma das situações que dão direito ao percentual de indução na pontuação."/>
    <n v="277"/>
    <s v="Suplente"/>
    <x v="1"/>
    <x v="0"/>
    <n v="50"/>
    <n v="178"/>
    <x v="0"/>
  </r>
  <r>
    <s v="on-1140736098"/>
    <n v="73"/>
    <s v="ALLAN CARLOS MENDES DE OLIVEIRA 03795337402"/>
    <s v="CARNAVEIA - UM ESPETÁCULO DE CARNAVAL"/>
    <s v="Faixa 3 - R$25.714,29 – PESSOA JURÍDICA (INCLUINDO MEI)"/>
    <n v="25714.29"/>
    <x v="1"/>
    <s v="13.393.455/0001-66"/>
    <n v="3795337402"/>
    <x v="0"/>
    <s v="JABOATÃO DOS GUARARAPES"/>
    <x v="0"/>
    <s v="Não me enquadro em nenhuma das situações que dão direito ao percentual de indução na pontuação."/>
    <n v="260"/>
    <s v="Suplente"/>
    <x v="2"/>
    <x v="1"/>
    <n v="28"/>
    <n v="163"/>
    <x v="1"/>
  </r>
  <r>
    <s v="on-86062847"/>
    <n v="73"/>
    <s v="ANDRÉ ARRAES DE ALENCAR VALENÇA"/>
    <s v="OS GESTOS QUE NÃO DERAM CERTO"/>
    <s v="Faixa 1 - R$ 10.000,00 – PESSOA FÍSICA"/>
    <n v="10000"/>
    <x v="2"/>
    <s v="xxx.020.284-xx"/>
    <n v="9302028488"/>
    <x v="0"/>
    <s v="RECIFE"/>
    <x v="0"/>
    <s v="Não me enquadro em nenhuma das situações que dão direito ao percentual de indução na pontuação."/>
    <n v="114"/>
    <s v="Selecionada"/>
    <x v="5"/>
    <x v="10"/>
    <n v="90"/>
    <n v="61"/>
    <x v="0"/>
  </r>
  <r>
    <s v="on-1049778106"/>
    <n v="72.974999999999994"/>
    <s v="TECO DE AGAMENON"/>
    <s v="MONTAGEM DO MONÓLOGO JOANA"/>
    <s v="Faixa 1 - R$ 10.000,00 – PESSOA FÍSICA"/>
    <n v="10000"/>
    <x v="2"/>
    <s v="xxx.028.964-xx"/>
    <n v="22402896434"/>
    <x v="0"/>
    <s v="TRIUNFO"/>
    <x v="2"/>
    <s v="5% - Pessoa Idosa (com a idade igual ou superior a 60 (sessenta) anos,"/>
    <n v="115"/>
    <s v="Selecionada"/>
    <x v="4"/>
    <x v="4"/>
    <n v="45"/>
    <n v="20"/>
    <x v="0"/>
  </r>
  <r>
    <s v="on-289104448"/>
    <n v="72.959999999999994"/>
    <s v="BANDA POR UM TRÊS"/>
    <s v="GRAVAÇÃO DO ÁLBUM &quot;EMARANHÁRVOVE&quot;"/>
    <s v="Faixa 2 - R$ 20.000,00 – GRUPOS E COLETIVOS SEM CONSTITUIÇÃO JURÍDICA REPRESENTADO POR PESSOA FÍSICA"/>
    <n v="20000"/>
    <x v="0"/>
    <s v="xxx.263.884-xx"/>
    <n v="47126388420"/>
    <x v="1"/>
    <s v="PETROLINA"/>
    <x v="2"/>
    <s v="20% - Pessoa preta, parda e indígena (identidade racial/cor),"/>
    <n v="278"/>
    <s v="Suplente"/>
    <x v="2"/>
    <x v="3"/>
    <n v="25"/>
    <n v="43"/>
    <x v="1"/>
  </r>
  <r>
    <s v="on-1404987451"/>
    <n v="72.599999999999994"/>
    <s v="JULIANA VON SCHMALZ"/>
    <s v="E-BOOK - RECIFE NAS SOMBRAS"/>
    <s v="Faixa 2 - R$ 20.000,00 – PESSOA FÍSICA"/>
    <n v="20000"/>
    <x v="0"/>
    <s v="xxx.285.004-xx"/>
    <n v="13028500400"/>
    <x v="0"/>
    <s v="OLINDA"/>
    <x v="0"/>
    <s v="20% - Mulheres (cis/trans/travesti),"/>
    <n v="279"/>
    <s v="Suplente"/>
    <x v="0"/>
    <x v="0"/>
    <n v="50"/>
    <n v="179"/>
    <x v="1"/>
  </r>
  <r>
    <s v="on-2117801790"/>
    <n v="72.599999999999994"/>
    <s v="ALYSON OLIVEIRA"/>
    <s v="REGINALDO ROSSI E O BREGA PERNAMBUCANO - UM TRIBUTO À EMOÇÃO DA MÚSICA POPULAR"/>
    <s v="Faixa 1 - R$ 10.000,00 – PESSOA FÍSICA"/>
    <n v="10000"/>
    <x v="2"/>
    <s v="xxx.840.684-xx"/>
    <n v="8784068400"/>
    <x v="1"/>
    <s v="RECIFE"/>
    <x v="0"/>
    <s v="20% - Pessoa preta, parda e indígena (identidade racial/cor),"/>
    <n v="116"/>
    <s v="Selecionada"/>
    <x v="2"/>
    <x v="10"/>
    <n v="90"/>
    <n v="62"/>
    <x v="0"/>
  </r>
  <r>
    <s v="on-2072398431"/>
    <n v="72.599999999999994"/>
    <s v="PRISCYLA LEAL"/>
    <s v="MERCADOS PÚBLICOS: UM RETRATO DA CULTURA E DA COMUNIDADE"/>
    <s v="Faixa 3 - R$25.714,29 – PESSOA FÍSICA"/>
    <n v="25714.29"/>
    <x v="1"/>
    <s v="xxx.457.624-xx"/>
    <n v="9745762474"/>
    <x v="0"/>
    <s v="SÃO JOSÉ DO EGITO"/>
    <x v="2"/>
    <s v="20% - Mulheres (cis/trans/travesti),"/>
    <n v="261"/>
    <s v="Suplente"/>
    <x v="3"/>
    <x v="7"/>
    <n v="14"/>
    <n v="54"/>
    <x v="1"/>
  </r>
  <r>
    <s v="on-1954813266"/>
    <n v="72.599999999999994"/>
    <s v="BIA FARIAS"/>
    <s v="DANÇA, EMANCIPAÇÃO E EMPODERAMENTO"/>
    <s v="Faixa 2 - R$ 20.000,00 – PESSOA FÍSICA"/>
    <n v="20000"/>
    <x v="0"/>
    <s v="xxx.386.434-xx"/>
    <n v="11438643446"/>
    <x v="1"/>
    <s v="ARCOVERDE"/>
    <x v="2"/>
    <s v="20% - Mulheres (cis/trans/travesti),"/>
    <n v="280"/>
    <s v="Suplente"/>
    <x v="9"/>
    <x v="3"/>
    <n v="25"/>
    <n v="44"/>
    <x v="1"/>
  </r>
  <r>
    <s v="on-2145863606"/>
    <n v="72.599999999999994"/>
    <s v="ROUSI CUNHA"/>
    <s v="EXPO ARTE MULHER"/>
    <s v="Faixa 2 - R$ 20.000,00 – PESSOA FÍSICA"/>
    <n v="20000"/>
    <x v="0"/>
    <s v="xxx.584.204-xx"/>
    <n v="1958420492"/>
    <x v="0"/>
    <s v="IGARASSU"/>
    <x v="0"/>
    <s v="20% - Mulheres (cis/trans/travesti),"/>
    <n v="281"/>
    <s v="Suplente"/>
    <x v="6"/>
    <x v="0"/>
    <n v="50"/>
    <n v="180"/>
    <x v="1"/>
  </r>
  <r>
    <s v="on-308352540"/>
    <n v="72.599999999999994"/>
    <s v="PINA ESPAÇO DE DANÇA LTDA"/>
    <s v="1ª TEMPORADA DE PELICULA - ESPETÁCULO DE DANÇA BASEADO NA OBRA DE PEDRO ALMODÓVAR"/>
    <s v="Faixa 2 - R$ 20.000,00 – PESSOA JURÍDICA (INCLUINDO MEI)"/>
    <n v="20000"/>
    <x v="0"/>
    <s v="40.800.564/0001-23"/>
    <n v="2068953137"/>
    <x v="0"/>
    <s v="RECIFE"/>
    <x v="0"/>
    <s v="20% - Mulheres (cis/trans/travesti),"/>
    <n v="282"/>
    <s v="Suplente"/>
    <x v="9"/>
    <x v="0"/>
    <n v="50"/>
    <n v="181"/>
    <x v="1"/>
  </r>
  <r>
    <s v="on-1691577750"/>
    <n v="72.599999999999994"/>
    <s v="ROMERO SILVA DE ALBUQUERQUE"/>
    <s v="TAMANDARÉ ESSE É O MEU BRASÃO ESSA É A MINHA BANDEIRA"/>
    <s v="Faixa 3 - R$25.714,29 – PESSOA FÍSICA"/>
    <n v="25714.29"/>
    <x v="1"/>
    <s v="xxx.281.804-xx"/>
    <n v="7428180473"/>
    <x v="1"/>
    <s v="TAMANDARÉ"/>
    <x v="3"/>
    <s v="20% - Pessoa preta, parda e indígena (identidade racial/cor),"/>
    <n v="262"/>
    <s v="Suplente"/>
    <x v="11"/>
    <x v="8"/>
    <n v="14"/>
    <n v="16"/>
    <x v="0"/>
  </r>
  <r>
    <s v="on-1655511180"/>
    <n v="72.599999999999994"/>
    <s v="DJ CORUJA"/>
    <s v="A MÚSICA TRANSFORMA"/>
    <s v="Faixa 2 - R$ 20.000,00 – PESSOA FÍSICA"/>
    <n v="20000"/>
    <x v="0"/>
    <s v="xxx.075.584-xx"/>
    <n v="11507558490"/>
    <x v="1"/>
    <s v="ÁGUAS BELAS"/>
    <x v="1"/>
    <s v="20% - Pessoa preta, parda e indígena (identidade racial/cor),"/>
    <n v="283"/>
    <s v="Suplente"/>
    <x v="2"/>
    <x v="5"/>
    <n v="25"/>
    <n v="42"/>
    <x v="1"/>
  </r>
  <r>
    <s v="on-1794663567"/>
    <n v="72.599999999999994"/>
    <s v="29.771.204 LUIZ MARCELO GOMES BARBOZA"/>
    <s v="RESIDÊNCIA EBÓ E REVOLTA EDIÇÃO II:ENCRUZILHADA SOBRE AS ÁGUAS"/>
    <s v="Faixa 3 - R$25.714,29 – PESSOA JURÍDICA (INCLUINDO MEI)"/>
    <n v="25714.29"/>
    <x v="1"/>
    <s v="29.771.204/0001-08"/>
    <n v="5030677500"/>
    <x v="1"/>
    <s v="PETROLINA"/>
    <x v="2"/>
    <s v="20% - Pessoa preta, parda e indígena (identidade racial/cor),"/>
    <n v="263"/>
    <s v="Suplente"/>
    <x v="5"/>
    <x v="7"/>
    <n v="14"/>
    <n v="55"/>
    <x v="1"/>
  </r>
  <r>
    <s v="on-466952536"/>
    <n v="72.599999999999994"/>
    <s v="LUCIANA RODRIGUES"/>
    <s v="CORES DO SERTÃO NASCENTE"/>
    <s v="Faixa 3 - R$25.714,29 – PESSOA FÍSICA"/>
    <n v="25714.29"/>
    <x v="1"/>
    <s v="xxx.520.634-xx"/>
    <n v="3252063417"/>
    <x v="1"/>
    <s v="GRANITO"/>
    <x v="2"/>
    <s v="20% - Mulheres (cis/trans/travesti),"/>
    <n v="264"/>
    <s v="Suplente"/>
    <x v="5"/>
    <x v="7"/>
    <n v="14"/>
    <n v="56"/>
    <x v="1"/>
  </r>
  <r>
    <s v="on-380794279"/>
    <n v="72.599999999999994"/>
    <s v="ALFAIA"/>
    <s v="AFROPOP"/>
    <s v="Faixa 3 - R$25.714,29 – PESSOA FÍSICA"/>
    <n v="25714.29"/>
    <x v="1"/>
    <s v="xxx.675.294-xx"/>
    <n v="88667529400"/>
    <x v="1"/>
    <s v="RECIFE"/>
    <x v="0"/>
    <s v="20% - Pessoa preta, parda e indígena (identidade racial/cor),"/>
    <n v="265"/>
    <s v="Suplente"/>
    <x v="2"/>
    <x v="1"/>
    <n v="28"/>
    <n v="164"/>
    <x v="1"/>
  </r>
  <r>
    <s v="on-1109867918"/>
    <n v="72.599999999999994"/>
    <s v="JOSÉ REGINALDO CAVALCANTE SILVA"/>
    <s v="FOLIA MOMESCA"/>
    <s v="Faixa 3 - R$25.714,29 – PESSOA FÍSICA"/>
    <n v="25714.29"/>
    <x v="1"/>
    <s v="xxx.781.694-xx"/>
    <n v="77478169449"/>
    <x v="0"/>
    <s v="PETROLINA"/>
    <x v="2"/>
    <s v="20% - Pessoa preta, parda e indígena (identidade racial/cor),"/>
    <n v="266"/>
    <s v="Suplente"/>
    <x v="8"/>
    <x v="7"/>
    <n v="14"/>
    <n v="57"/>
    <x v="1"/>
  </r>
  <r>
    <s v="on-1088124099"/>
    <n v="72.599999999999994"/>
    <s v="CANTORA CYLENE ARAÚJO"/>
    <s v="MUSICAL CANTORIA PRA GONZAGÃO ESPETÁCULO PRESENCIAL."/>
    <s v="Faixa 2 - R$ 20.000,00 – PESSOA FÍSICA"/>
    <n v="20000"/>
    <x v="0"/>
    <s v="xxx.466.874-xx"/>
    <n v="34146687420"/>
    <x v="0"/>
    <s v="PAULISTA"/>
    <x v="0"/>
    <s v="20% - Pessoa preta, parda e indígena (identidade racial/cor),"/>
    <n v="284"/>
    <s v="Suplente"/>
    <x v="2"/>
    <x v="0"/>
    <n v="50"/>
    <n v="182"/>
    <x v="1"/>
  </r>
  <r>
    <s v="on-529871093"/>
    <n v="72.5"/>
    <s v="ALEXANDRE FRANK"/>
    <s v="ÁLBUM 2º CONCURSO"/>
    <s v="Faixa 2 - R$ 20.000,00 – PESSOA FÍSICA"/>
    <n v="20000"/>
    <x v="0"/>
    <s v="xxx.497.274-xx"/>
    <n v="2049727445"/>
    <x v="1"/>
    <s v="JABOATÃO DOS GUARARAPES"/>
    <x v="0"/>
    <s v="Não me enquadro em nenhuma das situações que dão direito ao percentual de indução na pontuação."/>
    <n v="285"/>
    <s v="Suplente"/>
    <x v="2"/>
    <x v="0"/>
    <n v="50"/>
    <n v="183"/>
    <x v="1"/>
  </r>
  <r>
    <s v="on-350696878"/>
    <n v="72.5"/>
    <s v="ADELMO AGUIAR"/>
    <s v="(RE)CANTOS DO PAJEÚ"/>
    <s v="Faixa 3 - R$25.714,29 – PESSOA FÍSICA"/>
    <n v="25714.29"/>
    <x v="1"/>
    <s v="xxx.599.614-xx"/>
    <n v="80059961449"/>
    <x v="0"/>
    <s v="TUPARETAMA"/>
    <x v="2"/>
    <s v="Não me enquadro em nenhuma das situações que dão direito ao percentual de indução na pontuação."/>
    <n v="267"/>
    <s v="Suplente"/>
    <x v="8"/>
    <x v="7"/>
    <n v="14"/>
    <n v="58"/>
    <x v="1"/>
  </r>
  <r>
    <s v="on-1704471510"/>
    <n v="72.5"/>
    <s v="LIVÂNIA RÉGIA"/>
    <s v="MATACENA: O BREGA NA CENA TEATRAL"/>
    <s v="Faixa 2 - R$ 20.000,00 – PESSOA FÍSICA"/>
    <n v="20000"/>
    <x v="0"/>
    <s v="xxx.192.844-xx"/>
    <n v="9519284494"/>
    <x v="0"/>
    <s v="RECIFE"/>
    <x v="0"/>
    <s v="Não me enquadro em nenhuma das situações que dão direito ao percentual de indução na pontuação."/>
    <n v="286"/>
    <s v="Suplente"/>
    <x v="4"/>
    <x v="0"/>
    <n v="50"/>
    <n v="184"/>
    <x v="1"/>
  </r>
  <r>
    <s v="on-564027613"/>
    <n v="72.5"/>
    <s v="JOAO LUCAS RODRIGUES CRASTO 05625632456"/>
    <s v="GRAVAÇÃO DISCO HISTÓRIAS DO BAIRRO"/>
    <s v="Faixa 2 - R$ 20.000,00 – PESSOA JURÍDICA (INCLUINDO MEI)"/>
    <n v="20000"/>
    <x v="0"/>
    <s v="38.376.025/0001-67"/>
    <n v="5625632456"/>
    <x v="0"/>
    <s v="RECIFE"/>
    <x v="0"/>
    <s v="Não me enquadro em nenhuma das situações que dão direito ao percentual de indução na pontuação."/>
    <n v="287"/>
    <s v="Suplente"/>
    <x v="2"/>
    <x v="0"/>
    <n v="50"/>
    <n v="185"/>
    <x v="1"/>
  </r>
  <r>
    <s v="on-2035310782"/>
    <n v="72.5"/>
    <s v="ROGERIO FERREIRA 02724376463"/>
    <s v="ELAS CANTAM REGINALDO ROSSI NO GALO DA MADRUGADA"/>
    <s v="Faixa 3 - R$25.714,29 – PESSOA JURÍDICA (INCLUINDO MEI)"/>
    <n v="25714.29"/>
    <x v="1"/>
    <s v="46.653.496/0001-01"/>
    <n v="2724376463"/>
    <x v="0"/>
    <s v="RECIFE"/>
    <x v="0"/>
    <s v="Não me enquadro em nenhuma das situações que dão direito ao percentual de indução na pontuação."/>
    <n v="268"/>
    <s v="Suplente"/>
    <x v="2"/>
    <x v="1"/>
    <n v="28"/>
    <n v="165"/>
    <x v="1"/>
  </r>
  <r>
    <s v="on-112931219"/>
    <n v="72.5"/>
    <s v="HUGO DUBEUX DE BRITO 09680914402"/>
    <s v="CIRCULAÇÃO POÉTICA – “EXISTE UM HOMEM SELVAGEM”"/>
    <s v="Faixa 1 - R$ 10.000,00 – PESSOA JURÍDICA (INCLUINDO MEI)"/>
    <n v="10000"/>
    <x v="2"/>
    <s v="37.558.892/0001-50"/>
    <n v="9680914402"/>
    <x v="0"/>
    <s v="RECIFE"/>
    <x v="0"/>
    <s v="Não me enquadro em nenhuma das situações que dão direito ao percentual de indução na pontuação."/>
    <n v="117"/>
    <s v="Selecionada"/>
    <x v="0"/>
    <x v="10"/>
    <n v="90"/>
    <n v="63"/>
    <x v="0"/>
  </r>
  <r>
    <s v="on-882448869"/>
    <n v="72.45"/>
    <s v="ÍCARO GALVÃO"/>
    <s v="IMPERMANÊNCIA DA PAISAGEM"/>
    <s v="Faixa 2 - R$ 20.000,00 – PESSOA FÍSICA"/>
    <n v="20000"/>
    <x v="0"/>
    <s v="xxx.641.434-xx"/>
    <n v="70264143485"/>
    <x v="0"/>
    <s v="RECIFE"/>
    <x v="0"/>
    <s v="5% - Pessoa não cisgênero, ou outra variabilidade (Ler a descrição) ,"/>
    <n v="288"/>
    <s v="Suplente"/>
    <x v="5"/>
    <x v="0"/>
    <n v="50"/>
    <n v="186"/>
    <x v="1"/>
  </r>
  <r>
    <s v="on-1809205768"/>
    <n v="72"/>
    <s v="CARLÓS AMORIM"/>
    <s v="EXPOSIÇÃO DESENHO ANÍMICO"/>
    <s v="Faixa 2 - R$ 20.000,00 – PESSOA FÍSICA"/>
    <n v="20000"/>
    <x v="0"/>
    <s v="xxx.725.604-xx"/>
    <n v="68672560400"/>
    <x v="0"/>
    <s v="RECIFE"/>
    <x v="0"/>
    <s v="Não me enquadro em nenhuma das situações que dão direito ao percentual de indução na pontuação."/>
    <n v="289"/>
    <s v="Suplente"/>
    <x v="5"/>
    <x v="0"/>
    <n v="50"/>
    <n v="187"/>
    <x v="1"/>
  </r>
  <r>
    <s v="on-268831545"/>
    <n v="72"/>
    <s v="18.229.057 RODRIGO ACIOLI PEIXOTO"/>
    <s v="INCESSANTE MURMÚRIO DAS COISAS"/>
    <s v="Faixa 2 - R$ 20.000,00 – PESSOA JURÍDICA (INCLUINDO MEI)"/>
    <n v="20000"/>
    <x v="0"/>
    <s v="18.229.057/0001-22"/>
    <n v="4281635483"/>
    <x v="0"/>
    <s v="RECIFE"/>
    <x v="0"/>
    <s v="Não me enquadro em nenhuma das situações que dão direito ao percentual de indução na pontuação."/>
    <n v="290"/>
    <s v="Suplente"/>
    <x v="0"/>
    <x v="0"/>
    <n v="50"/>
    <n v="188"/>
    <x v="1"/>
  </r>
  <r>
    <s v="on-1377308376"/>
    <n v="72"/>
    <s v="JIMMY MARCONE"/>
    <s v="BATUCANDO AGRESTE"/>
    <s v="Faixa 1 - R$ 10.000,00 – PESSOA FÍSICA"/>
    <n v="10000"/>
    <x v="2"/>
    <s v="xxx.585.064-xx"/>
    <n v="6058506409"/>
    <x v="0"/>
    <s v="BEZERROS"/>
    <x v="1"/>
    <s v="Não me enquadro em nenhuma das situações que dão direito ao percentual de indução na pontuação."/>
    <n v="118"/>
    <s v="Selecionada"/>
    <x v="8"/>
    <x v="6"/>
    <n v="45"/>
    <n v="21"/>
    <x v="0"/>
  </r>
  <r>
    <s v="on-2132815519"/>
    <n v="72"/>
    <s v="AFOXÉ OMIM SABÁ"/>
    <s v="FIGURINO AFOXÉ OMIM SABÁ 2024DIÁSPORA ÁFRICA – POR UMA CULTURA ANTIRRACISTA"/>
    <s v="Faixa 2 - R$ 20.000,00 – GRUPOS E COLETIVOS SEM CONSTITUIÇÃO JURÍDICA REPRESENTADO POR PESSOA FÍSICA"/>
    <n v="20000"/>
    <x v="0"/>
    <s v="xxx.754.824-xx"/>
    <n v="775482480"/>
    <x v="1"/>
    <s v="CAMARAGIBE"/>
    <x v="0"/>
    <s v="20% - Pessoa preta, parda e indígena (identidade racial/cor),"/>
    <n v="291"/>
    <s v="Suplente"/>
    <x v="7"/>
    <x v="0"/>
    <n v="50"/>
    <n v="189"/>
    <x v="0"/>
  </r>
  <r>
    <s v="on-574450951"/>
    <n v="72"/>
    <s v="IDLIBRA"/>
    <s v="EP MUGANGA REMIX"/>
    <s v="Faixa 2 - R$ 20.000,00 – PESSOA FÍSICA"/>
    <n v="20000"/>
    <x v="0"/>
    <s v="xxx.411.004-xx"/>
    <n v="7641100473"/>
    <x v="1"/>
    <s v="RECIFE"/>
    <x v="0"/>
    <s v="20% - Pessoa preta, parda e indígena (identidade racial/cor),"/>
    <n v="292"/>
    <s v="Suplente"/>
    <x v="2"/>
    <x v="0"/>
    <n v="50"/>
    <n v="190"/>
    <x v="1"/>
  </r>
  <r>
    <s v="on-1308822708"/>
    <n v="72"/>
    <s v="COLETIVO BOI AVOADOR"/>
    <s v="A VIAGEM DO BOI: IMAGINÁRIO, RESISTÊNCIA E POLÍTICA"/>
    <s v="Faixa 2 - R$ 20.000,00 – GRUPOS E COLETIVOS SEM CONSTITUIÇÃO JURÍDICA REPRESENTADO POR PESSOA FÍSICA"/>
    <n v="20000"/>
    <x v="0"/>
    <s v="xxx.393.834-xx"/>
    <n v="80039383415"/>
    <x v="1"/>
    <s v="MORENO"/>
    <x v="0"/>
    <s v="20% - Pessoa preta, parda e indígena (identidade racial/cor),"/>
    <n v="293"/>
    <s v="Suplente"/>
    <x v="8"/>
    <x v="0"/>
    <n v="50"/>
    <n v="191"/>
    <x v="1"/>
  </r>
  <r>
    <s v="on-55583938"/>
    <n v="72"/>
    <s v="GUSTAVO CORREIA"/>
    <s v="O GUARDIÃO DAS LENDAS (EBOOK)"/>
    <s v="Faixa 3 - R$25.714,29 – PESSOA FÍSICA"/>
    <n v="25714.29"/>
    <x v="1"/>
    <s v="xxx.765.814-xx"/>
    <n v="3876581494"/>
    <x v="0"/>
    <s v="CARUARU"/>
    <x v="1"/>
    <s v="20% - Mulheres (cis/trans/travesti),"/>
    <n v="269"/>
    <s v="Suplente"/>
    <x v="0"/>
    <x v="2"/>
    <n v="14"/>
    <n v="30"/>
    <x v="1"/>
  </r>
  <r>
    <s v="on-178267224"/>
    <n v="72"/>
    <s v="OLEFUN HELAYNNE SAMPAIO"/>
    <s v="CORPO SAGRADO: EMBALO AJÔ NAGÔ"/>
    <s v="Faixa 1 - R$ 10.000,00 – PESSOA FÍSICA"/>
    <n v="10000"/>
    <x v="2"/>
    <s v="xxx.421.484-xx"/>
    <n v="9742148414"/>
    <x v="1"/>
    <s v="RECIFE"/>
    <x v="0"/>
    <s v="20% - Pessoa preta, parda e indígena (identidade racial/cor),"/>
    <n v="119"/>
    <s v="Selecionada"/>
    <x v="9"/>
    <x v="10"/>
    <n v="90"/>
    <n v="64"/>
    <x v="0"/>
  </r>
  <r>
    <s v="on-96291212"/>
    <n v="72"/>
    <s v="TOINHO DE CHICO DANIEL"/>
    <s v="A MÃO E A LUVA"/>
    <s v="Faixa 2 - R$ 20.000,00 – PESSOA FÍSICA"/>
    <n v="20000"/>
    <x v="0"/>
    <s v="xxx.378.804-xx"/>
    <n v="2237880409"/>
    <x v="1"/>
    <s v="OLINDA"/>
    <x v="0"/>
    <s v="20% - Pessoa preta, parda e indígena (identidade racial/cor),"/>
    <n v="294"/>
    <s v="Suplente"/>
    <x v="8"/>
    <x v="0"/>
    <n v="50"/>
    <n v="192"/>
    <x v="1"/>
  </r>
  <r>
    <s v="on-1300376906"/>
    <n v="72"/>
    <s v="IGOR LOPES"/>
    <s v="CIRCULAÇÃO DE “RECEITA PARA SE FAZER UM MONSTRO” - SERTÃO!"/>
    <s v="Faixa 1 - R$ 10.000,00 – PESSOA FÍSICA"/>
    <n v="10000"/>
    <x v="2"/>
    <s v="xxx.393.174-xx"/>
    <n v="1339317494"/>
    <x v="1"/>
    <s v="SURUBIM"/>
    <x v="1"/>
    <s v="20% - Pessoa preta, parda e indígena (identidade racial/cor),"/>
    <n v="120"/>
    <s v="Selecionada"/>
    <x v="4"/>
    <x v="6"/>
    <n v="45"/>
    <n v="22"/>
    <x v="0"/>
  </r>
  <r>
    <s v="on-1765158125"/>
    <n v="72"/>
    <s v="CINTIA TEODORO"/>
    <s v="“POESIA ESCRITA - OFICINA DE ILUSTRAÇÃO COM LETTERING EM MADEIRA PINUS”."/>
    <s v="Faixa 3 - R$25.714,29 – PESSOA FÍSICA"/>
    <n v="25714.29"/>
    <x v="1"/>
    <s v="xxx.360.704-xx"/>
    <n v="6636070439"/>
    <x v="0"/>
    <s v="BELO JARDIM"/>
    <x v="1"/>
    <s v="20% - Mulheres (cis/trans/travesti),"/>
    <n v="270"/>
    <s v="Suplente"/>
    <x v="6"/>
    <x v="2"/>
    <n v="14"/>
    <n v="31"/>
    <x v="1"/>
  </r>
  <r>
    <s v="on-967268900"/>
    <n v="71.95"/>
    <s v="SEVERINO FLORÊNCIO"/>
    <s v="PALCO ESTUDANTIL"/>
    <s v="Faixa 2 - R$ 20.000,00 – PESSOA FÍSICA"/>
    <n v="20000"/>
    <x v="0"/>
    <s v="xxx.726.894-xx"/>
    <n v="17072689400"/>
    <x v="0"/>
    <s v="CARUARU"/>
    <x v="1"/>
    <s v="Não me enquadro em nenhuma das situações que dão direito ao percentual de indução na pontuação."/>
    <n v="295"/>
    <s v="Suplente"/>
    <x v="4"/>
    <x v="5"/>
    <n v="25"/>
    <n v="43"/>
    <x v="1"/>
  </r>
  <r>
    <s v="on-695078105"/>
    <n v="71.924999999999997"/>
    <s v="CARLINHOS MELO"/>
    <s v="O SOM QUE VEM DO BARRO"/>
    <s v="Faixa 2 - R$ 20.000,00 – PESSOA FÍSICA"/>
    <n v="20000"/>
    <x v="0"/>
    <s v="xxx.715.204-xx"/>
    <n v="37271520449"/>
    <x v="0"/>
    <s v="PAUDALHO"/>
    <x v="3"/>
    <s v="5% - Pessoa Idosa (com a idade igual ou superior a 60 (sessenta) anos,"/>
    <n v="296"/>
    <s v="Suplente"/>
    <x v="6"/>
    <x v="9"/>
    <n v="25"/>
    <n v="17"/>
    <x v="0"/>
  </r>
  <r>
    <s v="on-572807634"/>
    <n v="71.58"/>
    <s v="JEFTE F. DE A. BARBOSA COMUNICACAO ESTRATEGICA ME"/>
    <s v="SHOW DE LANÇAMENTO DO ÁLBUM &quot;ODE TO THE VOID (OU VIAGEM PRA CASA)&quot;, DA BANDA CABENSE VAZIO)))"/>
    <s v="Faixa 2 - R$ 20.000,00 – PESSOA JURÍDICA (INCLUINDO MEI)"/>
    <n v="20000"/>
    <x v="0"/>
    <s v="19.682.336/0001-00"/>
    <n v="7546502438"/>
    <x v="1"/>
    <s v="RECIFE"/>
    <x v="0"/>
    <s v="20% - Pessoa preta, parda e indígena (identidade racial/cor),"/>
    <n v="297"/>
    <s v="Suplente"/>
    <x v="2"/>
    <x v="0"/>
    <n v="50"/>
    <n v="193"/>
    <x v="1"/>
  </r>
  <r>
    <s v="on-240604591"/>
    <n v="71.5"/>
    <s v="25.158.632 JOAO LUCAS DE SA LEITAO CAVALCANTI"/>
    <s v="MINI TEMPORADA &quot;NOVE TENTATIVAS DE NÃO SUCUMBIR&quot;"/>
    <s v="Faixa 2 - R$ 20.000,00 – PESSOA JURÍDICA (INCLUINDO MEI)"/>
    <n v="20000"/>
    <x v="0"/>
    <s v="25.158.632/0001-09"/>
    <n v="8426654479"/>
    <x v="0"/>
    <s v="RECIFE"/>
    <x v="0"/>
    <s v="Não me enquadro em nenhuma das situações que dão direito ao percentual de indução na pontuação."/>
    <n v="298"/>
    <s v="Suplente"/>
    <x v="4"/>
    <x v="0"/>
    <n v="50"/>
    <n v="194"/>
    <x v="1"/>
  </r>
  <r>
    <s v="on-1133281174"/>
    <n v="71.5"/>
    <s v="MOVIMENTO TEATRAL ZIRIGUIDUM ART CIRCUS"/>
    <s v="PODCAST FALA URUBÁ!!!"/>
    <s v="Faixa 3 - R$25.714,29 – PESSOA JURÍDICA (INCLUINDO MEI)"/>
    <n v="25714.29"/>
    <x v="1"/>
    <s v="02.351.731/0001-07"/>
    <n v="48208787434"/>
    <x v="2"/>
    <s v="PESQUEIRA"/>
    <x v="1"/>
    <s v="Não me enquadro em nenhuma das situações que dão direito ao percentual de indução na pontuação."/>
    <n v="271"/>
    <s v="Suplente"/>
    <x v="8"/>
    <x v="2"/>
    <n v="14"/>
    <n v="32"/>
    <x v="0"/>
  </r>
  <r>
    <s v="on-2106990082"/>
    <n v="71.5"/>
    <s v="PÁGINA 21 COMUNICAÇÃO LTDA"/>
    <s v="CAIXA DE TEXTO"/>
    <s v="Faixa 2 - R$ 20.000,00 – PESSOA JURÍDICA (INCLUINDO MEI)"/>
    <n v="20000"/>
    <x v="0"/>
    <s v="03.450.528/0001-50"/>
    <n v="54424747972"/>
    <x v="0"/>
    <s v="RECIFE"/>
    <x v="0"/>
    <s v="Não me enquadro em nenhuma das situações que dão direito ao percentual de indução na pontuação."/>
    <n v="299"/>
    <s v="Suplente"/>
    <x v="0"/>
    <x v="0"/>
    <n v="50"/>
    <n v="195"/>
    <x v="1"/>
  </r>
  <r>
    <s v="on-655063164"/>
    <n v="71.5"/>
    <s v="GAEL VILA NOVA"/>
    <s v="PODCAST “LINGUAGENS POÉTICAS”"/>
    <s v="Faixa 2 - R$ 20.000,00 – PESSOA FÍSICA"/>
    <n v="20000"/>
    <x v="0"/>
    <s v="xxx.925.934-xx"/>
    <n v="70292593430"/>
    <x v="0"/>
    <s v="CARUARU"/>
    <x v="1"/>
    <s v="Não me enquadro em nenhuma das situações que dão direito ao percentual de indução na pontuação."/>
    <n v="300"/>
    <s v="Suplente"/>
    <x v="0"/>
    <x v="5"/>
    <n v="25"/>
    <n v="44"/>
    <x v="1"/>
  </r>
  <r>
    <s v="on-448424987"/>
    <n v="71.5"/>
    <s v="PROPÁGULO"/>
    <s v="PROGRAMA PROPÁGULO DE LIVROS DE BOLSO"/>
    <s v="Faixa 2 - R$ 20.000,00 – GRUPOS E COLETIVOS SEM CONSTITUIÇÃO JURÍDICA REPRESENTADO POR PESSOA FÍSICA"/>
    <n v="20000"/>
    <x v="0"/>
    <s v="xxx.183.342-xx"/>
    <n v="218334273"/>
    <x v="0"/>
    <s v="RECIFE"/>
    <x v="0"/>
    <s v="Não me enquadro em nenhuma das situações que dão direito ao percentual de indução na pontuação."/>
    <n v="301"/>
    <s v="Suplente"/>
    <x v="5"/>
    <x v="0"/>
    <n v="50"/>
    <n v="196"/>
    <x v="1"/>
  </r>
  <r>
    <s v="on-1391616827"/>
    <n v="71.45"/>
    <s v="DANILO CARIAS DO NASCIMENTO"/>
    <s v="GIRA CRIATIVA"/>
    <s v="Faixa 3 - R$25.714,29 – PESSOA JURÍDICA (INCLUINDO MEI)"/>
    <n v="25714.29"/>
    <x v="1"/>
    <s v="32.450.168/0001-95"/>
    <n v="5831950409"/>
    <x v="0"/>
    <s v="RECIFE"/>
    <x v="0"/>
    <s v="Não me enquadro em nenhuma das situações que dão direito ao percentual de indução na pontuação."/>
    <n v="272"/>
    <s v="Suplente"/>
    <x v="9"/>
    <x v="1"/>
    <n v="28"/>
    <n v="166"/>
    <x v="1"/>
  </r>
  <r>
    <s v="on-1022852590"/>
    <n v="71.400000000000006"/>
    <s v="ROBERTO MUNIZ"/>
    <s v="VÁRIAS MÃOS – RETRATOS DA ARTE POPULAR PERNAMBUCANA"/>
    <s v="Faixa 3 - R$25.714,29 – PESSOA FÍSICA"/>
    <n v="25714.29"/>
    <x v="1"/>
    <s v="xxx.264.214-xx"/>
    <n v="22326421434"/>
    <x v="0"/>
    <s v="RECIFE"/>
    <x v="0"/>
    <s v="5% - Pessoa Idosa (com a idade igual ou superior a 60 (sessenta) anos,"/>
    <n v="273"/>
    <s v="Suplente"/>
    <x v="8"/>
    <x v="1"/>
    <n v="28"/>
    <n v="167"/>
    <x v="1"/>
  </r>
  <r>
    <s v="on-1973627931"/>
    <n v="71.400000000000006"/>
    <s v="FRANCIELLE BORGES"/>
    <s v="ESPETÁCULO INFANTIL  CONTA PARA MIM (CONTAÇÃO ENCENADA DE HISTÓRIAS E LENDAS DO FOLCLORE PERNAMBUCANO PARA CRIANÇAS DA EDUCAÇÃO INFANTIL E ENSINO FUNDAMENTAL I PÚBLICOS)"/>
    <s v="Faixa 2 - R$ 20.000,00 – PESSOA FÍSICA"/>
    <n v="20000"/>
    <x v="0"/>
    <s v="xxx.501.224-xx"/>
    <n v="10150122489"/>
    <x v="1"/>
    <s v="MACHADOS"/>
    <x v="1"/>
    <s v="20% - Mulheres (cis/trans/travesti),"/>
    <n v="302"/>
    <s v="Suplente"/>
    <x v="4"/>
    <x v="5"/>
    <n v="25"/>
    <n v="45"/>
    <x v="1"/>
  </r>
  <r>
    <s v="on-746925077"/>
    <n v="71.400000000000006"/>
    <s v="GABRIELA PIMENTEL DE ARAÚJO"/>
    <s v="EXPURGO"/>
    <s v="Faixa 2 - R$ 20.000,00 – PESSOA FÍSICA"/>
    <n v="20000"/>
    <x v="0"/>
    <s v="xxx.356.534-xx"/>
    <n v="9035653408"/>
    <x v="1"/>
    <s v="OLINDA"/>
    <x v="0"/>
    <s v="20% - Mulheres (cis/trans/travesti),"/>
    <n v="303"/>
    <s v="Suplente"/>
    <x v="0"/>
    <x v="0"/>
    <n v="50"/>
    <n v="197"/>
    <x v="1"/>
  </r>
  <r>
    <s v="on-1777540395"/>
    <n v="71.400000000000006"/>
    <s v="RENY SILVA"/>
    <s v="A ÁRVORE DE SANTO ANTÔNIO"/>
    <s v="Faixa 1 - R$ 10.000,00 – PESSOA FÍSICA"/>
    <n v="10000"/>
    <x v="2"/>
    <s v="xxx.186.864-xx"/>
    <n v="12718686448"/>
    <x v="1"/>
    <s v="CABO DE SANTO AGOSTINHO"/>
    <x v="0"/>
    <s v="20% - Pessoa preta, parda e indígena (identidade racial/cor),"/>
    <n v="121"/>
    <s v="Selecionada"/>
    <x v="4"/>
    <x v="10"/>
    <n v="90"/>
    <n v="65"/>
    <x v="0"/>
  </r>
  <r>
    <s v="on-29975782"/>
    <n v="71"/>
    <s v="WAGNER LEAL"/>
    <s v="MATEMÁTICA DO VERSO"/>
    <s v="Faixa 2 - R$ 20.000,00 – PESSOA FÍSICA"/>
    <n v="20000"/>
    <x v="0"/>
    <s v="xxx.775.784-xx"/>
    <n v="88077578420"/>
    <x v="0"/>
    <s v="MARAIAL"/>
    <x v="3"/>
    <s v="Não me enquadro em nenhuma das situações que dão direito ao percentual de indução na pontuação."/>
    <n v="304"/>
    <s v="Suplente"/>
    <x v="0"/>
    <x v="9"/>
    <n v="25"/>
    <n v="18"/>
    <x v="0"/>
  </r>
  <r>
    <s v="on-859445972"/>
    <n v="71"/>
    <s v="JOTA ALMEIDA"/>
    <s v="REFUGO"/>
    <s v="Faixa 1 - R$ 10.000,00 – PESSOA FÍSICA"/>
    <n v="10000"/>
    <x v="2"/>
    <s v="xxx.003.634-xx"/>
    <n v="5700363488"/>
    <x v="0"/>
    <s v="ARCOVERDE"/>
    <x v="2"/>
    <s v="Não me enquadro em nenhuma das situações que dão direito ao percentual de indução na pontuação."/>
    <n v="122"/>
    <s v="Selecionada"/>
    <x v="7"/>
    <x v="4"/>
    <n v="45"/>
    <n v="21"/>
    <x v="0"/>
  </r>
  <r>
    <s v="on-1480157611"/>
    <n v="71"/>
    <s v="CLEITON ORMAN"/>
    <s v="MONTAGEM DO ESPETÁCULO ISMO"/>
    <s v="Faixa 2 - R$ 20.000,00 – PESSOA FÍSICA"/>
    <n v="20000"/>
    <x v="0"/>
    <s v="xxx.895.874-xx"/>
    <n v="5289587470"/>
    <x v="0"/>
    <s v="RECIFE"/>
    <x v="0"/>
    <s v="Não me enquadro em nenhuma das situações que dão direito ao percentual de indução na pontuação."/>
    <n v="305"/>
    <s v="Suplente"/>
    <x v="1"/>
    <x v="0"/>
    <n v="50"/>
    <n v="198"/>
    <x v="0"/>
  </r>
  <r>
    <s v="on-840266866"/>
    <n v="71"/>
    <s v="DAANIEL ARAUJO"/>
    <s v="O LIVRO DAS LENDAS"/>
    <s v="Faixa 2 - R$ 20.000,00 – PESSOA FÍSICA"/>
    <n v="20000"/>
    <x v="0"/>
    <s v="xxx.133.534-xx"/>
    <n v="5313353489"/>
    <x v="0"/>
    <s v="RECIFE"/>
    <x v="0"/>
    <s v="Não me enquadro em nenhuma das situações que dão direito ao percentual de indução na pontuação."/>
    <n v="306"/>
    <s v="Suplente"/>
    <x v="8"/>
    <x v="0"/>
    <n v="50"/>
    <n v="199"/>
    <x v="1"/>
  </r>
  <r>
    <s v="on-2098086744"/>
    <n v="71"/>
    <s v="20.984.077 PHILLIPPI SOUZA DE OLIVEIRA"/>
    <s v="VIOLEIRO BACURAU TRIO: EM CENA"/>
    <s v="Faixa 3 - R$25.714,29 – PESSOA JURÍDICA (INCLUINDO MEI)"/>
    <n v="25714.29"/>
    <x v="1"/>
    <s v="20.984.077/0001-50"/>
    <n v="8738672464"/>
    <x v="0"/>
    <s v="CHÃ GRANDE"/>
    <x v="3"/>
    <s v="Não me enquadro em nenhuma das situações que dão direito ao percentual de indução na pontuação."/>
    <n v="274"/>
    <s v="Suplente"/>
    <x v="4"/>
    <x v="8"/>
    <n v="14"/>
    <n v="17"/>
    <x v="0"/>
  </r>
  <r>
    <s v="on-513348240"/>
    <n v="71"/>
    <s v="LUCIANO MAGNO COSTA TENORIO"/>
    <s v="LUCIANO MAGNO - &quot;POR TRÁS DAS NOTAS&quot;"/>
    <s v="Faixa 2 - R$ 20.000,00 – PESSOA JURÍDICA (INCLUINDO MEI)"/>
    <n v="20000"/>
    <x v="0"/>
    <s v="13.262.966/0001-49"/>
    <n v="72900776449"/>
    <x v="0"/>
    <s v="RECIFE"/>
    <x v="0"/>
    <s v="Não me enquadro em nenhuma das situações que dão direito ao percentual de indução na pontuação."/>
    <n v="307"/>
    <s v="Suplente"/>
    <x v="2"/>
    <x v="0"/>
    <n v="50"/>
    <n v="200"/>
    <x v="1"/>
  </r>
  <r>
    <s v="on-1319584173"/>
    <n v="71"/>
    <s v="FABIAN DE QUEIROZ"/>
    <s v="C(R)OMO-SOMOS – VIAGEM PELAS NOSSAS TRADIÇÕES ATRAVÉS DA MAQUIAGEM ARTÍSTICA’"/>
    <s v="Faixa 2 - R$ 20.000,00 – PESSOA FÍSICA"/>
    <n v="20000"/>
    <x v="0"/>
    <s v="xxx.289.304-xx"/>
    <n v="59928930406"/>
    <x v="0"/>
    <s v="TUPARETAMA"/>
    <x v="2"/>
    <s v="Não me enquadro em nenhuma das situações que dão direito ao percentual de indução na pontuação."/>
    <n v="308"/>
    <s v="Suplente"/>
    <x v="7"/>
    <x v="3"/>
    <n v="25"/>
    <n v="45"/>
    <x v="0"/>
  </r>
  <r>
    <s v="on-303831836"/>
    <n v="71"/>
    <s v="CARLOS EDUARDO FILIZOLA FILHO 09696034440"/>
    <s v="MAIS TARDE - ÁLBUM DA BANDA GUMA"/>
    <s v="Faixa 3 - R$25.714,29 – PESSOA JURÍDICA (INCLUINDO MEI)"/>
    <n v="25714.29"/>
    <x v="1"/>
    <s v="35.526.598/0001-31"/>
    <n v="9696034440"/>
    <x v="0"/>
    <s v="RECIFE"/>
    <x v="0"/>
    <s v="Não me enquadro em nenhuma das situações que dão direito ao percentual de indução na pontuação."/>
    <n v="275"/>
    <s v="Suplente"/>
    <x v="2"/>
    <x v="1"/>
    <n v="28"/>
    <n v="168"/>
    <x v="1"/>
  </r>
  <r>
    <s v="on-172841463"/>
    <n v="71"/>
    <s v="HUGO MEDEIROS"/>
    <s v="MÚSICA PARA GAVETAS - MIXAGEM, MASTERIZAÇÃO E PUBLICAÇÃO DO PRIMEIRO ÁLBUM SOLO DE HUGO MEDEIROS"/>
    <s v="Faixa 1 - R$ 10.000,00 – PESSOA FÍSICA"/>
    <n v="10000"/>
    <x v="2"/>
    <s v="xxx.003.264-xx"/>
    <n v="5800326479"/>
    <x v="0"/>
    <s v="RECIFE"/>
    <x v="0"/>
    <s v="Não me enquadro em nenhuma das situações que dão direito ao percentual de indução na pontuação."/>
    <n v="123"/>
    <s v="Selecionada"/>
    <x v="2"/>
    <x v="10"/>
    <n v="90"/>
    <n v="66"/>
    <x v="0"/>
  </r>
  <r>
    <s v="on-1220827335"/>
    <n v="71"/>
    <s v="NEUDO OLIVEIRA"/>
    <s v="NEUDO OLIVEIRA 20 ANOS CANTANDO HISTÓRIAS"/>
    <s v="Faixa 3 - R$25.714,29 – PESSOA FÍSICA"/>
    <n v="25714.29"/>
    <x v="1"/>
    <s v="xxx.108.804-xx"/>
    <n v="3310880451"/>
    <x v="0"/>
    <s v="OURICURI"/>
    <x v="2"/>
    <s v="Não me enquadro em nenhuma das situações que dão direito ao percentual de indução na pontuação."/>
    <n v="276"/>
    <s v="Suplente"/>
    <x v="2"/>
    <x v="7"/>
    <n v="14"/>
    <n v="59"/>
    <x v="1"/>
  </r>
  <r>
    <s v="on-1170354278"/>
    <n v="70.875"/>
    <s v="DIOGO MARQUES"/>
    <s v="EXPOSIÇÃO FOTOGRÁFICA &quot;VOANTES DO SERTÃO&quot;"/>
    <s v="Faixa 3 - R$25.714,29 – PESSOA FÍSICA"/>
    <n v="25714.29"/>
    <x v="1"/>
    <s v="xxx.934.734-xx"/>
    <n v="5793473467"/>
    <x v="0"/>
    <s v="TABIRA"/>
    <x v="2"/>
    <s v="5% - Pessoa não cisgênero, ou outra variabilidade (Ler a descrição) ,"/>
    <n v="277"/>
    <s v="Suplente"/>
    <x v="3"/>
    <x v="7"/>
    <n v="14"/>
    <n v="60"/>
    <x v="1"/>
  </r>
  <r>
    <s v="on-1563976433"/>
    <n v="70.875"/>
    <s v="JOSÉ ALDO"/>
    <s v="TODO MARROM QUE O SERTÃO TEM"/>
    <s v="Faixa 2 - R$ 20.000,00 – PESSOA FÍSICA"/>
    <n v="20000"/>
    <x v="0"/>
    <s v="xxx.972.424-xx"/>
    <n v="14997242411"/>
    <x v="0"/>
    <s v="ARCOVERDE"/>
    <x v="2"/>
    <s v="5% - Pessoa não cisgênero, ou outra variabilidade (Ler a descrição) ,"/>
    <n v="309"/>
    <s v="Suplente"/>
    <x v="3"/>
    <x v="3"/>
    <n v="25"/>
    <n v="46"/>
    <x v="1"/>
  </r>
  <r>
    <s v="on-1824345215"/>
    <n v="70.8"/>
    <s v="DANIEL GUIMA"/>
    <s v="XEKER JETI: MANUAL ILUSTRADO DE CONSTRUÇÃO INDÍGENA XUKURU DO ORORUBÁ"/>
    <s v="Faixa 2 - R$ 20.000,00 – PESSOA FÍSICA"/>
    <n v="20000"/>
    <x v="0"/>
    <s v="xxx.804.004-xx"/>
    <n v="7680400431"/>
    <x v="2"/>
    <s v="RECIFE"/>
    <x v="0"/>
    <s v="20% - Pessoa preta, parda e indígena (identidade racial/cor),"/>
    <n v="310"/>
    <s v="Suplente"/>
    <x v="8"/>
    <x v="0"/>
    <n v="50"/>
    <n v="201"/>
    <x v="0"/>
  </r>
  <r>
    <s v="on-1316569431"/>
    <n v="70.8"/>
    <s v="JOANATAN RICHARD VIEGAS FERREIRA 02437859411"/>
    <s v="JOANATAN RICHARD - ROCKIN' THIS CRAZY WORLD"/>
    <s v="Faixa 3 - R$25.714,29 – PESSOA JURÍDICA (INCLUINDO MEI)"/>
    <n v="25714.29"/>
    <x v="1"/>
    <s v="22.419.286/0001-87"/>
    <n v="2437859411"/>
    <x v="1"/>
    <s v="CARUARU"/>
    <x v="1"/>
    <s v="20% - Pessoa preta, parda e indígena (identidade racial/cor),"/>
    <n v="278"/>
    <s v="Suplente"/>
    <x v="2"/>
    <x v="2"/>
    <n v="14"/>
    <n v="33"/>
    <x v="1"/>
  </r>
  <r>
    <s v="on-1394296408"/>
    <n v="70.8"/>
    <s v="MENDX"/>
    <s v="“MOVIMENTO MODA PERIFÉRICA: DESPERTANDO ECONOMIA CRIATIVA COM A IDENTIDADE DA NOSSA COMUNIDADE”"/>
    <s v="Faixa 3 - R$25.714,29 – PESSOA FÍSICA"/>
    <n v="25714.29"/>
    <x v="1"/>
    <s v="xxx.213.164-xx"/>
    <n v="10521316464"/>
    <x v="1"/>
    <s v="RECIFE"/>
    <x v="0"/>
    <s v="20% - Pessoa preta, parda e indígena (identidade racial/cor),"/>
    <n v="279"/>
    <s v="Suplente"/>
    <x v="7"/>
    <x v="1"/>
    <n v="28"/>
    <n v="169"/>
    <x v="1"/>
  </r>
  <r>
    <s v="on-917963583"/>
    <n v="70.8"/>
    <s v="33.069.203 CLAUDIA LAUTERER DA SILVA"/>
    <s v="EP SOU TUA - CLÁUDIA LAUTERER"/>
    <s v="Faixa 3 - R$25.714,29 – PESSOA JURÍDICA (INCLUINDO MEI)"/>
    <n v="25714.29"/>
    <x v="1"/>
    <s v="33.069.203/0001-93"/>
    <n v="88176258415"/>
    <x v="0"/>
    <s v="OLINDA"/>
    <x v="0"/>
    <s v="20% - Mulheres (cis/trans/travesti),"/>
    <n v="280"/>
    <s v="Suplente"/>
    <x v="2"/>
    <x v="1"/>
    <n v="28"/>
    <n v="170"/>
    <x v="1"/>
  </r>
  <r>
    <s v="on-811935671"/>
    <n v="70.8"/>
    <s v="ALLYSSON ANACLETO"/>
    <s v="NOSSA HERANÇA, NOSSO FUTURO: ACORDA POVO E O SÃO JOÃO DA COMUNIDADE"/>
    <s v="Faixa 2 - R$ 20.000,00 – PESSOA FÍSICA"/>
    <n v="20000"/>
    <x v="0"/>
    <s v="xxx.565.114-xx"/>
    <n v="9756511451"/>
    <x v="1"/>
    <s v="OLINDA"/>
    <x v="0"/>
    <s v="20% - Pessoa preta, parda e indígena (identidade racial/cor),"/>
    <n v="311"/>
    <s v="Suplente"/>
    <x v="3"/>
    <x v="0"/>
    <n v="50"/>
    <n v="202"/>
    <x v="1"/>
  </r>
  <r>
    <s v="on-1180515161"/>
    <n v="70.8"/>
    <s v="MONIQUE RAYANE BEZERRA 07473730436"/>
    <s v="LANÇAMENTO LIVRO FÍSICO - POEMINHA DE PÉS DESCALÇOS"/>
    <s v="Faixa 2 - R$ 20.000,00 – PESSOA JURÍDICA (INCLUINDO MEI)"/>
    <n v="20000"/>
    <x v="0"/>
    <s v="20.525.315/0001-60"/>
    <n v="7473730436"/>
    <x v="0"/>
    <s v="PETROLINA"/>
    <x v="2"/>
    <s v="20% - Mulheres (cis/trans/travesti),"/>
    <n v="312"/>
    <s v="Suplente"/>
    <x v="0"/>
    <x v="3"/>
    <n v="25"/>
    <n v="47"/>
    <x v="1"/>
  </r>
  <r>
    <s v="on-1985938496"/>
    <n v="70.8"/>
    <s v="BARBA"/>
    <s v="GRAVAÇÃO E LANÇAMENTO DO EP “PARA OUVIR E BRINCAR”, DA BANDA INFANTIL “LUDICANTO”."/>
    <s v="Faixa 2 - R$ 20.000,00 – PESSOA FÍSICA"/>
    <n v="20000"/>
    <x v="0"/>
    <s v="xxx.036.124-xx"/>
    <n v="6003612410"/>
    <x v="0"/>
    <s v="PAULISTA"/>
    <x v="0"/>
    <s v="20% - Pessoa preta, parda e indígena (identidade racial/cor),"/>
    <n v="313"/>
    <s v="Suplente"/>
    <x v="2"/>
    <x v="0"/>
    <n v="50"/>
    <n v="203"/>
    <x v="1"/>
  </r>
  <r>
    <s v="on-1864251118"/>
    <n v="70.724999999999994"/>
    <s v="TEUS ARTE"/>
    <s v="DESENHANDO O FUTURO"/>
    <s v="Faixa 2 - R$ 20.000,00 – PESSOA FÍSICA"/>
    <n v="20000"/>
    <x v="0"/>
    <s v="xxx.643.854-xx"/>
    <n v="71364385430"/>
    <x v="0"/>
    <s v="PALMARES"/>
    <x v="3"/>
    <s v="15% - Povos e comunidades tradicionais, indígenas, quilombolas, de terreiro e (ou) ciganos (grupo étnico),"/>
    <n v="314"/>
    <s v="Suplente"/>
    <x v="5"/>
    <x v="9"/>
    <n v="25"/>
    <n v="19"/>
    <x v="0"/>
  </r>
  <r>
    <s v="on-1553991729"/>
    <n v="70.5"/>
    <s v="WAY"/>
    <s v="NIDINHO, O ASTRONAUTA"/>
    <s v="Faixa 2 - R$ 20.000,00 – PESSOA FÍSICA"/>
    <n v="20000"/>
    <x v="0"/>
    <s v="xxx.272.184-xx"/>
    <n v="71027218466"/>
    <x v="0"/>
    <s v="RECIFE"/>
    <x v="0"/>
    <s v="Não me enquadro em nenhuma das situações que dão direito ao percentual de indução na pontuação."/>
    <n v="315"/>
    <s v="Suplente"/>
    <x v="4"/>
    <x v="0"/>
    <n v="50"/>
    <n v="204"/>
    <x v="1"/>
  </r>
  <r>
    <s v="on-1873610988"/>
    <n v="70.5"/>
    <s v="JONAS INACIO DE OLIVEIRA SANTOS"/>
    <s v="MOSTRA DE ARTE DRAG DO SERTÃO DO PAJEÚ"/>
    <s v="Faixa 3 - R$25.714,29 – PESSOA FÍSICA"/>
    <n v="25714.29"/>
    <x v="1"/>
    <s v="xxx.970.424-xx"/>
    <n v="10197042414"/>
    <x v="0"/>
    <s v="SERRA TALHADA"/>
    <x v="2"/>
    <s v="Não me enquadro em nenhuma das situações que dão direito ao percentual de indução na pontuação."/>
    <n v="281"/>
    <s v="Suplente"/>
    <x v="9"/>
    <x v="7"/>
    <n v="14"/>
    <n v="61"/>
    <x v="1"/>
  </r>
  <r>
    <s v="on-1921729636"/>
    <n v="70.349999999999994"/>
    <s v="ANATÁLIO TEIXEIRA FILHO"/>
    <s v="ANATÁLIO – VIOLONCCELO SOLO"/>
    <s v="Faixa 1 - R$ 10.000,00 – PESSOA FÍSICA"/>
    <n v="10000"/>
    <x v="2"/>
    <s v="xxx.985.144-xx"/>
    <n v="12298514453"/>
    <x v="0"/>
    <s v="RECIFE"/>
    <x v="0"/>
    <s v="5% - Pessoa Idosa (com a idade igual ou superior a 60 (sessenta) anos,"/>
    <n v="124"/>
    <s v="Selecionada"/>
    <x v="2"/>
    <x v="10"/>
    <n v="90"/>
    <n v="67"/>
    <x v="0"/>
  </r>
  <r>
    <s v="on-1375293293"/>
    <n v="70.2"/>
    <s v="OLÍVIA MORIM DE MELO"/>
    <s v="IMPRESSÕES SOBRE REVOLTINA"/>
    <s v="Faixa 2 - R$ 20.000,00 – PESSOA FÍSICA"/>
    <n v="20000"/>
    <x v="0"/>
    <s v="xxx.271.634-xx"/>
    <n v="5327163458"/>
    <x v="0"/>
    <s v="RECIFE"/>
    <x v="0"/>
    <s v="20% - Mulheres (cis/trans/travesti),"/>
    <n v="316"/>
    <s v="Suplente"/>
    <x v="0"/>
    <x v="0"/>
    <n v="50"/>
    <n v="205"/>
    <x v="1"/>
  </r>
  <r>
    <s v="on-1121997614"/>
    <n v="70.2"/>
    <s v="SKAI"/>
    <s v="EXPOSIÇÃO COLETIVA &quot;ENTRE AS ONDAS E AS PAREDES&quot;"/>
    <s v="Faixa 2 - R$ 20.000,00 – PESSOA FÍSICA"/>
    <n v="20000"/>
    <x v="0"/>
    <s v="xxx.087.634-xx"/>
    <n v="70908763492"/>
    <x v="0"/>
    <s v="RECIFE"/>
    <x v="0"/>
    <s v="20% - Mulheres (cis/trans/travesti),"/>
    <n v="317"/>
    <s v="Suplente"/>
    <x v="5"/>
    <x v="0"/>
    <n v="50"/>
    <n v="206"/>
    <x v="1"/>
  </r>
  <r>
    <s v="on-616063610"/>
    <n v="70.2"/>
    <s v="ELKA ANDRADE"/>
    <s v="ESPETÁCULO PROCESSO ARQUIVADO"/>
    <s v="Faixa 2 - R$ 20.000,00 – PESSOA FÍSICA"/>
    <n v="20000"/>
    <x v="0"/>
    <s v="xxx.641.844-xx"/>
    <n v="12064184430"/>
    <x v="0"/>
    <s v="BODOCÓ"/>
    <x v="2"/>
    <s v="20% - Mulheres (cis/trans/travesti),"/>
    <n v="318"/>
    <s v="Suplente"/>
    <x v="4"/>
    <x v="3"/>
    <n v="25"/>
    <n v="48"/>
    <x v="1"/>
  </r>
  <r>
    <s v="on-1140786770"/>
    <n v="70.2"/>
    <s v="LUIZA RABÊLO DE OLIVEIRA XAVIER"/>
    <s v="MODA RESPONSÁVEL"/>
    <s v="Faixa 2 - R$ 20.000,00 – PESSOA FÍSICA"/>
    <n v="20000"/>
    <x v="0"/>
    <s v="xxx.353.874-xx"/>
    <n v="5635387403"/>
    <x v="0"/>
    <s v="RECIFE"/>
    <x v="0"/>
    <s v="20% - Mulheres (cis/trans/travesti),"/>
    <n v="319"/>
    <s v="Suplente"/>
    <x v="7"/>
    <x v="0"/>
    <n v="50"/>
    <n v="207"/>
    <x v="0"/>
  </r>
  <r>
    <s v="on-837032107"/>
    <n v="70.2"/>
    <s v="ARTISTA DANIEL"/>
    <s v="ARTE NO SOL: OFICINA CRIATIVA DE ARTESANATO CONCEITUAL"/>
    <s v="Faixa 2 - R$ 20.000,00 – PESSOA FÍSICA"/>
    <n v="20000"/>
    <x v="0"/>
    <s v="xxx.775.534-xx"/>
    <n v="70277553431"/>
    <x v="1"/>
    <s v="OLINDA"/>
    <x v="0"/>
    <s v="20% - Pessoa preta, parda e indígena (identidade racial/cor),"/>
    <n v="320"/>
    <s v="Suplente"/>
    <x v="6"/>
    <x v="0"/>
    <n v="50"/>
    <n v="208"/>
    <x v="1"/>
  </r>
  <r>
    <s v="on-471092322"/>
    <n v="70.2"/>
    <s v="EDUARDO ROMERO"/>
    <s v="SINFONIA MICROFÔNICA CAMPO GRAVIDADE"/>
    <s v="Faixa 2 - R$ 20.000,00 – PESSOA FÍSICA"/>
    <n v="20000"/>
    <x v="0"/>
    <s v="xxx.472.934-xx"/>
    <n v="62147293415"/>
    <x v="1"/>
    <s v="OLINDA"/>
    <x v="0"/>
    <s v="20% - Pessoa preta, parda e indígena (identidade racial/cor),"/>
    <n v="321"/>
    <s v="Suplente"/>
    <x v="5"/>
    <x v="0"/>
    <n v="50"/>
    <n v="209"/>
    <x v="1"/>
  </r>
  <r>
    <s v="on-1731221549"/>
    <n v="70.2"/>
    <s v="EMERSON SILVA"/>
    <s v="EP FIM DO MUNDO"/>
    <s v="Faixa 2 - R$ 20.000,00 – PESSOA FÍSICA"/>
    <n v="20000"/>
    <x v="0"/>
    <s v="xxx.334.894-xx"/>
    <n v="12333489499"/>
    <x v="1"/>
    <s v="SURUBIM"/>
    <x v="1"/>
    <s v="20% - Pessoa preta, parda e indígena (identidade racial/cor),"/>
    <n v="322"/>
    <s v="Suplente"/>
    <x v="2"/>
    <x v="5"/>
    <n v="25"/>
    <n v="46"/>
    <x v="1"/>
  </r>
  <r>
    <s v="on-1929147582"/>
    <n v="70.2"/>
    <s v="CARLOS SILVA"/>
    <s v="DOBRANDO A MADEIRA NO RITMO DO FREVO"/>
    <s v="Faixa 2 - R$ 20.000,00 – PESSOA FÍSICA"/>
    <n v="20000"/>
    <x v="0"/>
    <s v="xxx.558.854-xx"/>
    <n v="69555885400"/>
    <x v="1"/>
    <s v="RECIFE"/>
    <x v="0"/>
    <s v="20% - Pessoa preta, parda e indígena (identidade racial/cor),"/>
    <n v="323"/>
    <s v="Suplente"/>
    <x v="2"/>
    <x v="0"/>
    <n v="50"/>
    <n v="210"/>
    <x v="1"/>
  </r>
  <r>
    <s v="on-778702885"/>
    <n v="70.2"/>
    <s v="PAULO SÉRGIO ALBUQUERQUE DE MELLO"/>
    <s v="GRAVAÇÃO DE ÁUDIO E O VÍDEO CLIPE DO PRIMEIRO SINGLE SOLO DO COMPOSITOR, PRODUTOR MUSICAL E ARRANJADOR PARRÔ MELLO."/>
    <s v="Faixa 2 - R$ 20.000,00 – PESSOA JURÍDICA (INCLUINDO MEI)"/>
    <n v="20000"/>
    <x v="0"/>
    <s v="21.315.456/0001-10"/>
    <n v="71519963491"/>
    <x v="1"/>
    <s v="RECIFE"/>
    <x v="0"/>
    <s v="20% - Pessoa preta, parda e indígena (identidade racial/cor),"/>
    <n v="324"/>
    <s v="Suplente"/>
    <x v="2"/>
    <x v="0"/>
    <n v="50"/>
    <n v="211"/>
    <x v="1"/>
  </r>
  <r>
    <s v="on-1672035537"/>
    <n v="70.2"/>
    <s v="DOUGLAS ALEXANDRE DA SILVA"/>
    <s v="GRAVAÇÃO CD DOUGLAS BONFÁH"/>
    <s v="Faixa 2 - R$ 20.000,00 – PESSOA FÍSICA"/>
    <n v="20000"/>
    <x v="0"/>
    <s v="xxx.252.964-xx"/>
    <n v="7325296460"/>
    <x v="1"/>
    <s v="BOM JARDIM"/>
    <x v="1"/>
    <s v="20% - Pessoa preta, parda e indígena (identidade racial/cor),"/>
    <n v="325"/>
    <s v="Suplente"/>
    <x v="2"/>
    <x v="5"/>
    <n v="25"/>
    <n v="47"/>
    <x v="1"/>
  </r>
  <r>
    <s v="on-1058945462"/>
    <n v="70.2"/>
    <s v="CINTHIA MARCELLE"/>
    <s v="DANCE A DOIS EM UMA HISTÓRIA"/>
    <s v="Faixa 1 - R$ 10.000,00 – PESSOA FÍSICA"/>
    <n v="10000"/>
    <x v="2"/>
    <s v="xxx.375.734-xx"/>
    <n v="4137573409"/>
    <x v="0"/>
    <s v="RECIFE"/>
    <x v="0"/>
    <s v="20% - Mulheres (cis/trans/travesti),"/>
    <n v="125"/>
    <s v="Selecionada"/>
    <x v="9"/>
    <x v="10"/>
    <n v="90"/>
    <n v="68"/>
    <x v="0"/>
  </r>
  <r>
    <s v="on-1667000376"/>
    <n v="70.150000000000006"/>
    <s v="MIRTY KÁTLHY"/>
    <s v="EXPOSIÇÃO VIRTUAL – MEMÓRIAS E AFETOS DE ORISHA"/>
    <s v="Faixa 2 - R$ 20.000,00 – PESSOA FÍSICA"/>
    <n v="20000"/>
    <x v="0"/>
    <s v="xxx.956.914-xx"/>
    <n v="9695691498"/>
    <x v="1"/>
    <s v="RECIFE"/>
    <x v="0"/>
    <s v="15% - Povos e comunidades tradicionais, indígenas, quilombolas, de terreiro e (ou) ciganos (grupo étnico),"/>
    <n v="326"/>
    <s v="Suplente"/>
    <x v="3"/>
    <x v="0"/>
    <n v="50"/>
    <n v="212"/>
    <x v="1"/>
  </r>
  <r>
    <s v="on-751644239"/>
    <n v="70"/>
    <s v="ALUIZIO FERNANDES DE ANDRADE - EI"/>
    <s v="EXPOSIÇÃO DE PINTURA EM TELAS “ARTE COM POESIA”"/>
    <s v="Faixa 2 - R$ 20.000,00 – PESSOA JURÍDICA (INCLUINDO MEI)"/>
    <n v="20000"/>
    <x v="0"/>
    <s v="12.057.320/0001-67"/>
    <n v="2844200427"/>
    <x v="0"/>
    <s v="SERRA TALHADA"/>
    <x v="2"/>
    <s v="Não me enquadro em nenhuma das situações que dão direito ao percentual de indução na pontuação."/>
    <n v="327"/>
    <s v="Suplente"/>
    <x v="5"/>
    <x v="3"/>
    <n v="25"/>
    <n v="49"/>
    <x v="1"/>
  </r>
  <r>
    <s v="on-1794521139"/>
    <n v="70"/>
    <s v="LEONILDO ARTESANATO"/>
    <s v="PARTICIPAÇÃO NA FEIRA NACIONAL DE ARTESANATO MÃO DE MINAS"/>
    <s v="Faixa 3 - R$25.714,29 – PESSOA FÍSICA"/>
    <n v="25714.29"/>
    <x v="1"/>
    <s v="xxx.641.614-xx"/>
    <n v="49564161487"/>
    <x v="0"/>
    <s v="CARUARU"/>
    <x v="1"/>
    <s v="Não me enquadro em nenhuma das situações que dão direito ao percentual de indução na pontuação."/>
    <n v="282"/>
    <s v="Suplente"/>
    <x v="6"/>
    <x v="2"/>
    <n v="14"/>
    <n v="34"/>
    <x v="1"/>
  </r>
  <r>
    <s v="on-1804951063"/>
    <n v="70"/>
    <s v="GUSTAVO MOREIRA"/>
    <s v="ESPETÁCULO &quot; A FARSA DO ADVOGADO PATHELIN&quot;"/>
    <s v="Faixa 2 - R$ 20.000,00 – PESSOA FÍSICA"/>
    <n v="20000"/>
    <x v="0"/>
    <s v="xxx.079.554-xx"/>
    <n v="11207955400"/>
    <x v="0"/>
    <s v="PAUDALHO"/>
    <x v="3"/>
    <s v="Não me enquadro em nenhuma das situações que dão direito ao percentual de indução na pontuação."/>
    <n v="328"/>
    <s v="Suplente"/>
    <x v="4"/>
    <x v="9"/>
    <n v="25"/>
    <n v="20"/>
    <x v="0"/>
  </r>
  <r>
    <s v="on-936210845"/>
    <n v="70"/>
    <s v="48.407.653 GEIBSON EMANUEL SIMOES NANES DE SIQUEIRA"/>
    <s v="TEATRO DE MIUDEZAS"/>
    <s v="Faixa 2 - R$ 20.000,00 – PESSOA JURÍDICA (INCLUINDO MEI)"/>
    <n v="20000"/>
    <x v="0"/>
    <s v="48.407.653/0001-16"/>
    <n v="9348952447"/>
    <x v="0"/>
    <s v="CANHOTINHO"/>
    <x v="1"/>
    <s v="Não me enquadro em nenhuma das situações que dão direito ao percentual de indução na pontuação."/>
    <n v="329"/>
    <s v="Suplente"/>
    <x v="4"/>
    <x v="5"/>
    <n v="25"/>
    <n v="48"/>
    <x v="1"/>
  </r>
  <r>
    <s v="on-1498642711"/>
    <n v="70"/>
    <s v="22.509.033 MARCIO FIGUEIREDO DE SÁ LEITÃO"/>
    <s v="RODA E RABISCOS"/>
    <s v="Faixa 2 - R$ 20.000,00 – PESSOA JURÍDICA (INCLUINDO MEI)"/>
    <n v="20000"/>
    <x v="0"/>
    <s v="22.509.033/0001-02"/>
    <n v="7355664450"/>
    <x v="0"/>
    <s v="RECIFE"/>
    <x v="0"/>
    <s v="Não me enquadro em nenhuma das situações que dão direito ao percentual de indução na pontuação."/>
    <n v="330"/>
    <s v="Suplente"/>
    <x v="1"/>
    <x v="0"/>
    <n v="50"/>
    <n v="213"/>
    <x v="0"/>
  </r>
  <r>
    <s v="on-1688940230"/>
    <n v="69.900000000000006"/>
    <s v="MAYARA SILVA"/>
    <s v="FREVEIRANTES"/>
    <s v="Faixa 1 - R$ 10.000,00 – PESSOA FÍSICA"/>
    <n v="10000"/>
    <x v="2"/>
    <s v="xxx.118.874-xx"/>
    <n v="10111887402"/>
    <x v="1"/>
    <s v="RECIFE"/>
    <x v="0"/>
    <s v="20% - Pessoa preta, parda e indígena (identidade racial/cor),"/>
    <n v="126"/>
    <s v="Selecionada"/>
    <x v="9"/>
    <x v="10"/>
    <n v="90"/>
    <n v="69"/>
    <x v="0"/>
  </r>
  <r>
    <s v="on-2093240112"/>
    <n v="69.599999999999994"/>
    <s v="DIOGO HONORATO"/>
    <s v="EP. &quot;SEM MEDO&quot; - DII HONNORO"/>
    <s v="Faixa 2 - R$ 20.000,00 – PESSOA FÍSICA"/>
    <n v="20000"/>
    <x v="0"/>
    <s v="xxx.007.984-xx"/>
    <n v="8800798438"/>
    <x v="1"/>
    <s v="GARANHUNS"/>
    <x v="1"/>
    <s v="20% - Pessoa preta, parda e indígena (identidade racial/cor),"/>
    <n v="331"/>
    <s v="Suplente"/>
    <x v="2"/>
    <x v="5"/>
    <n v="25"/>
    <n v="49"/>
    <x v="1"/>
  </r>
  <r>
    <s v="on-1306948607"/>
    <n v="69.599999999999994"/>
    <s v="VALDECK FARIAS"/>
    <s v="DANÇANDO PELO NORDESTE, COM VALDECK FARIAS"/>
    <s v="Faixa 3 - R$25.714,29 – PESSOA FÍSICA"/>
    <n v="25714.29"/>
    <x v="1"/>
    <s v="xxx.188.344-xx"/>
    <n v="65018834404"/>
    <x v="0"/>
    <s v="JABOATÃO DOS GUARARAPES"/>
    <x v="0"/>
    <s v="20% - Pessoa preta, parda e indígena (identidade racial/cor),"/>
    <n v="283"/>
    <s v="Suplente"/>
    <x v="9"/>
    <x v="1"/>
    <n v="28"/>
    <n v="171"/>
    <x v="1"/>
  </r>
  <r>
    <s v="on-542118962"/>
    <n v="69.599999999999994"/>
    <s v="ERONILDO BARBOSA"/>
    <s v="SEMENTES - ESPETÁCULO TEATRAL RURAL"/>
    <s v="Faixa 2 - R$ 20.000,00 – PESSOA FÍSICA"/>
    <n v="20000"/>
    <x v="0"/>
    <s v="xxx.692.954-xx"/>
    <n v="7669295406"/>
    <x v="1"/>
    <s v="OROBÓ"/>
    <x v="1"/>
    <s v="20% - Pessoa preta, parda e indígena (identidade racial/cor),"/>
    <n v="332"/>
    <s v="Suplente"/>
    <x v="4"/>
    <x v="5"/>
    <n v="25"/>
    <n v="50"/>
    <x v="1"/>
  </r>
  <r>
    <s v="on-642254399"/>
    <n v="69.599999999999994"/>
    <s v="SANDRA LIRA"/>
    <s v="OFICINA: A CIRANDA DAS SACOLAS PLÁSTICAS"/>
    <s v="Faixa 2 - R$ 20.000,00 – PESSOA FÍSICA"/>
    <n v="20000"/>
    <x v="0"/>
    <s v="xxx.355.194-xx"/>
    <n v="49735519453"/>
    <x v="1"/>
    <s v="ARCOVERDE"/>
    <x v="2"/>
    <s v="20% - Mulheres (cis/trans/travesti),"/>
    <n v="333"/>
    <s v="Suplente"/>
    <x v="5"/>
    <x v="3"/>
    <n v="25"/>
    <n v="50"/>
    <x v="1"/>
  </r>
  <r>
    <s v="on-64031798"/>
    <n v="69.599999999999994"/>
    <s v="DIDIL CABRAL"/>
    <s v="CAVALGADA CULTURAL EM TRIGUEIROS"/>
    <s v="Faixa 2 - R$ 20.000,00 – PESSOA FÍSICA"/>
    <n v="20000"/>
    <x v="0"/>
    <s v="xxx.066.384-xx"/>
    <n v="6106638446"/>
    <x v="1"/>
    <s v="VICÊNCIA"/>
    <x v="3"/>
    <s v="20% - Pessoa preta, parda e indígena (identidade racial/cor),"/>
    <n v="334"/>
    <s v="Suplente"/>
    <x v="8"/>
    <x v="9"/>
    <n v="25"/>
    <n v="21"/>
    <x v="0"/>
  </r>
  <r>
    <s v="on-2850665"/>
    <n v="69.599999999999994"/>
    <s v="DÉBORA MOURA"/>
    <s v="GRAVAÇÃO DO SINGLE MAIS OU MENOS"/>
    <s v="Faixa 1 - R$ 10.000,00 – PESSOA FÍSICA"/>
    <n v="10000"/>
    <x v="2"/>
    <s v="xxx.595.764-xx"/>
    <n v="11659576474"/>
    <x v="1"/>
    <s v="JABOATÃO DOS GUARARAPES"/>
    <x v="0"/>
    <s v="20% - Pessoa preta, parda e indígena (identidade racial/cor),"/>
    <n v="127"/>
    <s v="Selecionada"/>
    <x v="2"/>
    <x v="10"/>
    <n v="90"/>
    <n v="70"/>
    <x v="0"/>
  </r>
  <r>
    <s v="on-2074434520"/>
    <n v="69.5"/>
    <s v="SANTHIAGO NEVES"/>
    <s v="CANTANDO EM PERNAMBUQUÊS"/>
    <s v="Faixa 3 - R$25.714,29 – PESSOA FÍSICA"/>
    <n v="25714.29"/>
    <x v="1"/>
    <s v="xxx.897.364-xx"/>
    <n v="9689736477"/>
    <x v="0"/>
    <s v="CARUARU"/>
    <x v="1"/>
    <s v="Não me enquadro em nenhuma das situações que dão direito ao percentual de indução na pontuação."/>
    <n v="284"/>
    <s v="Suplente"/>
    <x v="2"/>
    <x v="2"/>
    <n v="14"/>
    <n v="35"/>
    <x v="1"/>
  </r>
  <r>
    <s v="on-1419669219"/>
    <n v="69.5"/>
    <s v="CHARLES DOUGLAS MARTINS"/>
    <s v="MUSEU DE BOLSO - SÉRIE PERFORMANCES"/>
    <s v="Faixa 3 - R$25.714,29 – PESSOA FÍSICA"/>
    <n v="25714.29"/>
    <x v="1"/>
    <s v="xxx.982.284-xx"/>
    <n v="2198228408"/>
    <x v="0"/>
    <s v="RECIFE"/>
    <x v="0"/>
    <s v="Não me enquadro em nenhuma das situações que dão direito ao percentual de indução na pontuação."/>
    <n v="285"/>
    <s v="Suplente"/>
    <x v="5"/>
    <x v="1"/>
    <n v="28"/>
    <n v="172"/>
    <x v="1"/>
  </r>
  <r>
    <s v="on-410789055"/>
    <n v="69.5"/>
    <s v="SAM NÓBREGA"/>
    <s v="SHOW PONTA DE DOIS LADOS"/>
    <s v="Faixa 2 - R$ 20.000,00 – PESSOA FÍSICA"/>
    <n v="20000"/>
    <x v="0"/>
    <s v="xxx.108.224-xx"/>
    <n v="8810822447"/>
    <x v="0"/>
    <s v="RECIFE"/>
    <x v="0"/>
    <s v="Não me enquadro em nenhuma das situações que dão direito ao percentual de indução na pontuação."/>
    <n v="335"/>
    <s v="Suplente"/>
    <x v="2"/>
    <x v="0"/>
    <n v="50"/>
    <n v="214"/>
    <x v="1"/>
  </r>
  <r>
    <s v="on-1913288804"/>
    <n v="69.3"/>
    <s v="GREGÓRIO SOUZA DE LIMA"/>
    <s v="ABARIKÁ - A FESTA DOS TAMBORES"/>
    <s v="Faixa 2 - R$ 20.000,00 – PESSOA JURÍDICA (INCLUINDO MEI)"/>
    <n v="20000"/>
    <x v="0"/>
    <s v="42.796.671/0001-50"/>
    <n v="7274692402"/>
    <x v="1"/>
    <s v="RECIFE"/>
    <x v="0"/>
    <s v="20% - Pessoa preta, parda e indígena (identidade racial/cor),"/>
    <n v="336"/>
    <s v="Suplente"/>
    <x v="2"/>
    <x v="0"/>
    <n v="50"/>
    <n v="215"/>
    <x v="1"/>
  </r>
  <r>
    <s v="on-174205023"/>
    <n v="69"/>
    <s v="ERIC VALENCA 05112369485"/>
    <s v="APARECIDA"/>
    <s v="Faixa 2 - R$ 20.000,00 – PESSOA JURÍDICA (INCLUINDO MEI)"/>
    <n v="20000"/>
    <x v="0"/>
    <s v="48.205.609/0001-23"/>
    <n v="5112369485"/>
    <x v="0"/>
    <s v="RECIFE"/>
    <x v="0"/>
    <s v="Não me enquadro em nenhuma das situações que dão direito ao percentual de indução na pontuação."/>
    <n v="337"/>
    <s v="Suplente"/>
    <x v="4"/>
    <x v="0"/>
    <n v="50"/>
    <n v="216"/>
    <x v="1"/>
  </r>
  <r>
    <s v="on-451826826"/>
    <n v="69"/>
    <s v="HENRIQUE GOMES VIDEOMAKER"/>
    <s v="MEMÓRIA GRÁFICA DE JUREMA"/>
    <s v="Faixa 2 - R$ 20.000,00 – PESSOA FÍSICA"/>
    <n v="20000"/>
    <x v="0"/>
    <s v="xxx.161.684-xx"/>
    <n v="12316168493"/>
    <x v="0"/>
    <s v="JUREMA"/>
    <x v="1"/>
    <s v="Não me enquadro em nenhuma das situações que dão direito ao percentual de indução na pontuação."/>
    <n v="338"/>
    <s v="Suplente"/>
    <x v="11"/>
    <x v="5"/>
    <n v="25"/>
    <n v="51"/>
    <x v="0"/>
  </r>
  <r>
    <s v="on-931156405"/>
    <n v="69"/>
    <s v="LUCAS CRASTO"/>
    <s v="GRAVAÇÃO DISCO SALA DE ESTA"/>
    <s v="Faixa 2 - R$ 20.000,00 – PESSOA FÍSICA"/>
    <n v="20000"/>
    <x v="0"/>
    <s v="xxx.256.324-xx"/>
    <n v="5625632456"/>
    <x v="0"/>
    <s v="RECIFE"/>
    <x v="0"/>
    <s v="Não me enquadro em nenhuma das situações que dão direito ao percentual de indução na pontuação."/>
    <n v="339"/>
    <s v="Suplente"/>
    <x v="2"/>
    <x v="0"/>
    <n v="50"/>
    <n v="217"/>
    <x v="1"/>
  </r>
  <r>
    <s v="on-1828011269"/>
    <n v="69"/>
    <s v="MAR-ILIA"/>
    <s v="ÁLBUM MUSICAL DE LADAINHAS ANGOLEIRAS DO GRUPO NGOLO NGUZU"/>
    <s v="Faixa 2 - R$ 20.000,00 – PESSOA FÍSICA"/>
    <n v="20000"/>
    <x v="0"/>
    <s v="xxx.977.624-xx"/>
    <n v="11297762479"/>
    <x v="1"/>
    <s v="RECIFE"/>
    <x v="0"/>
    <s v="20% - Mulheres (cis/trans/travesti),"/>
    <n v="340"/>
    <s v="Suplente"/>
    <x v="2"/>
    <x v="0"/>
    <n v="50"/>
    <n v="218"/>
    <x v="1"/>
  </r>
  <r>
    <s v="on-1375145934"/>
    <n v="69"/>
    <s v="JOEL VOICE"/>
    <s v="RAÍZES SONORAS DE PERNAMBUCO: REVIVENDO TESOUROS MUSICAIS"/>
    <s v="Faixa 3 - R$25.714,29 – PESSOA FÍSICA"/>
    <n v="25714.29"/>
    <x v="1"/>
    <s v="xxx.469.534-xx"/>
    <n v="11546953442"/>
    <x v="1"/>
    <s v="PETROLINA"/>
    <x v="2"/>
    <s v="20% - Pessoa preta, parda e indígena (identidade racial/cor),"/>
    <n v="286"/>
    <s v="Suplente"/>
    <x v="2"/>
    <x v="7"/>
    <n v="14"/>
    <n v="62"/>
    <x v="1"/>
  </r>
  <r>
    <s v="on-740255022"/>
    <n v="69"/>
    <s v="45.370.943 JOSE HENRIQUE LEITE DA SILVA"/>
    <s v="LOJINHA ARTEFOLIA"/>
    <s v="Faixa 3 - R$25.714,29 – PESSOA JURÍDICA (INCLUINDO MEI)"/>
    <n v="25714.29"/>
    <x v="1"/>
    <s v="45.370.943/0001-44"/>
    <n v="10328835455"/>
    <x v="1"/>
    <s v="OLINDA"/>
    <x v="0"/>
    <s v="20% - Pessoa preta, parda e indígena (identidade racial/cor),"/>
    <n v="287"/>
    <s v="Suplente"/>
    <x v="7"/>
    <x v="1"/>
    <n v="28"/>
    <n v="173"/>
    <x v="1"/>
  </r>
  <r>
    <s v="on-1095781084"/>
    <n v="69"/>
    <s v="ANTÔNIO PERAZZO"/>
    <s v="AS AVENTURAS DE IURI &amp; UDI (LIVRO DIGITAL)"/>
    <s v="Faixa 3 - R$25.714,29 – PESSOA FÍSICA"/>
    <n v="25714.29"/>
    <x v="1"/>
    <s v="xxx.416.994-xx"/>
    <n v="4741699447"/>
    <x v="0"/>
    <s v="PESQUEIRA"/>
    <x v="1"/>
    <s v="20% - Pessoa preta, parda e indígena (identidade racial/cor),"/>
    <n v="288"/>
    <s v="Suplente"/>
    <x v="0"/>
    <x v="2"/>
    <n v="14"/>
    <n v="36"/>
    <x v="1"/>
  </r>
  <r>
    <s v="on-1342516003"/>
    <n v="69"/>
    <s v="MARIA GUERRA"/>
    <s v="XIRÊ"/>
    <s v="Faixa 2 - R$ 20.000,00 – PESSOA FÍSICA"/>
    <n v="20000"/>
    <x v="0"/>
    <s v="xxx.676.454-xx"/>
    <n v="71167645421"/>
    <x v="1"/>
    <s v="JABOATÃO DOS GUARARAPES"/>
    <x v="0"/>
    <s v="20% - Pessoa preta, parda e indígena (identidade racial/cor),"/>
    <n v="341"/>
    <s v="Suplente"/>
    <x v="4"/>
    <x v="0"/>
    <n v="50"/>
    <n v="219"/>
    <x v="1"/>
  </r>
  <r>
    <s v="on-1862735999"/>
    <n v="69"/>
    <s v="FELIPE SILVA GONZAGA 06716252509"/>
    <s v="BABALAFAS DÉBUT"/>
    <s v="Faixa 2 - R$ 20.000,00 – PESSOA JURÍDICA (INCLUINDO MEI)"/>
    <n v="20000"/>
    <x v="0"/>
    <s v="35.296.768/0001-39"/>
    <n v="6716252509"/>
    <x v="0"/>
    <s v="RECIFE"/>
    <x v="0"/>
    <s v="20% - Mulheres (cis/trans/travesti),"/>
    <n v="342"/>
    <s v="Suplente"/>
    <x v="7"/>
    <x v="0"/>
    <n v="50"/>
    <n v="220"/>
    <x v="0"/>
  </r>
  <r>
    <s v="on-1793745435"/>
    <n v="69"/>
    <s v="OBERDAN RODRIGUES DE OLIVEIRA"/>
    <s v="MEMORIAS FEMININAS DO NOSSO PAÍS."/>
    <s v="Faixa 1 - R$ 10.000,00 – PESSOA FÍSICA"/>
    <n v="10000"/>
    <x v="2"/>
    <s v="xxx.844.654-xx"/>
    <n v="64884465415"/>
    <x v="0"/>
    <s v="JABOATÃO DOS GUARARAPES"/>
    <x v="0"/>
    <s v="20% - Pessoa preta, parda e indígena (identidade racial/cor),"/>
    <n v="128"/>
    <s v="Selecionada"/>
    <x v="5"/>
    <x v="10"/>
    <n v="90"/>
    <n v="71"/>
    <x v="0"/>
  </r>
  <r>
    <s v="on-1316956416"/>
    <n v="68.775000000000006"/>
    <s v="RODOLFO AURELIANO"/>
    <s v="70 ANOS DE RODOLFO AURELIANO"/>
    <s v="Faixa 3 - R$25.714,29 – PESSOA FÍSICA"/>
    <n v="25714.29"/>
    <x v="1"/>
    <s v="xxx.411.724-xx"/>
    <n v="6641172449"/>
    <x v="1"/>
    <s v="RECIFE"/>
    <x v="0"/>
    <s v="5% - Pessoa Idosa (com a idade igual ou superior a 60 (sessenta) anos,"/>
    <n v="289"/>
    <s v="Suplente"/>
    <x v="2"/>
    <x v="1"/>
    <n v="28"/>
    <n v="174"/>
    <x v="1"/>
  </r>
  <r>
    <s v="on-1360212979"/>
    <n v="68.775000000000006"/>
    <s v="GERALDO JOSE BRITO MAIA 38842335487"/>
    <s v="MINHA HISTÓRIA SOU EU"/>
    <s v="Faixa 3 - R$25.714,29 – PESSOA JURÍDICA (INCLUINDO MEI)"/>
    <n v="25714.29"/>
    <x v="1"/>
    <s v="24.472.387/0001-47"/>
    <n v="38842335487"/>
    <x v="0"/>
    <s v="RECIFE"/>
    <x v="0"/>
    <s v="5% - Pessoa Idosa (com a idade igual ou superior a 60 (sessenta) anos,"/>
    <n v="290"/>
    <s v="Suplente"/>
    <x v="2"/>
    <x v="1"/>
    <n v="28"/>
    <n v="175"/>
    <x v="1"/>
  </r>
  <r>
    <s v="on-1121060775"/>
    <n v="68.775000000000006"/>
    <s v="SAVIO MARCELO LEMOS DE ALMEIDA FILHO 07409452463"/>
    <s v="SINGLE CANA QUEIMADA DE DESEJOS"/>
    <s v="Faixa 1 - R$ 10.000,00 – PESSOA JURÍDICA (INCLUINDO MEI)"/>
    <n v="10000"/>
    <x v="2"/>
    <s v="48.513.340/0001-42"/>
    <n v="7409452463"/>
    <x v="0"/>
    <s v="CARPINA"/>
    <x v="3"/>
    <s v="5% - Pessoa não cisgênero, ou outra variabilidade (Ler a descrição) ,"/>
    <n v="129"/>
    <s v="Selecionada"/>
    <x v="2"/>
    <x v="11"/>
    <n v="45"/>
    <n v="15"/>
    <x v="0"/>
  </r>
  <r>
    <s v="on-292160933"/>
    <n v="68.5"/>
    <s v="ANDRÉ CHAVES"/>
    <s v="CIRCULAÇÃO ÓPERA D’ÁGUA - SERTÃO"/>
    <s v="Faixa 3 - R$25.714,29 – PESSOA FÍSICA"/>
    <n v="25714.29"/>
    <x v="1"/>
    <s v="xxx.152.584-xx"/>
    <n v="10415258421"/>
    <x v="0"/>
    <s v="SURUBIM"/>
    <x v="1"/>
    <s v="Não me enquadro em nenhuma das situações que dão direito ao percentual de indução na pontuação."/>
    <n v="291"/>
    <s v="Suplente"/>
    <x v="13"/>
    <x v="2"/>
    <n v="14"/>
    <n v="37"/>
    <x v="0"/>
  </r>
  <r>
    <s v="on-1485442058"/>
    <n v="68.5"/>
    <s v="19.112.375 PEDRO TOSCANO DE BRITO NETO"/>
    <s v="COMA - UMA RADIOESPETÁCULO ACESSÍVEL"/>
    <s v="Faixa 2 - R$ 20.000,00 – PESSOA JURÍDICA (INCLUINDO MEI)"/>
    <n v="20000"/>
    <x v="0"/>
    <s v="19.112.375/0001-71"/>
    <n v="8558173486"/>
    <x v="0"/>
    <s v="RECIFE"/>
    <x v="0"/>
    <s v="Não me enquadro em nenhuma das situações que dão direito ao percentual de indução na pontuação."/>
    <n v="343"/>
    <s v="Suplente"/>
    <x v="4"/>
    <x v="0"/>
    <n v="50"/>
    <n v="221"/>
    <x v="1"/>
  </r>
  <r>
    <s v="on-1552314497"/>
    <n v="68.5"/>
    <s v="CHICO LACERDA"/>
    <s v="PUBLICAÇÃO DO LIVRO EM QUADRINHOS &quot;FIM DE TARDE&quot;"/>
    <s v="Faixa 3 - R$25.714,29 – PESSOA FÍSICA"/>
    <n v="25714.29"/>
    <x v="1"/>
    <s v="xxx.023.844-xx"/>
    <n v="2702384412"/>
    <x v="0"/>
    <s v="RECIFE"/>
    <x v="0"/>
    <s v="Não me enquadro em nenhuma das situações que dão direito ao percentual de indução na pontuação."/>
    <n v="292"/>
    <s v="Suplente"/>
    <x v="0"/>
    <x v="1"/>
    <n v="28"/>
    <n v="176"/>
    <x v="1"/>
  </r>
  <r>
    <s v="on-94592102"/>
    <n v="68.5"/>
    <s v="RODRIGO MORCEGO"/>
    <s v="&quot;HARMONIAS REVELADAS: A JORNADA MUSICAL DE RODRIGO MORCEGO&quot;"/>
    <s v="Faixa 2 - R$ 20.000,00 – PESSOA FÍSICA"/>
    <n v="20000"/>
    <x v="0"/>
    <s v="xxx.167.334-xx"/>
    <n v="2516733402"/>
    <x v="0"/>
    <s v="RECIFE"/>
    <x v="0"/>
    <s v="Não me enquadro em nenhuma das situações que dão direito ao percentual de indução na pontuação."/>
    <n v="344"/>
    <s v="Suplente"/>
    <x v="2"/>
    <x v="0"/>
    <n v="50"/>
    <n v="222"/>
    <x v="1"/>
  </r>
  <r>
    <s v="on-231107438"/>
    <n v="68.5"/>
    <s v="FREDERICO DE ARRUDA SANTOS"/>
    <s v="EP HOLÍSTICA BRASILEIRA - LANÇAMENTO DIGITAL"/>
    <s v="Faixa 2 - R$ 20.000,00 – PESSOA JURÍDICA (INCLUINDO MEI)"/>
    <n v="20000"/>
    <x v="0"/>
    <s v="22.809.027/0001-62"/>
    <n v="76969959449"/>
    <x v="0"/>
    <s v="RECIFE"/>
    <x v="0"/>
    <s v="Não me enquadro em nenhuma das situações que dão direito ao percentual de indução na pontuação."/>
    <n v="345"/>
    <s v="Suplente"/>
    <x v="2"/>
    <x v="0"/>
    <n v="50"/>
    <n v="223"/>
    <x v="1"/>
  </r>
  <r>
    <s v="on-744961991"/>
    <n v="68.5"/>
    <s v="VIIKA"/>
    <s v="GALERIA DE ESQUINA"/>
    <s v="Faixa 3 - R$25.714,29 – PESSOA FÍSICA"/>
    <n v="25714.29"/>
    <x v="1"/>
    <s v="xxx.429.374-xx"/>
    <n v="11342937473"/>
    <x v="0"/>
    <s v="BODOCÓ"/>
    <x v="2"/>
    <s v="Não me enquadro em nenhuma das situações que dão direito ao percentual de indução na pontuação."/>
    <n v="293"/>
    <s v="Suplente"/>
    <x v="5"/>
    <x v="7"/>
    <n v="14"/>
    <n v="63"/>
    <x v="1"/>
  </r>
  <r>
    <s v="on-826047197"/>
    <n v="68.5"/>
    <s v="RAQUEL MELO PRODUÇÕES E EVENTOS LTDA"/>
    <s v="CONCURSO MISS PÉROLADA VÁRZEA  (FESTIVAL DE VERÃO DA VÁRZEA - EDIÇÃO ARTES INTEGRADAS)"/>
    <s v="Faixa 3 - R$25.714,29 – PESSOA JURÍDICA (INCLUINDO MEI)"/>
    <n v="25714.29"/>
    <x v="1"/>
    <s v="32.084.419/0001-65"/>
    <n v="71639896449"/>
    <x v="0"/>
    <s v="RECIFE"/>
    <x v="0"/>
    <s v="Não me enquadro em nenhuma das situações que dão direito ao percentual de indução na pontuação."/>
    <n v="294"/>
    <s v="Suplente"/>
    <x v="7"/>
    <x v="1"/>
    <n v="28"/>
    <n v="177"/>
    <x v="1"/>
  </r>
  <r>
    <s v="on-947138382"/>
    <n v="68.400000000000006"/>
    <s v="TERESA CRISTINA"/>
    <s v="ÁLBUM INFANTIL DE TERESA CRISTINA: &quot;SONS DO SERTÃO&quot;"/>
    <s v="Faixa 2 - R$ 20.000,00 – PESSOA FÍSICA"/>
    <n v="20000"/>
    <x v="0"/>
    <s v="xxx.733.094-xx"/>
    <n v="11173309403"/>
    <x v="1"/>
    <s v="ARCOVERDE"/>
    <x v="2"/>
    <s v="20% - Pessoa preta, parda e indígena (identidade racial/cor),"/>
    <n v="346"/>
    <s v="Suplente"/>
    <x v="2"/>
    <x v="3"/>
    <n v="25"/>
    <n v="51"/>
    <x v="1"/>
  </r>
  <r>
    <s v="on-1099632898"/>
    <n v="68.400000000000006"/>
    <s v="BRENDA LIMA"/>
    <s v="UM FOCO SOBRE A PRÁTICA: TÉCNICA EM TEATRO"/>
    <s v="Faixa 2 - R$ 20.000,00 – PESSOA FÍSICA"/>
    <n v="20000"/>
    <x v="0"/>
    <s v="xxx.030.024-xx"/>
    <n v="70403002494"/>
    <x v="1"/>
    <s v="OLINDA"/>
    <x v="0"/>
    <s v="20% - Mulheres (cis/trans/travesti),"/>
    <n v="347"/>
    <s v="Suplente"/>
    <x v="4"/>
    <x v="0"/>
    <n v="50"/>
    <n v="224"/>
    <x v="1"/>
  </r>
  <r>
    <s v="on-1157522181"/>
    <n v="68.400000000000006"/>
    <s v="THAISA AMARAL ESPINDOLA DE MENESES 058.380.904-99"/>
    <s v="SOBRECARGA: PESQUISA SOBRE O COTIDIANO FEMININO"/>
    <s v="Faixa 3 - R$25.714,29 – PESSOA JURÍDICA (INCLUINDO MEI)"/>
    <n v="25714.29"/>
    <x v="1"/>
    <s v="48.685.524/0001-90"/>
    <n v="5838090499"/>
    <x v="0"/>
    <s v="RECIFE"/>
    <x v="0"/>
    <s v="20% - Mulheres (cis/trans/travesti),"/>
    <n v="295"/>
    <s v="Suplente"/>
    <x v="4"/>
    <x v="1"/>
    <n v="28"/>
    <n v="178"/>
    <x v="1"/>
  </r>
  <r>
    <s v="on-418084868"/>
    <n v="68.400000000000006"/>
    <s v="NAILSON VIEIRA DE ANDRADE SILVA"/>
    <s v="NAILSON VIEIRA NA ESCOLA DE MÚSICA"/>
    <s v="Faixa 3 - R$25.714,29 – PESSOA JURÍDICA (INCLUINDO MEI)"/>
    <n v="25714.29"/>
    <x v="1"/>
    <s v="40.349.081/0001-54"/>
    <n v="12646588429"/>
    <x v="1"/>
    <s v="NAZARÉ DA MATA"/>
    <x v="3"/>
    <s v="20% - Pessoa preta, parda e indígena (identidade racial/cor),"/>
    <n v="296"/>
    <s v="Suplente"/>
    <x v="2"/>
    <x v="8"/>
    <n v="14"/>
    <n v="18"/>
    <x v="0"/>
  </r>
  <r>
    <s v="on-362624349"/>
    <n v="68.400000000000006"/>
    <s v="ANINHA BARBOSA"/>
    <s v="VIRADA CULTURAL JUREMA SAÚDE E CORPO INTEGRAL."/>
    <s v="Faixa 2 - R$ 20.000,00 – PESSOA FÍSICA"/>
    <n v="20000"/>
    <x v="0"/>
    <s v="xxx.674.634-xx"/>
    <n v="3567463489"/>
    <x v="0"/>
    <s v="RECIFE"/>
    <x v="0"/>
    <s v="20% - Pessoa preta, parda e indígena (identidade racial/cor),"/>
    <n v="348"/>
    <s v="Suplente"/>
    <x v="8"/>
    <x v="0"/>
    <n v="50"/>
    <n v="225"/>
    <x v="1"/>
  </r>
  <r>
    <s v="on-360599962"/>
    <n v="68.400000000000006"/>
    <s v="ANDRIELLY ALEXANDRA DE LIMA MARTINS DA SILVA"/>
    <s v="UNDERGROUND NATIVA 4"/>
    <s v="Faixa 3 - R$25.714,29 – PESSOA FÍSICA"/>
    <n v="25714.29"/>
    <x v="1"/>
    <s v="xxx.573.694-xx"/>
    <n v="12257369432"/>
    <x v="1"/>
    <s v="RECIFE"/>
    <x v="0"/>
    <s v="20% - Mulheres (cis/trans/travesti),"/>
    <n v="297"/>
    <s v="Suplente"/>
    <x v="2"/>
    <x v="1"/>
    <n v="28"/>
    <n v="179"/>
    <x v="1"/>
  </r>
  <r>
    <s v="on-1853706400"/>
    <n v="68.400000000000006"/>
    <s v="MANU MONTEIRO"/>
    <s v="PUBLICAÇÃO DO E-BOOK &quot;RIOS QUE ATRAVESSAVESSAM MEU CORPO PRETO&quot;"/>
    <s v="Faixa 1 - R$ 10.000,00 – PESSOA FÍSICA"/>
    <n v="10000"/>
    <x v="2"/>
    <s v="xxx.186.784-xx"/>
    <n v="6118678421"/>
    <x v="1"/>
    <s v="CARUARU"/>
    <x v="1"/>
    <s v="20% - Pessoa preta, parda e indígena (identidade racial/cor),"/>
    <n v="130"/>
    <s v="Selecionada"/>
    <x v="0"/>
    <x v="6"/>
    <n v="45"/>
    <n v="23"/>
    <x v="0"/>
  </r>
  <r>
    <s v="on-261058252"/>
    <n v="68.400000000000006"/>
    <s v="AMANDA MATIAS"/>
    <s v="VIVÊNCIA BOTÂNICA: PRENSAGEM, DESIDRATAÇÃO E COLAGEM"/>
    <s v="Faixa 1 - R$ 10.000,00 – PESSOA FÍSICA"/>
    <n v="10000"/>
    <x v="2"/>
    <s v="xxx.686.784-xx"/>
    <n v="10168678403"/>
    <x v="0"/>
    <s v="PETROLINA"/>
    <x v="2"/>
    <s v="20% - Mulheres (cis/trans/travesti),"/>
    <n v="131"/>
    <s v="Selecionada"/>
    <x v="5"/>
    <x v="4"/>
    <n v="45"/>
    <n v="22"/>
    <x v="0"/>
  </r>
  <r>
    <s v="on-1974731275"/>
    <n v="68.400000000000006"/>
    <s v="SARA YASMIM"/>
    <s v="A NOIVA - UM ESPETÁCULO DE ARREPIAR"/>
    <s v="Faixa 1 - R$ 10.000,00 – PESSOA FÍSICA"/>
    <n v="10000"/>
    <x v="2"/>
    <s v="xxx.102.044-xx"/>
    <n v="70410204447"/>
    <x v="0"/>
    <s v="RECIFE"/>
    <x v="0"/>
    <s v="20% - Mulheres (cis/trans/travesti),"/>
    <n v="132"/>
    <s v="Selecionada"/>
    <x v="4"/>
    <x v="10"/>
    <n v="90"/>
    <n v="72"/>
    <x v="0"/>
  </r>
  <r>
    <s v="on-250241726"/>
    <n v="68.400000000000006"/>
    <s v="ROGERIA DERA"/>
    <s v="ROGERIA DERA-SEU REPERTÓRIO"/>
    <s v="Faixa 1 - R$ 10.000,00 – PESSOA FÍSICA"/>
    <n v="10000"/>
    <x v="2"/>
    <s v="xxx.457.484-xx"/>
    <n v="74845748487"/>
    <x v="1"/>
    <s v="CARUARU"/>
    <x v="1"/>
    <s v="20% - Pessoa preta, parda e indígena (identidade racial/cor),"/>
    <n v="133"/>
    <s v="Selecionada"/>
    <x v="2"/>
    <x v="6"/>
    <n v="45"/>
    <n v="24"/>
    <x v="0"/>
  </r>
  <r>
    <s v="on-761162032"/>
    <n v="68.400000000000006"/>
    <s v="LENIVALDO JOSE ROSAL DE BARROS 01446361403"/>
    <s v="OFICINA DE TÉCNICA DE ÁUDIO EM ESPETÁCULOS E SHOW"/>
    <s v="Faixa 1 - R$ 10.000,00 – PESSOA JURÍDICA (INCLUINDO MEI)"/>
    <n v="10000"/>
    <x v="2"/>
    <s v="23.507.584/0001-91"/>
    <n v="1446361403"/>
    <x v="1"/>
    <s v="RECIFE"/>
    <x v="0"/>
    <s v="20% - Pessoa preta, parda e indígena (identidade racial/cor),"/>
    <n v="134"/>
    <s v="Selecionada"/>
    <x v="2"/>
    <x v="10"/>
    <n v="90"/>
    <n v="73"/>
    <x v="0"/>
  </r>
  <r>
    <s v="on-1610959026"/>
    <n v="68.25"/>
    <s v="LEONALDO ARTESANATO"/>
    <s v="PARTICIPAÇÃO NA FENEARTE MAIOR FEIRA INTERNACIONAL DE ARTESANATO"/>
    <s v="Faixa 2 - R$ 20.000,00 – PESSOA FÍSICA"/>
    <n v="20000"/>
    <x v="0"/>
    <s v="xxx.931.814-xx"/>
    <n v="36093181472"/>
    <x v="0"/>
    <s v="CARUARU"/>
    <x v="1"/>
    <s v="5% - Pessoa Idosa (com a idade igual ou superior a 60 (sessenta) anos,"/>
    <n v="349"/>
    <s v="Suplente"/>
    <x v="6"/>
    <x v="5"/>
    <n v="25"/>
    <n v="52"/>
    <x v="1"/>
  </r>
  <r>
    <s v="on-860183165"/>
    <n v="68.25"/>
    <s v="CONRADO FALBO"/>
    <s v="TATEANDO RISCOS: “DESENHO COMO MOVIMENTO” PARA PESSOAS CEGAS"/>
    <s v="Faixa 3 - R$25.714,29 – PESSOA FÍSICA"/>
    <n v="25714.29"/>
    <x v="1"/>
    <s v="xxx.548.644-xx"/>
    <n v="4154864408"/>
    <x v="0"/>
    <s v="RECIFE"/>
    <x v="0"/>
    <s v="5% - Pessoa não cisgênero, ou outra variabilidade (Ler a descrição) ,"/>
    <n v="298"/>
    <s v="Suplente"/>
    <x v="9"/>
    <x v="1"/>
    <n v="28"/>
    <n v="180"/>
    <x v="1"/>
  </r>
  <r>
    <s v="on-131691158"/>
    <n v="68.25"/>
    <s v="RODRIGO ASFORA"/>
    <s v="PASSOS DE FREI CANECA - O HOMEM DA REVOLUÇÃO"/>
    <s v="Faixa 2 - R$ 20.000,00 – PESSOA FÍSICA"/>
    <n v="20000"/>
    <x v="0"/>
    <s v="xxx.044.114-xx"/>
    <n v="804411492"/>
    <x v="0"/>
    <s v="RECIFE"/>
    <x v="0"/>
    <s v="Não me enquadro em nenhuma das situações que dão direito ao percentual de indução na pontuação."/>
    <n v="350"/>
    <s v="Suplente"/>
    <x v="3"/>
    <x v="0"/>
    <n v="50"/>
    <n v="226"/>
    <x v="1"/>
  </r>
  <r>
    <s v="on-2080711149"/>
    <n v="68.25"/>
    <s v="MIGUEL ADELIO MARINHO PATRIOTA DO NASCIMENTO 07851929482"/>
    <s v="VIAGEM MINHA - GRAVAÇÃO DO SINGLE E LANÇAMENTO"/>
    <s v="Faixa 2 - R$ 20.000,00 – PESSOA JURÍDICA (INCLUINDO MEI)"/>
    <n v="20000"/>
    <x v="0"/>
    <s v="46.089.003/0001-44"/>
    <n v="7851929482"/>
    <x v="0"/>
    <s v="SÃO JOSÉ DO EGITO"/>
    <x v="2"/>
    <s v="Não me enquadro em nenhuma das situações que dão direito ao percentual de indução na pontuação."/>
    <n v="351"/>
    <s v="Suplente"/>
    <x v="2"/>
    <x v="3"/>
    <n v="25"/>
    <n v="52"/>
    <x v="1"/>
  </r>
  <r>
    <s v="on-1854891659"/>
    <n v="68"/>
    <s v="PEDRO CARVALHO"/>
    <s v="TEU MISTÉRIO DE MIM"/>
    <s v="Faixa 3 - R$25.714,29 – PESSOA FÍSICA"/>
    <n v="25714.29"/>
    <x v="1"/>
    <s v="xxx.234.104-xx"/>
    <n v="70623410451"/>
    <x v="0"/>
    <s v="RECIFE"/>
    <x v="0"/>
    <s v="Não me enquadro em nenhuma das situações que dão direito ao percentual de indução na pontuação."/>
    <n v="299"/>
    <s v="Suplente"/>
    <x v="4"/>
    <x v="1"/>
    <n v="28"/>
    <n v="181"/>
    <x v="1"/>
  </r>
  <r>
    <s v="on-492524029"/>
    <n v="68"/>
    <s v="PEDRO HOLANDA"/>
    <s v="TRANSTORNO"/>
    <s v="Faixa 1 - R$ 10.000,00 – PESSOA FÍSICA"/>
    <n v="10000"/>
    <x v="2"/>
    <s v="xxx.649.834-xx"/>
    <n v="7164983402"/>
    <x v="0"/>
    <s v="PETROLINA"/>
    <x v="2"/>
    <s v="Não me enquadro em nenhuma das situações que dão direito ao percentual de indução na pontuação."/>
    <n v="135"/>
    <s v="Selecionada"/>
    <x v="0"/>
    <x v="4"/>
    <n v="45"/>
    <n v="23"/>
    <x v="0"/>
  </r>
  <r>
    <s v="on-1742031328"/>
    <n v="68"/>
    <s v="VINÍCIUS MARÇAL"/>
    <s v="GRAVAÇÃO E LANÇAMENTO DO ÁLBUM “NÃO ABRO MÃO DO MEU CARNAVAL”, DA BANDA HÓSPEDES DA RUA ROSA."/>
    <s v="Faixa 2 - R$ 20.000,00 – PESSOA FÍSICA"/>
    <n v="20000"/>
    <x v="0"/>
    <s v="xxx.926.804-xx"/>
    <n v="11192680448"/>
    <x v="0"/>
    <s v="RECIFE"/>
    <x v="0"/>
    <s v="Não me enquadro em nenhuma das situações que dão direito ao percentual de indução na pontuação."/>
    <n v="352"/>
    <s v="Suplente"/>
    <x v="2"/>
    <x v="0"/>
    <n v="50"/>
    <n v="227"/>
    <x v="1"/>
  </r>
  <r>
    <s v="on-918841949"/>
    <n v="67.8"/>
    <s v="DAYANE DIOGO"/>
    <s v="IARA: GUARDIÃ DO SÃO FRANCISCO"/>
    <s v="Faixa 1 - R$ 10.000,00 – PESSOA FÍSICA"/>
    <n v="10000"/>
    <x v="2"/>
    <s v="xxx.002.893-xx"/>
    <n v="6200289395"/>
    <x v="1"/>
    <s v="PETROLINA"/>
    <x v="2"/>
    <s v="20% - Mulheres (cis/trans/travesti),"/>
    <n v="136"/>
    <s v="Selecionada"/>
    <x v="5"/>
    <x v="4"/>
    <n v="45"/>
    <n v="24"/>
    <x v="0"/>
  </r>
  <r>
    <s v="on-392784174"/>
    <n v="67.8"/>
    <s v="ALDELINE SILVA"/>
    <s v="A BONECA LILI E O BAZAR DOS SONHOS"/>
    <s v="Faixa 1 - R$ 10.000,00 – PESSOA FÍSICA"/>
    <n v="10000"/>
    <x v="2"/>
    <s v="xxx.081.074-xx"/>
    <n v="10608107433"/>
    <x v="0"/>
    <s v="RECIFE"/>
    <x v="0"/>
    <s v="20% - Mulheres (cis/trans/travesti),"/>
    <n v="137"/>
    <s v="Selecionada"/>
    <x v="4"/>
    <x v="10"/>
    <n v="90"/>
    <n v="74"/>
    <x v="0"/>
  </r>
  <r>
    <s v="on-74009955"/>
    <n v="67.8"/>
    <s v="JHONATA ANTONIO"/>
    <s v="PRODUÇÃO DO LIVRO &quot;CONTOS POPULARES AGRESTINOS&quot;"/>
    <s v="Faixa 1 - R$ 10.000,00 – PESSOA FÍSICA"/>
    <n v="10000"/>
    <x v="2"/>
    <s v="xxx.384.974-xx"/>
    <n v="12438497467"/>
    <x v="1"/>
    <s v="GRAVATÁ"/>
    <x v="1"/>
    <s v="20% - Pessoa preta, parda e indígena (identidade racial/cor),"/>
    <n v="138"/>
    <s v="Selecionada"/>
    <x v="0"/>
    <x v="6"/>
    <n v="45"/>
    <n v="25"/>
    <x v="0"/>
  </r>
  <r>
    <s v="on-680281847"/>
    <n v="67.8"/>
    <s v="HELDER ARAUJO"/>
    <s v="METAL ARTIFICIAL"/>
    <s v="Faixa 3 - R$25.714,29 – PESSOA FÍSICA"/>
    <n v="25714.29"/>
    <x v="1"/>
    <s v="xxx.345.294-xx"/>
    <n v="70534529488"/>
    <x v="1"/>
    <s v="CARUARU"/>
    <x v="1"/>
    <s v="20% - Pessoa preta, parda e indígena (identidade racial/cor),"/>
    <n v="300"/>
    <s v="Suplente"/>
    <x v="4"/>
    <x v="2"/>
    <n v="14"/>
    <n v="38"/>
    <x v="1"/>
  </r>
  <r>
    <s v="on-1330802250"/>
    <n v="67.8"/>
    <s v="MARIA CLARA ALCANTARA OLIVEIRA"/>
    <s v="LIVROS E ETC"/>
    <s v="Faixa 2 - R$ 20.000,00 – PESSOA FÍSICA"/>
    <n v="20000"/>
    <x v="0"/>
    <s v="xxx.579.544-xx"/>
    <n v="11757954457"/>
    <x v="1"/>
    <s v="AFOGADOS DA INGAZEIRA"/>
    <x v="2"/>
    <s v="20% - Mulheres (cis/trans/travesti),"/>
    <n v="353"/>
    <s v="Suplente"/>
    <x v="0"/>
    <x v="3"/>
    <n v="25"/>
    <n v="53"/>
    <x v="1"/>
  </r>
  <r>
    <s v="on-450058436"/>
    <n v="67.8"/>
    <s v="MARCYA SOUSA"/>
    <s v="ESPETÁCULO AS AVENTURAS DA FADA MILI E O PÁSSARO VIAJANTE"/>
    <s v="Faixa 2 - R$ 20.000,00 – PESSOA FÍSICA"/>
    <n v="20000"/>
    <x v="0"/>
    <s v="xxx.995.634-xx"/>
    <n v="13299563467"/>
    <x v="0"/>
    <s v="BODOCÓ"/>
    <x v="2"/>
    <s v="20% - Mulheres (cis/trans/travesti),"/>
    <n v="354"/>
    <s v="Suplente"/>
    <x v="4"/>
    <x v="3"/>
    <n v="25"/>
    <n v="54"/>
    <x v="1"/>
  </r>
  <r>
    <s v="on-330847033"/>
    <n v="67.8"/>
    <s v="MÔNICA HOLANDA CAVALCANTI"/>
    <s v="SONS E TROCADILHOS"/>
    <s v="Faixa 2 - R$ 20.000,00 – PESSOA FÍSICA"/>
    <n v="20000"/>
    <x v="0"/>
    <s v="xxx.334.784-xx"/>
    <n v="29633478472"/>
    <x v="0"/>
    <s v="RECIFE"/>
    <x v="0"/>
    <s v="20% - Mulheres (cis/trans/travesti),"/>
    <n v="355"/>
    <s v="Suplente"/>
    <x v="8"/>
    <x v="0"/>
    <n v="50"/>
    <n v="228"/>
    <x v="1"/>
  </r>
  <r>
    <s v="on-907088950"/>
    <n v="67.8"/>
    <s v="NIKA DE OLIVEIRA"/>
    <s v="AULA ESPETÁCULO TEAMU E CIA TEATRO MUSTARDINHA E COMPANHIA"/>
    <s v="Faixa 2 - R$ 20.000,00 – PESSOA FÍSICA"/>
    <n v="20000"/>
    <x v="0"/>
    <s v="xxx.650.544-xx"/>
    <n v="38965054400"/>
    <x v="1"/>
    <s v="RECIFE"/>
    <x v="0"/>
    <s v="20% - Pessoa preta, parda e indígena (identidade racial/cor),"/>
    <n v="356"/>
    <s v="Suplente"/>
    <x v="4"/>
    <x v="0"/>
    <n v="50"/>
    <n v="229"/>
    <x v="1"/>
  </r>
  <r>
    <s v="on-1434081223"/>
    <n v="67.724999999999994"/>
    <s v="ROBERTO LINS"/>
    <s v="TEMPESTADE DA PAIXÃO"/>
    <s v="Faixa 1 - R$ 10.000,00 – PESSOA FÍSICA"/>
    <n v="10000"/>
    <x v="2"/>
    <s v="xxx.298.674-xx"/>
    <n v="16829867487"/>
    <x v="0"/>
    <s v="RECIFE"/>
    <x v="0"/>
    <s v="5% - Pessoa Idosa (com a idade igual ou superior a 60 (sessenta) anos,"/>
    <n v="139"/>
    <s v="Selecionada"/>
    <x v="2"/>
    <x v="10"/>
    <n v="90"/>
    <n v="75"/>
    <x v="0"/>
  </r>
  <r>
    <s v="on-378499198"/>
    <n v="67.7"/>
    <s v="TAGORE"/>
    <s v="GRAVAÇÃO DO DISCO DO ARTISTA TAGORE &quot;BARRA DE JANGADA&quot;"/>
    <s v="Faixa 3 - R$25.714,29 – PESSOA FÍSICA"/>
    <n v="25714.29"/>
    <x v="1"/>
    <s v="xxx.729.654-xx"/>
    <n v="7472965456"/>
    <x v="0"/>
    <s v="RECIFE"/>
    <x v="0"/>
    <s v="Não me enquadro em nenhuma das situações que dão direito ao percentual de indução na pontuação."/>
    <n v="301"/>
    <s v="Suplente"/>
    <x v="2"/>
    <x v="1"/>
    <n v="28"/>
    <n v="182"/>
    <x v="1"/>
  </r>
  <r>
    <s v="on-2071998725"/>
    <n v="67.56"/>
    <s v="BRUCE ARTES"/>
    <s v="AS CORES DE PERNAMBUCO"/>
    <s v="Faixa 1 - R$ 10.000,00 – PESSOA FÍSICA"/>
    <n v="10000"/>
    <x v="2"/>
    <s v="xxx.045.974-xx"/>
    <n v="9304597412"/>
    <x v="1"/>
    <s v="GARANHUNS"/>
    <x v="1"/>
    <s v="20% - Pessoa preta, parda e indígena (identidade racial/cor),"/>
    <n v="140"/>
    <s v="Selecionada"/>
    <x v="5"/>
    <x v="6"/>
    <n v="45"/>
    <n v="26"/>
    <x v="0"/>
  </r>
  <r>
    <s v="on-782702339"/>
    <n v="67.5"/>
    <s v="SANDRO ROGERIO DE SOUZA ALVES 53154886400"/>
    <s v="RUA"/>
    <s v="Faixa 2 - R$ 20.000,00 – PESSOA JURÍDICA (INCLUINDO MEI)"/>
    <n v="20000"/>
    <x v="0"/>
    <s v="22.361.761/0001-01"/>
    <n v="53154886400"/>
    <x v="0"/>
    <s v="RECIFE"/>
    <x v="0"/>
    <s v="Não me enquadro em nenhuma das situações que dão direito ao percentual de indução na pontuação."/>
    <n v="357"/>
    <s v="Suplente"/>
    <x v="3"/>
    <x v="0"/>
    <n v="50"/>
    <n v="230"/>
    <x v="1"/>
  </r>
  <r>
    <s v="on-1969231950"/>
    <n v="67.5"/>
    <s v="JUBA"/>
    <s v="&quot;FRERVERÁ&quot;."/>
    <s v="Faixa 2 - R$ 20.000,00 – PESSOA FÍSICA"/>
    <n v="20000"/>
    <x v="0"/>
    <s v="xxx.214.227-xx"/>
    <n v="11621422780"/>
    <x v="0"/>
    <s v="OLINDA"/>
    <x v="0"/>
    <s v="Não me enquadro em nenhuma das situações que dão direito ao percentual de indução na pontuação."/>
    <n v="358"/>
    <s v="Suplente"/>
    <x v="2"/>
    <x v="0"/>
    <n v="50"/>
    <n v="231"/>
    <x v="1"/>
  </r>
  <r>
    <s v="on-2064011790"/>
    <n v="67.5"/>
    <s v="LEIDSON FERRAZ"/>
    <s v="PORTAL DA CENA – ACERVO LEIDSON FERRAZ"/>
    <s v="Faixa 3 - R$25.714,29 – PESSOA FÍSICA"/>
    <n v="25714.29"/>
    <x v="1"/>
    <s v="xxx.779.574-xx"/>
    <n v="89577957404"/>
    <x v="0"/>
    <s v="RECIFE"/>
    <x v="0"/>
    <s v="Não me enquadro em nenhuma das situações que dão direito ao percentual de indução na pontuação."/>
    <n v="302"/>
    <s v="Suplente"/>
    <x v="4"/>
    <x v="1"/>
    <n v="28"/>
    <n v="183"/>
    <x v="1"/>
  </r>
  <r>
    <s v="on-1270970965"/>
    <n v="67.5"/>
    <s v="FELIPE FREITAS"/>
    <s v="IRMANDADE TRIBUTO"/>
    <s v="Faixa 1 - R$ 10.000,00 – PESSOA FÍSICA"/>
    <n v="10000"/>
    <x v="2"/>
    <s v="xxx.494.144-xx"/>
    <n v="11649414455"/>
    <x v="0"/>
    <s v="ARCOVERDE"/>
    <x v="2"/>
    <s v="Não me enquadro em nenhuma das situações que dão direito ao percentual de indução na pontuação."/>
    <n v="141"/>
    <s v="Selecionada"/>
    <x v="2"/>
    <x v="4"/>
    <n v="45"/>
    <n v="25"/>
    <x v="0"/>
  </r>
  <r>
    <s v="on-2078542041"/>
    <n v="67.5"/>
    <s v="24.957.023 CARLOS EDUARDO PONTES FERRAZ"/>
    <s v="MAPA DAS ILHAS"/>
    <s v="Faixa 2 - R$ 20.000,00 – PESSOA JURÍDICA (INCLUINDO MEI)"/>
    <n v="20000"/>
    <x v="0"/>
    <s v="24.957.023/0001-57"/>
    <n v="9491679406"/>
    <x v="0"/>
    <s v="RECIFE"/>
    <x v="0"/>
    <s v="Não me enquadro em nenhuma das situações que dão direito ao percentual de indução na pontuação."/>
    <n v="359"/>
    <s v="Suplente"/>
    <x v="4"/>
    <x v="0"/>
    <n v="50"/>
    <n v="232"/>
    <x v="1"/>
  </r>
  <r>
    <s v="on-535064785"/>
    <n v="67.5"/>
    <s v="DAYSE ROSA"/>
    <s v="SINGLE MÃE SOLO"/>
    <s v="Faixa 1 - R$ 10.000,00 – PESSOA FÍSICA"/>
    <n v="10000"/>
    <x v="2"/>
    <s v="xxx.235.524-xx"/>
    <n v="6123552414"/>
    <x v="0"/>
    <s v="CARUARU"/>
    <x v="1"/>
    <s v="20% - Mulheres (cis/trans/travesti),"/>
    <n v="142"/>
    <s v="Selecionada"/>
    <x v="2"/>
    <x v="6"/>
    <n v="45"/>
    <n v="27"/>
    <x v="0"/>
  </r>
  <r>
    <s v="on-1642731063"/>
    <n v="67.5"/>
    <s v="JAILSON MELO ARAUJO"/>
    <s v="EP CASTARRARA"/>
    <s v="Faixa 2 - R$ 20.000,00 – PESSOA JURÍDICA (INCLUINDO MEI)"/>
    <n v="20000"/>
    <x v="0"/>
    <s v="14.205.144/0001-99"/>
    <n v="34117938487"/>
    <x v="1"/>
    <s v="OLINDA"/>
    <x v="0"/>
    <s v="20% - Pessoa preta, parda e indígena (identidade racial/cor),"/>
    <n v="360"/>
    <s v="Suplente"/>
    <x v="2"/>
    <x v="0"/>
    <n v="50"/>
    <n v="233"/>
    <x v="1"/>
  </r>
  <r>
    <s v="on-1419317019"/>
    <n v="67.2"/>
    <s v="M DE S SANTOS - PRODUCAO MUSICAL"/>
    <s v="RETRATOS DO ALTO JOSÉ DO PINHO: VIDA, CULTURAS E ROTINA"/>
    <s v="Faixa 3 - R$25.714,29 – PESSOA JURÍDICA (INCLUINDO MEI)"/>
    <n v="25714.29"/>
    <x v="1"/>
    <s v="13.063.459/0001-86"/>
    <n v="85929204420"/>
    <x v="1"/>
    <s v="RECIFE"/>
    <x v="0"/>
    <s v="20% - Pessoa preta, parda e indígena (identidade racial/cor),"/>
    <n v="303"/>
    <s v="Suplente"/>
    <x v="0"/>
    <x v="1"/>
    <n v="28"/>
    <n v="184"/>
    <x v="1"/>
  </r>
  <r>
    <s v="on-1284594088"/>
    <n v="67.2"/>
    <s v="VALLÉRIA SANTOS"/>
    <s v="GRAVAÇÃO DO EP &quot;ESTAÇÕES&quot;"/>
    <s v="Faixa 2 - R$ 20.000,00 – PESSOA FÍSICA"/>
    <n v="20000"/>
    <x v="0"/>
    <s v="xxx.811.524-xx"/>
    <n v="7981152461"/>
    <x v="0"/>
    <s v="GARANHUNS"/>
    <x v="1"/>
    <s v="20% - Mulheres (cis/trans/travesti),"/>
    <n v="361"/>
    <s v="Suplente"/>
    <x v="2"/>
    <x v="5"/>
    <n v="25"/>
    <n v="53"/>
    <x v="1"/>
  </r>
  <r>
    <s v="on-1374558614"/>
    <n v="67.2"/>
    <s v="JOSÉ LIRA"/>
    <s v="60 + CULTURA"/>
    <s v="Faixa 2 - R$ 20.000,00 – PESSOA FÍSICA"/>
    <n v="20000"/>
    <x v="0"/>
    <s v="xxx.716.384-xx"/>
    <n v="29871638434"/>
    <x v="1"/>
    <s v="RECIFE"/>
    <x v="0"/>
    <s v="20% - Pessoa preta, parda e indígena (identidade racial/cor),"/>
    <n v="362"/>
    <s v="Suplente"/>
    <x v="4"/>
    <x v="0"/>
    <n v="50"/>
    <n v="234"/>
    <x v="1"/>
  </r>
  <r>
    <s v="on-1213218412"/>
    <n v="67.2"/>
    <s v="GLAUCIO RAMOS"/>
    <s v="LEITURA NA ESQUINA"/>
    <s v="Faixa 2 - R$ 20.000,00 – PESSOA FÍSICA"/>
    <n v="20000"/>
    <x v="0"/>
    <s v="xxx.925.774-xx"/>
    <n v="2692577485"/>
    <x v="1"/>
    <s v="PAULISTA"/>
    <x v="0"/>
    <s v="20% - Pessoa preta, parda e indígena (identidade racial/cor),"/>
    <n v="363"/>
    <s v="Suplente"/>
    <x v="0"/>
    <x v="0"/>
    <n v="50"/>
    <n v="235"/>
    <x v="1"/>
  </r>
  <r>
    <s v="on-1663461283"/>
    <n v="67.2"/>
    <s v="TEATRO POPULAR DE ARTE"/>
    <s v="OFICINA DE INICIAÇÃO AO TEATRO POPULAR DE ARTE"/>
    <s v="Faixa 2 - R$ 20.000,00 – PESSOA JURÍDICA (INCLUINDO MEI)"/>
    <n v="20000"/>
    <x v="0"/>
    <s v="11.914.455/0001-39"/>
    <n v="68014856449"/>
    <x v="1"/>
    <s v="PETROLINA"/>
    <x v="2"/>
    <s v="20% - Pessoa preta, parda e indígena (identidade racial/cor),"/>
    <n v="364"/>
    <s v="Suplente"/>
    <x v="4"/>
    <x v="3"/>
    <n v="25"/>
    <n v="55"/>
    <x v="1"/>
  </r>
  <r>
    <s v="on-373587469"/>
    <n v="67"/>
    <s v="ANGELO GUIMARÃES MONGIOVI 04198048460"/>
    <s v="BOA VISTA JAZZ RECORDS - PRODUÇÃO 2023"/>
    <s v="Faixa 1 - R$ 10.000,00 – PESSOA JURÍDICA (INCLUINDO MEI)"/>
    <n v="10000"/>
    <x v="2"/>
    <s v="35.349.416/0001-02"/>
    <n v="4198048460"/>
    <x v="0"/>
    <s v="RECIFE"/>
    <x v="0"/>
    <s v="Não me enquadro em nenhuma das situações que dão direito ao percentual de indução na pontuação."/>
    <n v="143"/>
    <s v="Selecionada"/>
    <x v="2"/>
    <x v="10"/>
    <n v="90"/>
    <n v="76"/>
    <x v="0"/>
  </r>
  <r>
    <s v="on-179062917"/>
    <n v="67"/>
    <s v="14.818.654 FELIPE JOSE MENDONCA FERREIRA"/>
    <s v="REVISTA DA CIDADE REVISITADA"/>
    <s v="Faixa 2 - R$ 20.000,00 – PESSOA JURÍDICA (INCLUINDO MEI)"/>
    <n v="20000"/>
    <x v="0"/>
    <s v="14.818.654/0001-31"/>
    <n v="5403479490"/>
    <x v="0"/>
    <s v="RECIFE"/>
    <x v="0"/>
    <s v="Não me enquadro em nenhuma das situações que dão direito ao percentual de indução na pontuação."/>
    <n v="365"/>
    <s v="Suplente"/>
    <x v="3"/>
    <x v="0"/>
    <n v="50"/>
    <n v="236"/>
    <x v="1"/>
  </r>
  <r>
    <s v="on-1274640299"/>
    <n v="67"/>
    <s v="AMERICO AMORIM"/>
    <s v="A PROFESSORA ARTIFICIAL: LITERATURA POTENCIALIZANDO CONEXÕES FUTURÍSTICAS ENTRE IA, EDUCAÇÃO E A RESILIÊNCIA PERNAMBUCANA"/>
    <s v="Faixa 3 - R$25.714,29 – PESSOA FÍSICA"/>
    <n v="25714.29"/>
    <x v="1"/>
    <s v="xxx.120.174-xx"/>
    <n v="3812017407"/>
    <x v="0"/>
    <s v="RECIFE"/>
    <x v="0"/>
    <s v="Não me enquadro em nenhuma das situações que dão direito ao percentual de indução na pontuação."/>
    <n v="304"/>
    <s v="Suplente"/>
    <x v="0"/>
    <x v="1"/>
    <n v="28"/>
    <n v="185"/>
    <x v="1"/>
  </r>
  <r>
    <s v="on-450102249"/>
    <n v="67"/>
    <s v="SÉRGIO DE SÁ"/>
    <s v="PROJETO DE MAPEAMENTO CULTURA ATIVA"/>
    <s v="Faixa 3 - R$25.714,29 – PESSOA FÍSICA"/>
    <n v="25714.29"/>
    <x v="1"/>
    <s v="xxx.850.264-xx"/>
    <n v="82185026453"/>
    <x v="0"/>
    <s v="PETROLINA"/>
    <x v="2"/>
    <s v="Não me enquadro em nenhuma das situações que dão direito ao percentual de indução na pontuação."/>
    <n v="305"/>
    <s v="Suplente"/>
    <x v="10"/>
    <x v="7"/>
    <n v="14"/>
    <n v="64"/>
    <x v="0"/>
  </r>
  <r>
    <s v="on-665125565"/>
    <n v="67"/>
    <s v="LUCAS FERRAZ"/>
    <s v="EP DE ANDADA POR LUCAS FERRAZ"/>
    <s v="Faixa 1 - R$ 10.000,00 – PESSOA FÍSICA"/>
    <n v="10000"/>
    <x v="2"/>
    <s v="xxx.840.074-xx"/>
    <n v="70384007465"/>
    <x v="0"/>
    <s v="RECIFE"/>
    <x v="0"/>
    <s v="Não me enquadro em nenhuma das situações que dão direito ao percentual de indução na pontuação."/>
    <n v="144"/>
    <s v="Selecionada"/>
    <x v="2"/>
    <x v="10"/>
    <n v="90"/>
    <n v="77"/>
    <x v="0"/>
  </r>
  <r>
    <s v="on-624325374"/>
    <n v="66.674999999999997"/>
    <s v="PAULO DA HORA"/>
    <s v="O BOM DO CARNAVAL"/>
    <s v="Faixa 1 - R$ 10.000,00 – PESSOA FÍSICA"/>
    <n v="10000"/>
    <x v="2"/>
    <s v="xxx.882.144-xx"/>
    <n v="4788214415"/>
    <x v="0"/>
    <s v="OLINDA"/>
    <x v="0"/>
    <s v="5% - Pessoa Idosa (com a idade igual ou superior a 60 (sessenta) anos,"/>
    <n v="145"/>
    <s v="Selecionada"/>
    <x v="2"/>
    <x v="10"/>
    <n v="90"/>
    <n v="78"/>
    <x v="0"/>
  </r>
  <r>
    <s v="on-138744828"/>
    <n v="66.599999999999994"/>
    <s v="JOSÉ GABRIEL BARRETO LIMA"/>
    <s v="CATÁLOGO EXPOSIÇÃO FOTOGRÁFICA: AXÓ DUDÚ"/>
    <s v="Faixa 2 - R$ 20.000,00 – PESSOA FÍSICA"/>
    <n v="20000"/>
    <x v="0"/>
    <s v="xxx.472.374-xx"/>
    <n v="16447237433"/>
    <x v="1"/>
    <s v="PAULISTA"/>
    <x v="0"/>
    <s v="20% - Pessoa preta, parda e indígena (identidade racial/cor),"/>
    <n v="366"/>
    <s v="Suplente"/>
    <x v="5"/>
    <x v="0"/>
    <n v="50"/>
    <n v="237"/>
    <x v="1"/>
  </r>
  <r>
    <s v="on-1786404166"/>
    <n v="66.599999999999994"/>
    <s v="BRUNO FERNANDES"/>
    <s v="RESGATE DE MEMÓRIA: A LUTA E RESISTÊNCIA DE UM POVO SILENCIADO"/>
    <s v="Faixa 2 - R$ 20.000,00 – PESSOA FÍSICA"/>
    <n v="20000"/>
    <x v="0"/>
    <s v="xxx.235.234-xx"/>
    <n v="10123523400"/>
    <x v="1"/>
    <s v="VICÊNCIA"/>
    <x v="3"/>
    <s v="20% - Pessoa preta, parda e indígena (identidade racial/cor),"/>
    <n v="367"/>
    <s v="Suplente"/>
    <x v="9"/>
    <x v="9"/>
    <n v="25"/>
    <n v="22"/>
    <x v="0"/>
  </r>
  <r>
    <s v="on-955281962"/>
    <n v="66.599999999999994"/>
    <s v="CAMILA OLIVEIRA FITTIPALDI"/>
    <s v="CIDADE PRA QUEM?"/>
    <s v="Faixa 2 - R$ 20.000,00 – PESSOA FÍSICA"/>
    <n v="20000"/>
    <x v="0"/>
    <s v="xxx.040.884-xx"/>
    <n v="12004088451"/>
    <x v="0"/>
    <s v="RECIFE"/>
    <x v="0"/>
    <s v="20% - Mulheres (cis/trans/travesti),"/>
    <n v="368"/>
    <s v="Suplente"/>
    <x v="9"/>
    <x v="0"/>
    <n v="50"/>
    <n v="238"/>
    <x v="1"/>
  </r>
  <r>
    <s v="on-1173500135"/>
    <n v="66.599999999999994"/>
    <s v="ALICE SANTOS"/>
    <s v="PERNAMBUCO HÍBRIDOS SABORES"/>
    <s v="Faixa 2 - R$ 20.000,00 – PESSOA FÍSICA"/>
    <n v="20000"/>
    <x v="0"/>
    <s v="xxx.996.634-xx"/>
    <n v="60699663415"/>
    <x v="0"/>
    <s v="RECIFE"/>
    <x v="0"/>
    <s v="20% - Mulheres (cis/trans/travesti),"/>
    <n v="369"/>
    <s v="Suplente"/>
    <x v="12"/>
    <x v="0"/>
    <n v="50"/>
    <n v="239"/>
    <x v="0"/>
  </r>
  <r>
    <s v="on-232993505"/>
    <n v="66.599999999999994"/>
    <s v="GABRIELA OLIVEIRA SANTOS E SILVA"/>
    <s v="PAISAGENS SONORAS: PRAÇAS E PARQUES"/>
    <s v="Faixa 3 - R$25.714,29 – PESSOA FÍSICA"/>
    <n v="25714.29"/>
    <x v="1"/>
    <s v="xxx.867.004-xx"/>
    <n v="9086700446"/>
    <x v="1"/>
    <s v="RECIFE"/>
    <x v="0"/>
    <s v="20% - Mulheres (cis/trans/travesti),"/>
    <n v="306"/>
    <s v="Suplente"/>
    <x v="11"/>
    <x v="1"/>
    <n v="28"/>
    <n v="186"/>
    <x v="1"/>
  </r>
  <r>
    <s v="on-803826085"/>
    <n v="66.599999999999994"/>
    <s v="FELTRARIA DINÁ MATOS"/>
    <s v="BORDANDO MINHA HISTÓRIA NO FELTRO COMUNIDADE QUILOMBOLA SERROTE DO GADO BRAVO"/>
    <s v="Faixa 3 - R$25.714,29 – PESSOA FÍSICA"/>
    <n v="25714.29"/>
    <x v="1"/>
    <s v="xxx.662.534-xx"/>
    <n v="8066253419"/>
    <x v="0"/>
    <s v="SÃO BENTO DO UNA"/>
    <x v="1"/>
    <s v="20% - Mulheres (cis/trans/travesti),"/>
    <n v="307"/>
    <s v="Suplente"/>
    <x v="6"/>
    <x v="2"/>
    <n v="14"/>
    <n v="39"/>
    <x v="1"/>
  </r>
  <r>
    <s v="on-1338191287"/>
    <n v="66.599999999999994"/>
    <s v="LARISSA MOURA"/>
    <s v="FACES NEGRAS: UMA NOVA ERA."/>
    <s v="Faixa 2 - R$ 20.000,00 – PESSOA FÍSICA"/>
    <n v="20000"/>
    <x v="0"/>
    <s v="xxx.608.074-xx"/>
    <n v="11660807492"/>
    <x v="1"/>
    <s v="GARANHUNS"/>
    <x v="1"/>
    <s v="20% - Pessoa preta, parda e indígena (identidade racial/cor),"/>
    <n v="370"/>
    <s v="Suplente"/>
    <x v="4"/>
    <x v="5"/>
    <n v="25"/>
    <n v="54"/>
    <x v="1"/>
  </r>
  <r>
    <s v="on-350362444"/>
    <n v="66.599999999999994"/>
    <s v="KARLA BATISTA"/>
    <s v="CADÊ A ESTÉTICA AFRO-DIASPÓRICA DE MULHERES EM ESPAÇOS DE ARTE, DESIGN E NOVAS TECNOLOGIAS?"/>
    <s v="Faixa 3 - R$25.714,29 – PESSOA FÍSICA"/>
    <n v="25714.29"/>
    <x v="1"/>
    <s v="xxx.157.094-xx"/>
    <n v="10715709437"/>
    <x v="1"/>
    <s v="IGARASSU"/>
    <x v="0"/>
    <s v="20% - Pessoa preta, parda e indígena (identidade racial/cor),"/>
    <n v="308"/>
    <s v="Suplente"/>
    <x v="10"/>
    <x v="1"/>
    <n v="28"/>
    <n v="187"/>
    <x v="1"/>
  </r>
  <r>
    <s v="on-416170591"/>
    <n v="66.599999999999994"/>
    <s v="SUTRA DA CUNHA SARMENTO"/>
    <s v="BREGA: A DOCE MELODIA DA CULTURA PERNAMBUCANA"/>
    <s v="Faixa 1 - R$ 10.000,00 – PESSOA FÍSICA"/>
    <n v="10000"/>
    <x v="2"/>
    <s v="xxx.445.784-xx"/>
    <n v="9544578463"/>
    <x v="1"/>
    <s v="OLINDA"/>
    <x v="0"/>
    <s v="20% - Pessoa preta, parda e indígena (identidade racial/cor),"/>
    <n v="146"/>
    <s v="Selecionada"/>
    <x v="2"/>
    <x v="10"/>
    <n v="90"/>
    <n v="79"/>
    <x v="0"/>
  </r>
  <r>
    <s v="on-102442445"/>
    <n v="66.599999999999994"/>
    <s v="ANDRÉ FALCÃO"/>
    <s v="MONTAGEM DO ESPETÁCULO INFANTIL DE TEATRO DE BONECOS “O QUE ACONTECEU COM O MAR?” TEXTO INÉDITO"/>
    <s v="Faixa 2 - R$ 20.000,00 – PESSOA FÍSICA"/>
    <n v="20000"/>
    <x v="0"/>
    <s v="xxx.370.044-xx"/>
    <n v="11337004464"/>
    <x v="1"/>
    <s v="IGARASSU"/>
    <x v="0"/>
    <s v="20% - Pessoa preta, parda e indígena (identidade racial/cor),"/>
    <n v="371"/>
    <s v="Suplente"/>
    <x v="4"/>
    <x v="0"/>
    <n v="50"/>
    <n v="240"/>
    <x v="1"/>
  </r>
  <r>
    <s v="on-393492879"/>
    <n v="66.5"/>
    <s v="ALEXANDRE DE SOUZA BARROS MEI"/>
    <s v="GRAVAÇÃO E LANÇAMENTO DE “TOP - TRANSTORNO OBSESSIVO PERCUSSIVO”, EP DE ALEXANDRE BAROS"/>
    <s v="Faixa 2 - R$ 20.000,00 – PESSOA JURÍDICA (INCLUINDO MEI)"/>
    <n v="20000"/>
    <x v="0"/>
    <s v="21.997.693/0001-09"/>
    <n v="6516257426"/>
    <x v="0"/>
    <s v="RECIFE"/>
    <x v="0"/>
    <s v="Não me enquadro em nenhuma das situações que dão direito ao percentual de indução na pontuação."/>
    <n v="372"/>
    <s v="Suplente"/>
    <x v="2"/>
    <x v="0"/>
    <n v="50"/>
    <n v="241"/>
    <x v="1"/>
  </r>
  <r>
    <s v="on-1176850780"/>
    <n v="66.5"/>
    <s v="COMPANHIA ANASALADA DE VARIEDADES"/>
    <s v="PRAÇA-PALHAÇA: TRANSFORMANDO PRAÇAS EM CIRCOS A CÉU ABERTO"/>
    <s v="Faixa 2 - R$ 20.000,00 – GRUPOS E COLETIVOS SEM CONSTITUIÇÃO JURÍDICA REPRESENTADO POR PESSOA FÍSICA"/>
    <n v="20000"/>
    <x v="0"/>
    <s v="xxx.522.424-xx"/>
    <n v="5252242461"/>
    <x v="0"/>
    <s v="RECIFE"/>
    <x v="0"/>
    <s v="Não me enquadro em nenhuma das situações que dão direito ao percentual de indução na pontuação."/>
    <n v="373"/>
    <s v="Suplente"/>
    <x v="1"/>
    <x v="0"/>
    <n v="50"/>
    <n v="242"/>
    <x v="0"/>
  </r>
  <r>
    <s v="on-1232226101"/>
    <n v="66.5"/>
    <s v="MARCELO CAVALCANTE CARDOSO ALVES"/>
    <s v="&quot;CAVALCANTE&quot;"/>
    <s v="Faixa 2 - R$ 20.000,00 – PESSOA JURÍDICA (INCLUINDO MEI)"/>
    <n v="20000"/>
    <x v="0"/>
    <s v="25.535.193/0001-06"/>
    <n v="6755759406"/>
    <x v="0"/>
    <s v="OLINDA"/>
    <x v="0"/>
    <s v="Não me enquadro em nenhuma das situações que dão direito ao percentual de indução na pontuação."/>
    <n v="374"/>
    <s v="Suplente"/>
    <x v="2"/>
    <x v="0"/>
    <n v="50"/>
    <n v="243"/>
    <x v="1"/>
  </r>
  <r>
    <s v="on-1171738801"/>
    <n v="66.150000000000006"/>
    <s v="BRUNO ARAUJO"/>
    <s v="A DERROCADA"/>
    <s v="Faixa 1 - R$ 10.000,00 – PESSOA FÍSICA"/>
    <n v="10000"/>
    <x v="2"/>
    <s v="xxx.320.664-xx"/>
    <n v="11032066482"/>
    <x v="1"/>
    <s v="TIMBAÚBA"/>
    <x v="3"/>
    <s v="5% - Pessoa com Deficiência,"/>
    <n v="147"/>
    <s v="Selecionada"/>
    <x v="0"/>
    <x v="11"/>
    <n v="45"/>
    <n v="16"/>
    <x v="0"/>
  </r>
  <r>
    <s v="on-1797221360"/>
    <n v="66.150000000000006"/>
    <s v="MONICA FRANCO"/>
    <s v="PUBLICAÇÃO DO MEU E-BOOK - POEMAS DE UMA VIDA"/>
    <s v="Faixa 1 - R$ 10.000,00 – PESSOA FÍSICA"/>
    <n v="10000"/>
    <x v="2"/>
    <s v="xxx.365.794-xx"/>
    <n v="23336579449"/>
    <x v="0"/>
    <s v="OLINDA"/>
    <x v="0"/>
    <s v="5% - Pessoa Idosa (com a idade igual ou superior a 60 (sessenta) anos,"/>
    <n v="148"/>
    <s v="Selecionada"/>
    <x v="0"/>
    <x v="10"/>
    <n v="90"/>
    <n v="80"/>
    <x v="0"/>
  </r>
  <r>
    <s v="on-342363290"/>
    <n v="66"/>
    <s v="THIAGO MEDEIROS"/>
    <s v="FLOR DE UNHA, JASMINEIRO - DO ROSÁRIO AGRESTINENSE"/>
    <s v="Faixa 3 - R$25.714,29 – PESSOA FÍSICA"/>
    <n v="25714.29"/>
    <x v="1"/>
    <s v="xxx.117.894-xx"/>
    <n v="1311789464"/>
    <x v="0"/>
    <s v="CARUARU"/>
    <x v="1"/>
    <s v="Não me enquadro em nenhuma das situações que dão direito ao percentual de indução na pontuação."/>
    <n v="309"/>
    <s v="Suplente"/>
    <x v="0"/>
    <x v="2"/>
    <n v="14"/>
    <n v="40"/>
    <x v="1"/>
  </r>
  <r>
    <s v="on-2002086987"/>
    <n v="66"/>
    <s v="DIVIOL SANFONEIRO"/>
    <s v="EP &quot;FESTANÇA&quot;"/>
    <s v="Faixa 3 - R$25.714,29 – PESSOA FÍSICA"/>
    <n v="25714.29"/>
    <x v="1"/>
    <s v="xxx.819.834-xx"/>
    <n v="8281983493"/>
    <x v="0"/>
    <s v="PAULISTA"/>
    <x v="0"/>
    <s v="Não me enquadro em nenhuma das situações que dão direito ao percentual de indução na pontuação."/>
    <n v="310"/>
    <s v="Suplente"/>
    <x v="8"/>
    <x v="1"/>
    <n v="28"/>
    <n v="188"/>
    <x v="1"/>
  </r>
  <r>
    <s v="on-777932546"/>
    <n v="66"/>
    <s v="ADECAM - ASSOCIAÇÃO DE DESENVOLVIMENTO ECONOMICO E CULTURAL DOS ARTESÕES E ARTISTAS DO ALTO DO MOURA."/>
    <s v="EXPOSIÇÃO NOVOS OLHARES - CULTURA POPULAR ALTO DO MOURA"/>
    <s v="Faixa 2 - R$ 20.000,00 – GRUPOS E COLETIVOS SEM CONSTITUIÇÃO JURÍDICA REPRESENTADO POR PESSOA FÍSICA"/>
    <n v="20000"/>
    <x v="0"/>
    <s v="xxx.804.618-xx"/>
    <n v="45380461832"/>
    <x v="0"/>
    <s v="CARUARU"/>
    <x v="1"/>
    <s v="Não me enquadro em nenhuma das situações que dão direito ao percentual de indução na pontuação."/>
    <n v="375"/>
    <s v="Suplente"/>
    <x v="6"/>
    <x v="5"/>
    <n v="25"/>
    <n v="55"/>
    <x v="1"/>
  </r>
  <r>
    <s v="on-115343902"/>
    <n v="66"/>
    <s v="LUISINHO TAVARES"/>
    <s v="MEU BAIRRO É PERNAMBUCO - O SHOW"/>
    <s v="Faixa 2 - R$ 20.000,00 – PESSOA FÍSICA"/>
    <n v="20000"/>
    <x v="0"/>
    <s v="xxx.161.384-xx"/>
    <n v="8916138469"/>
    <x v="0"/>
    <s v="CARUARU"/>
    <x v="1"/>
    <s v="Não me enquadro em nenhuma das situações que dão direito ao percentual de indução na pontuação."/>
    <n v="376"/>
    <s v="Suplente"/>
    <x v="2"/>
    <x v="5"/>
    <n v="25"/>
    <n v="56"/>
    <x v="1"/>
  </r>
  <r>
    <s v="on-1344492455"/>
    <n v="66"/>
    <s v="IVISON SANTOS SILVA"/>
    <s v="SANFONA DE OITO BAIXOS – PRIMEIROS PASSOS"/>
    <s v="Faixa 3 - R$25.714,29 – PESSOA JURÍDICA (INCLUINDO MEI)"/>
    <n v="25714.29"/>
    <x v="1"/>
    <s v="36.178.718/0001-10"/>
    <n v="8726018462"/>
    <x v="0"/>
    <s v="CARUARU"/>
    <x v="1"/>
    <s v="Não me enquadro em nenhuma das situações que dão direito ao percentual de indução na pontuação."/>
    <n v="311"/>
    <s v="Suplente"/>
    <x v="2"/>
    <x v="2"/>
    <n v="14"/>
    <n v="41"/>
    <x v="1"/>
  </r>
  <r>
    <s v="on-1489986835"/>
    <n v="66"/>
    <s v="DIEGO SANTOS"/>
    <s v="GRAVAÇÃO E LANÇAMENTO DO ÁLBUM &quot;O MEDO QUE ESTÁ EM MIM&quot;, DA “BANDA GONE”."/>
    <s v="Faixa 2 - R$ 20.000,00 – PESSOA FÍSICA"/>
    <n v="20000"/>
    <x v="0"/>
    <s v="xxx.248.754-xx"/>
    <n v="11224875419"/>
    <x v="0"/>
    <s v="PAUDALHO"/>
    <x v="3"/>
    <s v="Não me enquadro em nenhuma das situações que dão direito ao percentual de indução na pontuação."/>
    <n v="377"/>
    <s v="Suplente"/>
    <x v="2"/>
    <x v="9"/>
    <n v="25"/>
    <n v="23"/>
    <x v="0"/>
  </r>
  <r>
    <s v="on-1508989149"/>
    <n v="66"/>
    <s v="JAILSON LIMA"/>
    <s v="PEDRAS VÃO ROLAR NA BEIRA DO RIO"/>
    <s v="Faixa 3 - R$25.714,29 – PESSOA FÍSICA"/>
    <n v="25714.29"/>
    <x v="1"/>
    <s v="xxx.103.124-xx"/>
    <n v="58310312415"/>
    <x v="1"/>
    <s v="PETROLINA"/>
    <x v="2"/>
    <s v="20% - Pessoa preta, parda e indígena (identidade racial/cor),"/>
    <n v="312"/>
    <s v="Suplente"/>
    <x v="9"/>
    <x v="7"/>
    <n v="14"/>
    <n v="65"/>
    <x v="1"/>
  </r>
  <r>
    <s v="on-1288183157"/>
    <n v="66"/>
    <s v="EMANUEL ANDRADE"/>
    <s v="ÁLBUM CORAÇÃO DE FOGO"/>
    <s v="Faixa 3 - R$25.714,29 – PESSOA FÍSICA"/>
    <n v="25714.29"/>
    <x v="1"/>
    <s v="xxx.681.884-xx"/>
    <n v="3568188457"/>
    <x v="0"/>
    <s v="SÃO BENTO DO UNA"/>
    <x v="1"/>
    <s v="Não me enquadro em nenhuma das situações que dão direito ao percentual de indução na pontuação."/>
    <n v="313"/>
    <s v="Suplente"/>
    <x v="2"/>
    <x v="2"/>
    <n v="14"/>
    <n v="42"/>
    <x v="1"/>
  </r>
  <r>
    <s v="on-364788645"/>
    <n v="66"/>
    <s v="49699058000164 MARCOS PHILIPE MENDES DO NASCIMENTO"/>
    <s v="MATO BRILHANTE"/>
    <s v="Faixa 2 - R$ 20.000,00 – PESSOA JURÍDICA (INCLUINDO MEI)"/>
    <n v="20000"/>
    <x v="0"/>
    <s v="49.699.058/0001-64"/>
    <n v="10811930424"/>
    <x v="1"/>
    <s v="RECIFE"/>
    <x v="0"/>
    <s v="20% - Pessoa preta, parda e indígena (identidade racial/cor),"/>
    <n v="378"/>
    <s v="Suplente"/>
    <x v="2"/>
    <x v="0"/>
    <n v="50"/>
    <n v="244"/>
    <x v="1"/>
  </r>
  <r>
    <s v="on-707209602"/>
    <n v="65.625"/>
    <s v="ASCENDINO GAUDÊNCIO DE QUEIROZ NETO"/>
    <s v="VIVA A VIDA"/>
    <s v="Faixa 2 - R$ 20.000,00 – PESSOA JURÍDICA (INCLUINDO MEI)"/>
    <n v="20000"/>
    <x v="0"/>
    <s v="32.189.883/0001-16"/>
    <n v="19292996487"/>
    <x v="0"/>
    <s v="RECIFE"/>
    <x v="0"/>
    <s v="5% - Pessoa Idosa (com a idade igual ou superior a 60 (sessenta) anos,"/>
    <n v="379"/>
    <s v="Suplente"/>
    <x v="2"/>
    <x v="0"/>
    <n v="50"/>
    <n v="245"/>
    <x v="1"/>
  </r>
  <r>
    <s v="on-367226088"/>
    <n v="65.625"/>
    <s v="JOSIVAN RODRIGUES"/>
    <s v="O RECIFE DA CIDADE"/>
    <s v="Faixa 3 - R$25.714,29 – PESSOA FÍSICA"/>
    <n v="25714.29"/>
    <x v="1"/>
    <s v="xxx.966.734-xx"/>
    <n v="91896673449"/>
    <x v="0"/>
    <s v="CAMARAGIBE"/>
    <x v="0"/>
    <s v="5% - Pessoa não cisgênero, ou outra variabilidade (Ler a descrição) ,"/>
    <n v="314"/>
    <s v="Suplente"/>
    <x v="3"/>
    <x v="1"/>
    <n v="28"/>
    <n v="189"/>
    <x v="1"/>
  </r>
  <r>
    <s v="on-877417880"/>
    <n v="65.5"/>
    <s v="FILIPE GONDIM"/>
    <s v="CATÁLOGO COLETIVO ENCRUZILHADA 10 ANOS: DIÁLOGOS, CAMINHOS E FRESTAS"/>
    <s v="Faixa 2 - R$ 20.000,00 – PESSOA FÍSICA"/>
    <n v="20000"/>
    <x v="0"/>
    <s v="xxx.902.244-xx"/>
    <n v="6090224405"/>
    <x v="0"/>
    <s v="RECIFE"/>
    <x v="0"/>
    <s v="Não me enquadro em nenhuma das situações que dão direito ao percentual de indução na pontuação."/>
    <n v="380"/>
    <s v="Suplente"/>
    <x v="5"/>
    <x v="0"/>
    <n v="50"/>
    <n v="246"/>
    <x v="1"/>
  </r>
  <r>
    <s v="on-2082363134"/>
    <n v="65.5"/>
    <s v="ROBERTO MOREIRA JUNIOR"/>
    <s v="AÇÃO FOTOGRÁFICA PARA FILME E OUTROS ROTEIROS PARA PESQUISA"/>
    <s v="Faixa 2 - R$ 20.000,00 – PESSOA JURÍDICA (INCLUINDO MEI)"/>
    <n v="20000"/>
    <x v="0"/>
    <s v="43.547.178/0001-60"/>
    <n v="2046287924"/>
    <x v="0"/>
    <s v="RECIFE"/>
    <x v="0"/>
    <s v="Não me enquadro em nenhuma das situações que dão direito ao percentual de indução na pontuação."/>
    <n v="381"/>
    <s v="Suplente"/>
    <x v="3"/>
    <x v="0"/>
    <n v="50"/>
    <n v="247"/>
    <x v="1"/>
  </r>
  <r>
    <s v="on-1781495405"/>
    <n v="65.5"/>
    <s v="THIAGO CORRÊA RAMOS"/>
    <s v="CONCRETO"/>
    <s v="Faixa 2 - R$ 20.000,00 – PESSOA FÍSICA"/>
    <n v="20000"/>
    <x v="0"/>
    <s v="xxx.516.314-xx"/>
    <n v="71851631453"/>
    <x v="0"/>
    <s v="GARANHUNS"/>
    <x v="1"/>
    <s v="Não me enquadro em nenhuma das situações que dão direito ao percentual de indução na pontuação."/>
    <n v="382"/>
    <s v="Suplente"/>
    <x v="0"/>
    <x v="5"/>
    <n v="25"/>
    <n v="57"/>
    <x v="1"/>
  </r>
  <r>
    <s v="on-852901827"/>
    <n v="65.5"/>
    <s v="ANTÔNIO MARCOS CORDEIRO ALVES DA SILVA"/>
    <s v="FALADOR PASSA MAL"/>
    <s v="Faixa 3 - R$25.714,29 – PESSOA JURÍDICA (INCLUINDO MEI)"/>
    <n v="25714.29"/>
    <x v="1"/>
    <s v="34.964.020/0001-02"/>
    <n v="5699695494"/>
    <x v="0"/>
    <s v="RECIFE"/>
    <x v="0"/>
    <s v="Não me enquadro em nenhuma das situações que dão direito ao percentual de indução na pontuação."/>
    <n v="315"/>
    <s v="Suplente"/>
    <x v="0"/>
    <x v="1"/>
    <n v="28"/>
    <n v="190"/>
    <x v="1"/>
  </r>
  <r>
    <s v="on-1744453311"/>
    <n v="65.400000000000006"/>
    <s v="SIVALDO CHAVES"/>
    <s v="SIVALDO CHAVES- GRAVAÇÃO EP"/>
    <s v="Faixa 1 - R$ 10.000,00 – PESSOA FÍSICA"/>
    <n v="10000"/>
    <x v="2"/>
    <s v="xxx.386.054-xx"/>
    <n v="1238605478"/>
    <x v="1"/>
    <s v="BREJO DA MADRE DE DEUS"/>
    <x v="1"/>
    <s v="20% - Pessoa preta, parda e indígena (identidade racial/cor),"/>
    <n v="149"/>
    <s v="Selecionada"/>
    <x v="2"/>
    <x v="6"/>
    <n v="45"/>
    <n v="28"/>
    <x v="0"/>
  </r>
  <r>
    <s v="on-1950946758"/>
    <n v="65.400000000000006"/>
    <s v="DÉBORA MANSO"/>
    <s v="SHOW COMEMORATIVO &quot;VIVA CARRANCA&quot;"/>
    <s v="Faixa 2 - R$ 20.000,00 – PESSOA FÍSICA"/>
    <n v="20000"/>
    <x v="0"/>
    <s v="xxx.610.838-xx"/>
    <n v="18561083840"/>
    <x v="1"/>
    <s v="OLINDA"/>
    <x v="0"/>
    <s v="20% - Mulheres (cis/trans/travesti),"/>
    <n v="383"/>
    <s v="Suplente"/>
    <x v="2"/>
    <x v="0"/>
    <n v="50"/>
    <n v="248"/>
    <x v="1"/>
  </r>
  <r>
    <s v="on-1594916548"/>
    <n v="65.400000000000006"/>
    <s v="ARRUANDO PROJETOS E PRODUÇÕES LTDA."/>
    <s v="CAPIBA E SUA MÚSICA PLURAL"/>
    <s v="Faixa 3 - R$25.714,29 – PESSOA JURÍDICA (INCLUINDO MEI)"/>
    <n v="25714.29"/>
    <x v="1"/>
    <s v="18.091.798/0001-90"/>
    <n v="78389127415"/>
    <x v="0"/>
    <s v="RECIFE"/>
    <x v="0"/>
    <s v="20% - Mulheres (cis/trans/travesti),"/>
    <n v="316"/>
    <s v="Suplente"/>
    <x v="2"/>
    <x v="1"/>
    <n v="28"/>
    <n v="191"/>
    <x v="1"/>
  </r>
  <r>
    <s v="on-161117248"/>
    <n v="65.400000000000006"/>
    <s v="CLARICE ALENCAR DOS SANTOS"/>
    <s v="APRENDENDO A PINTAR NO CÉU"/>
    <s v="Faixa 2 - R$ 20.000,00 – PESSOA FÍSICA"/>
    <n v="20000"/>
    <x v="0"/>
    <s v="xxx.575.044-xx"/>
    <n v="12157504478"/>
    <x v="1"/>
    <s v="PETROLINA"/>
    <x v="2"/>
    <s v="20% - Mulheres (cis/trans/travesti),"/>
    <n v="384"/>
    <s v="Suplente"/>
    <x v="5"/>
    <x v="3"/>
    <n v="25"/>
    <n v="56"/>
    <x v="1"/>
  </r>
  <r>
    <s v="on-1178017823"/>
    <n v="65.400000000000006"/>
    <s v="ALTAMIR ARAÚJO DE OLIVEIRA"/>
    <s v="VAPOR BARATO - SHOW ACÚSTICO"/>
    <s v="Faixa 3 - R$25.714,29 – PESSOA FÍSICA"/>
    <n v="25714.29"/>
    <x v="1"/>
    <s v="xxx.901.794-xx"/>
    <n v="11290179409"/>
    <x v="1"/>
    <s v="PETROLÂNDIA"/>
    <x v="2"/>
    <s v="20% - Pessoa preta, parda e indígena (identidade racial/cor),"/>
    <n v="317"/>
    <s v="Suplente"/>
    <x v="2"/>
    <x v="7"/>
    <n v="14"/>
    <n v="66"/>
    <x v="1"/>
  </r>
  <r>
    <s v="on-1343777889"/>
    <n v="65.28"/>
    <s v="JEYNINHO SOUZA"/>
    <s v="GRAVAÇÃO 1º ÁLBUM AUTORAL JEYNINHO SOUZA E SHOW DE LANÇAMENTO"/>
    <s v="Faixa 2 - R$ 20.000,00 – PESSOA FÍSICA"/>
    <n v="20000"/>
    <x v="0"/>
    <s v="xxx.214.394-xx"/>
    <n v="13721439473"/>
    <x v="0"/>
    <s v="PETROLÂNDIA"/>
    <x v="2"/>
    <s v="20% - Pessoa preta, parda e indígena (identidade racial/cor),"/>
    <n v="385"/>
    <s v="Suplente"/>
    <x v="2"/>
    <x v="3"/>
    <n v="25"/>
    <n v="57"/>
    <x v="1"/>
  </r>
  <r>
    <s v="on-1761504211"/>
    <n v="65"/>
    <s v="MATUTO"/>
    <s v="FORRÓ DO MATUTO  “CELEBRANDO A CULTURA NORDESTINA”"/>
    <s v="Faixa 2 - R$ 20.000,00 – PESSOA FÍSICA"/>
    <n v="20000"/>
    <x v="0"/>
    <s v="xxx.462.484-xx"/>
    <n v="8846248465"/>
    <x v="0"/>
    <s v="BELO JARDIM"/>
    <x v="1"/>
    <s v="Não me enquadro em nenhuma das situações que dão direito ao percentual de indução na pontuação."/>
    <n v="386"/>
    <s v="Suplente"/>
    <x v="2"/>
    <x v="5"/>
    <n v="25"/>
    <n v="58"/>
    <x v="1"/>
  </r>
  <r>
    <s v="on-463036145"/>
    <n v="65"/>
    <s v="PEDRO RAFAEL SANTOS"/>
    <s v="EMENTÁRIO DA LEGISLAÇÃO ESTADUAL DE PERNAMBUCO"/>
    <s v="Faixa 1 - R$ 10.000,00 – PESSOA FÍSICA"/>
    <n v="10000"/>
    <x v="2"/>
    <s v="xxx.513.364-xx"/>
    <n v="9351336409"/>
    <x v="0"/>
    <s v="CARUARU"/>
    <x v="1"/>
    <s v="Não me enquadro em nenhuma das situações que dão direito ao percentual de indução na pontuação."/>
    <n v="150"/>
    <s v="Selecionada"/>
    <x v="11"/>
    <x v="6"/>
    <n v="45"/>
    <n v="29"/>
    <x v="0"/>
  </r>
  <r>
    <s v="on-1125059178"/>
    <n v="65"/>
    <s v="RAPHA COSTA"/>
    <s v="SHOW ACÚSTICO RAPHA COSTA"/>
    <s v="Faixa 2 - R$ 20.000,00 – PESSOA FÍSICA"/>
    <n v="20000"/>
    <x v="0"/>
    <s v="xxx.817.364-xx"/>
    <n v="10481736409"/>
    <x v="0"/>
    <s v="OLINDA"/>
    <x v="0"/>
    <s v="Não me enquadro em nenhuma das situações que dão direito ao percentual de indução na pontuação."/>
    <n v="387"/>
    <s v="Suplente"/>
    <x v="2"/>
    <x v="0"/>
    <n v="50"/>
    <n v="249"/>
    <x v="1"/>
  </r>
  <r>
    <s v="on-923422678"/>
    <n v="65"/>
    <s v="OSVALDO BOLINHA"/>
    <s v="ÁLBUNS - MEU BAIRRO É PERNAMBUCO"/>
    <s v="Faixa 2 - R$ 20.000,00 – PESSOA FÍSICA"/>
    <n v="20000"/>
    <x v="0"/>
    <s v="xxx.770.164-xx"/>
    <n v="7377016418"/>
    <x v="0"/>
    <s v="CARUARU"/>
    <x v="1"/>
    <s v="Não me enquadro em nenhuma das situações que dão direito ao percentual de indução na pontuação."/>
    <n v="388"/>
    <s v="Suplente"/>
    <x v="2"/>
    <x v="5"/>
    <n v="25"/>
    <n v="59"/>
    <x v="1"/>
  </r>
  <r>
    <s v="on-1278237476"/>
    <n v="64.98"/>
    <s v="LIVIA MARIA VERAS FALCAO 51094614491"/>
    <s v="OPÁ EM RODA"/>
    <s v="Faixa 2 - R$ 20.000,00 – PESSOA JURÍDICA (INCLUINDO MEI)"/>
    <n v="20000"/>
    <x v="0"/>
    <s v="30.599.792/0001-23"/>
    <n v="51094614491"/>
    <x v="0"/>
    <s v="RECIFE"/>
    <x v="0"/>
    <s v="20% - Mulheres (cis/trans/travesti),"/>
    <n v="389"/>
    <s v="Suplente"/>
    <x v="4"/>
    <x v="0"/>
    <n v="50"/>
    <n v="250"/>
    <x v="1"/>
  </r>
  <r>
    <s v="on-1875058928"/>
    <n v="64.974999999999994"/>
    <s v="LENILDO MARAKAS"/>
    <s v="FORTALECENDO A PISADA DO SAMBA DE COCO: AULAS ESPETÁCULO DE SAMBA DE COCO COM O GRUPO SAMBA DE COCO MARAKAS"/>
    <s v="Faixa 2 - R$ 20.000,00 – PESSOA FÍSICA"/>
    <n v="20000"/>
    <x v="0"/>
    <s v="xxx.691.684-xx"/>
    <n v="90869168487"/>
    <x v="2"/>
    <s v="PESQUEIRA"/>
    <x v="1"/>
    <s v="15% - Povos e comunidades tradicionais, indígenas, quilombolas, de terreiro e (ou) ciganos (grupo étnico),"/>
    <n v="390"/>
    <s v="Suplente"/>
    <x v="8"/>
    <x v="5"/>
    <n v="25"/>
    <n v="60"/>
    <x v="0"/>
  </r>
  <r>
    <s v="on-1296061547"/>
    <n v="64.8"/>
    <s v="DANIEL VICTOR"/>
    <s v="DANIEL VICTOR/TRIO"/>
    <s v="Faixa 1 - R$ 10.000,00 – PESSOA FÍSICA"/>
    <n v="10000"/>
    <x v="2"/>
    <s v="xxx.465.084-xx"/>
    <n v="71146508417"/>
    <x v="1"/>
    <s v="RECIFE"/>
    <x v="0"/>
    <s v="20% - Pessoa preta, parda e indígena (identidade racial/cor),"/>
    <n v="151"/>
    <s v="Selecionada"/>
    <x v="2"/>
    <x v="10"/>
    <n v="90"/>
    <n v="81"/>
    <x v="0"/>
  </r>
  <r>
    <s v="on-613053133"/>
    <n v="64.8"/>
    <s v="ROZALIA LIMA"/>
    <s v="JESUS, A PAIXÃO SERTANEJA"/>
    <s v="Faixa 3 - R$25.714,29 – PESSOA FÍSICA"/>
    <n v="25714.29"/>
    <x v="1"/>
    <s v="xxx.124.784-xx"/>
    <n v="3212478411"/>
    <x v="1"/>
    <s v="VERDEJANTE"/>
    <x v="2"/>
    <s v="20% - Mulheres (cis/trans/travesti),"/>
    <n v="318"/>
    <s v="Suplente"/>
    <x v="4"/>
    <x v="7"/>
    <n v="14"/>
    <n v="67"/>
    <x v="1"/>
  </r>
  <r>
    <s v="on-1302615086"/>
    <n v="64.8"/>
    <s v="KELINE MACÊDO"/>
    <s v="AINDA RINOCERONTES"/>
    <s v="Faixa 3 - R$25.714,29 – PESSOA FÍSICA"/>
    <n v="25714.29"/>
    <x v="1"/>
    <s v="xxx.464.594-xx"/>
    <n v="5646459400"/>
    <x v="1"/>
    <s v="RECIFE"/>
    <x v="0"/>
    <s v="20% - Pessoa preta, parda e indígena (identidade racial/cor),"/>
    <n v="319"/>
    <s v="Suplente"/>
    <x v="4"/>
    <x v="1"/>
    <n v="28"/>
    <n v="192"/>
    <x v="1"/>
  </r>
  <r>
    <s v="on-677013849"/>
    <n v="64.8"/>
    <s v="AGENDA FEIRA CULTURAL"/>
    <s v="PROJETO AGENDA FEIRA CULTURAL"/>
    <s v="Faixa 3 - R$25.714,29 – GRUPOS E COLETIVOS SEM CONSTITUIÇÃO JURÍDICA REPRESENTADO POR PESSOA FÍSICA"/>
    <n v="25714.29"/>
    <x v="1"/>
    <s v="xxx.774.984-xx"/>
    <n v="43077498472"/>
    <x v="0"/>
    <s v="BOM JARDIM"/>
    <x v="1"/>
    <s v="20% - Pessoa preta, parda e indígena (identidade racial/cor),"/>
    <n v="320"/>
    <s v="Suplente"/>
    <x v="6"/>
    <x v="2"/>
    <n v="14"/>
    <n v="43"/>
    <x v="1"/>
  </r>
  <r>
    <s v="on-511264230"/>
    <n v="64.575000000000003"/>
    <s v="LOSTIBA"/>
    <s v="EP LOSTIBA"/>
    <s v="Faixa 3 - R$25.714,29 – PESSOA FÍSICA"/>
    <n v="25714.29"/>
    <x v="1"/>
    <s v="xxx.566.384-xx"/>
    <n v="38856638487"/>
    <x v="0"/>
    <s v="SÃO JOSÉ DO EGITO"/>
    <x v="2"/>
    <s v="5% - Pessoa Idosa (com a idade igual ou superior a 60 (sessenta) anos,"/>
    <n v="321"/>
    <s v="Suplente"/>
    <x v="2"/>
    <x v="7"/>
    <n v="14"/>
    <n v="68"/>
    <x v="1"/>
  </r>
  <r>
    <s v="on-903288815"/>
    <n v="64.5"/>
    <s v="GERAILTON SILVA DE SALES 84810084434"/>
    <s v="A MAQUIAGEM ARTÍSTICA COMO TRAÇO IDENTIFICADOR  DA CULTURA QUEER"/>
    <s v="Faixa 2 - R$ 20.000,00 – PESSOA JURÍDICA (INCLUINDO MEI)"/>
    <n v="20000"/>
    <x v="0"/>
    <s v="18.559.503/0001-67"/>
    <n v="84810084434"/>
    <x v="0"/>
    <s v="RECIFE"/>
    <x v="0"/>
    <s v="Não me enquadro em nenhuma das situações que dão direito ao percentual de indução na pontuação."/>
    <n v="391"/>
    <s v="Suplente"/>
    <x v="5"/>
    <x v="0"/>
    <n v="50"/>
    <n v="251"/>
    <x v="1"/>
  </r>
  <r>
    <s v="on-800875938"/>
    <n v="64.5"/>
    <s v="ROBERTO CRISTIANO"/>
    <s v="&quot;A DANÇA NOS FESTEJOS JUNINOS&quot;"/>
    <s v="Faixa 1 - R$ 10.000,00 – PESSOA FÍSICA"/>
    <n v="10000"/>
    <x v="2"/>
    <s v="xxx.337.864-xx"/>
    <n v="2633786405"/>
    <x v="0"/>
    <s v="RECIFE"/>
    <x v="0"/>
    <s v="Não me enquadro em nenhuma das situações que dão direito ao percentual de indução na pontuação."/>
    <n v="152"/>
    <s v="Selecionada"/>
    <x v="9"/>
    <x v="10"/>
    <n v="90"/>
    <n v="82"/>
    <x v="0"/>
  </r>
  <r>
    <s v="on-1290346610"/>
    <n v="64.5"/>
    <s v="ISMAEL HERLANE GONÇALVES HOLANDA 01851758488"/>
    <s v="(RE) EXISTÊNCIA UMA LEITURA SOBRE O AMADURECER DA POPULAÇÃO LGBTQIAPN+ (40+), SOB A ÓTICA DA FOTOGRAFIA."/>
    <s v="Faixa 2 - R$ 20.000,00 – PESSOA JURÍDICA (INCLUINDO MEI)"/>
    <n v="20000"/>
    <x v="0"/>
    <s v="39.954.327/0001-38"/>
    <n v="1851758488"/>
    <x v="0"/>
    <s v="RECIFE"/>
    <x v="0"/>
    <s v="Não me enquadro em nenhuma das situações que dão direito ao percentual de indução na pontuação."/>
    <n v="392"/>
    <s v="Suplente"/>
    <x v="3"/>
    <x v="0"/>
    <n v="50"/>
    <n v="252"/>
    <x v="1"/>
  </r>
  <r>
    <s v="on-620453238"/>
    <n v="64.5"/>
    <s v="TIAGO DUQUE MARQUES"/>
    <s v="301 - PROCESSO CRIATIVO"/>
    <s v="Faixa 1 - R$ 10.000,00 – PESSOA FÍSICA"/>
    <n v="10000"/>
    <x v="2"/>
    <s v="xxx.749.444-xx"/>
    <n v="4974944428"/>
    <x v="0"/>
    <s v="RECIFE"/>
    <x v="0"/>
    <s v="Não me enquadro em nenhuma das situações que dão direito ao percentual de indução na pontuação."/>
    <n v="153"/>
    <s v="Selecionada"/>
    <x v="3"/>
    <x v="10"/>
    <n v="90"/>
    <n v="83"/>
    <x v="0"/>
  </r>
  <r>
    <s v="on-1477326916"/>
    <n v="64.5"/>
    <s v="FELIPE JÚNIOR"/>
    <s v="CICLO DE VIVÊNCIAS CRIATIVAS POPULARES"/>
    <s v="Faixa 1 - R$ 10.000,00 – PESSOA FÍSICA"/>
    <n v="10000"/>
    <x v="2"/>
    <s v="xxx.002.474-xx"/>
    <n v="1300247401"/>
    <x v="0"/>
    <s v="RECIFE"/>
    <x v="0"/>
    <s v="Não me enquadro em nenhuma das situações que dão direito ao percentual de indução na pontuação."/>
    <n v="154"/>
    <s v="Selecionada"/>
    <x v="8"/>
    <x v="10"/>
    <n v="90"/>
    <n v="84"/>
    <x v="0"/>
  </r>
  <r>
    <s v="on-1848533772"/>
    <n v="64.5"/>
    <s v="GILMAR TEIXEIRA"/>
    <s v="A PALHAÇARIA NA RUA"/>
    <s v="Faixa 2 - R$ 20.000,00 – PESSOA FÍSICA"/>
    <n v="20000"/>
    <x v="0"/>
    <s v="xxx.886.204-xx"/>
    <n v="44288620406"/>
    <x v="0"/>
    <s v="CARUARU"/>
    <x v="1"/>
    <s v="Não me enquadro em nenhuma das situações que dão direito ao percentual de indução na pontuação."/>
    <n v="393"/>
    <s v="Suplente"/>
    <x v="1"/>
    <x v="5"/>
    <n v="25"/>
    <n v="61"/>
    <x v="0"/>
  </r>
  <r>
    <s v="on-28127946"/>
    <n v="64.2"/>
    <s v="NAYZA NOSSA TURMA"/>
    <s v="UM SAMBA DIFERENTE"/>
    <s v="Faixa 2 - R$ 20.000,00 – PESSOA FÍSICA"/>
    <n v="20000"/>
    <x v="0"/>
    <s v="xxx.111.974-xx"/>
    <n v="11011197480"/>
    <x v="0"/>
    <s v="SÃO LOURENÇO DA MATA"/>
    <x v="0"/>
    <s v="20% - Mulheres (cis/trans/travesti),"/>
    <n v="394"/>
    <s v="Suplente"/>
    <x v="2"/>
    <x v="0"/>
    <n v="50"/>
    <n v="253"/>
    <x v="1"/>
  </r>
  <r>
    <s v="on-944590482"/>
    <n v="64.2"/>
    <s v="TAURINU"/>
    <s v="PODCAST MATA GOIANA - 2024"/>
    <s v="Faixa 2 - R$ 20.000,00 – PESSOA FÍSICA"/>
    <n v="20000"/>
    <x v="0"/>
    <s v="xxx.007.084-xx"/>
    <n v="5800708401"/>
    <x v="1"/>
    <s v="GOIANA"/>
    <x v="3"/>
    <s v="20% - Pessoa preta, parda e indígena (identidade racial/cor),"/>
    <n v="395"/>
    <s v="Suplente"/>
    <x v="2"/>
    <x v="9"/>
    <n v="25"/>
    <n v="24"/>
    <x v="0"/>
  </r>
  <r>
    <s v="on-544234731"/>
    <n v="64.2"/>
    <s v="MARCONE MASTRONELLY"/>
    <s v="FIGURINOS HEROIS DA NATUREZA"/>
    <s v="Faixa 3 - R$25.714,29 – PESSOA FÍSICA"/>
    <n v="25714.29"/>
    <x v="1"/>
    <s v="xxx.110.324-xx"/>
    <n v="6211032412"/>
    <x v="1"/>
    <s v="RECIFE"/>
    <x v="0"/>
    <s v="20% - Pessoa preta, parda e indígena (identidade racial/cor),"/>
    <n v="322"/>
    <s v="Suplente"/>
    <x v="4"/>
    <x v="1"/>
    <n v="28"/>
    <n v="193"/>
    <x v="1"/>
  </r>
  <r>
    <s v="on-1675113065"/>
    <n v="64.2"/>
    <s v="RODRIGO ALVES DA SILVA ME"/>
    <s v="SINGLE &quot;VIDA&quot; - RODRIGUINHO DO ACORDEON"/>
    <s v="Faixa 2 - R$ 20.000,00 – PESSOA JURÍDICA (INCLUINDO MEI)"/>
    <n v="20000"/>
    <x v="0"/>
    <s v="16.526.761/0001-11"/>
    <n v="5760639404"/>
    <x v="1"/>
    <s v="GOIANA"/>
    <x v="3"/>
    <s v="20% - Pessoa preta, parda e indígena (identidade racial/cor),"/>
    <n v="396"/>
    <s v="Suplente"/>
    <x v="2"/>
    <x v="9"/>
    <n v="25"/>
    <n v="25"/>
    <x v="0"/>
  </r>
  <r>
    <s v="on-284248205"/>
    <n v="64.2"/>
    <s v="ESTER SOARES PEREIRA DE SOUZA"/>
    <s v="COCO DELAS"/>
    <s v="Faixa 3 - R$25.714,29 – PESSOA JURÍDICA (INCLUINDO MEI)"/>
    <n v="25714.29"/>
    <x v="1"/>
    <s v="49.119.546/0001-55"/>
    <n v="70677903448"/>
    <x v="1"/>
    <s v="RECIFE"/>
    <x v="0"/>
    <s v="20% - Pessoa preta, parda e indígena (identidade racial/cor),"/>
    <n v="323"/>
    <s v="Suplente"/>
    <x v="9"/>
    <x v="1"/>
    <n v="28"/>
    <n v="194"/>
    <x v="1"/>
  </r>
  <r>
    <s v="on-1963621503"/>
    <n v="64.05"/>
    <s v="ROMERO ANDRADE"/>
    <s v="JANELINHA MUSICAL"/>
    <s v="Faixa 2 - R$ 20.000,00 – PESSOA FÍSICA"/>
    <n v="20000"/>
    <x v="0"/>
    <s v="xxx.366.574-xx"/>
    <n v="28536657472"/>
    <x v="0"/>
    <s v="RECIFE"/>
    <x v="0"/>
    <s v="5% - Pessoa Idosa (com a idade igual ou superior a 60 (sessenta) anos,"/>
    <n v="397"/>
    <s v="Suplente"/>
    <x v="2"/>
    <x v="0"/>
    <n v="50"/>
    <n v="254"/>
    <x v="1"/>
  </r>
  <r>
    <s v="on-274803693"/>
    <n v="64"/>
    <s v="VANESSA CARDOSO"/>
    <s v="CANÇÕES PARA A BOA IDADE"/>
    <s v="Faixa 1 - R$ 10.000,00 – PESSOA FÍSICA"/>
    <n v="10000"/>
    <x v="2"/>
    <s v="xxx.306.144-xx"/>
    <n v="4630614460"/>
    <x v="0"/>
    <s v="CARUARU"/>
    <x v="1"/>
    <s v="Não me enquadro em nenhuma das situações que dão direito ao percentual de indução na pontuação."/>
    <n v="155"/>
    <s v="Selecionada"/>
    <x v="2"/>
    <x v="6"/>
    <n v="45"/>
    <n v="30"/>
    <x v="0"/>
  </r>
  <r>
    <s v="on-864823905"/>
    <n v="64"/>
    <s v="EDUARDO FILHO"/>
    <s v="PALHAÇASSANDO"/>
    <s v="Faixa 1 - R$ 10.000,00 – PESSOA FÍSICA"/>
    <n v="10000"/>
    <x v="2"/>
    <s v="xxx.503.314-xx"/>
    <n v="3050331402"/>
    <x v="0"/>
    <s v="RECIFE"/>
    <x v="0"/>
    <s v="Não me enquadro em nenhuma das situações que dão direito ao percentual de indução na pontuação."/>
    <n v="156"/>
    <s v="Selecionada"/>
    <x v="1"/>
    <x v="10"/>
    <n v="90"/>
    <n v="85"/>
    <x v="0"/>
  </r>
  <r>
    <s v="on-611387021"/>
    <n v="64"/>
    <s v="GABRIEL GOMES VILA NOVA 70292593430"/>
    <s v="FREVO-CANÇÃO “VOCÊ NÃO MERECE O FREVO”, DE GAEL VILA NOVA"/>
    <s v="Faixa 1 - R$ 10.000,00 – PESSOA JURÍDICA (INCLUINDO MEI)"/>
    <n v="10000"/>
    <x v="2"/>
    <s v="45.933.193/0001-71"/>
    <n v="70292593430"/>
    <x v="0"/>
    <s v="CARUARU"/>
    <x v="1"/>
    <s v="Não me enquadro em nenhuma das situações que dão direito ao percentual de indução na pontuação."/>
    <n v="157"/>
    <s v="Selecionada"/>
    <x v="2"/>
    <x v="6"/>
    <n v="45"/>
    <n v="31"/>
    <x v="0"/>
  </r>
  <r>
    <s v="on-48893180"/>
    <n v="64"/>
    <s v="JAILSON"/>
    <s v="ZABUMBA VAI À ESCOLA"/>
    <s v="Faixa 3 - R$25.714,29 – PESSOA FÍSICA"/>
    <n v="25714.29"/>
    <x v="1"/>
    <s v="xxx.539.304-xx"/>
    <n v="79953930406"/>
    <x v="1"/>
    <s v="CAMARAGIBE"/>
    <x v="0"/>
    <s v="Não me enquadro em nenhuma das situações que dão direito ao percentual de indução na pontuação."/>
    <n v="324"/>
    <s v="Suplente"/>
    <x v="8"/>
    <x v="1"/>
    <n v="28"/>
    <n v="195"/>
    <x v="1"/>
  </r>
  <r>
    <s v="on-520890728"/>
    <n v="64"/>
    <s v="RAPHAEL URBANO"/>
    <s v="PRODUÇÕES: MANUAL DE COMO SOBREVIVER NA ZONA DA MATA"/>
    <s v="Faixa 3 - R$25.714,29 – PESSOA FÍSICA"/>
    <n v="25714.29"/>
    <x v="1"/>
    <s v="xxx.318.524-xx"/>
    <n v="8331852419"/>
    <x v="0"/>
    <s v="GOIANA"/>
    <x v="3"/>
    <s v="Não me enquadro em nenhuma das situações que dão direito ao percentual de indução na pontuação."/>
    <n v="325"/>
    <s v="Suplente"/>
    <x v="2"/>
    <x v="8"/>
    <n v="14"/>
    <n v="19"/>
    <x v="0"/>
  </r>
  <r>
    <s v="on-990187016"/>
    <n v="64"/>
    <s v="TIAGO LUBAMBO"/>
    <s v="MEMÓRIAS EM RUÍNA"/>
    <s v="Faixa 2 - R$ 20.000,00 – PESSOA FÍSICA"/>
    <n v="20000"/>
    <x v="0"/>
    <s v="xxx.617.444-xx"/>
    <n v="92261744404"/>
    <x v="0"/>
    <s v="RECIFE"/>
    <x v="0"/>
    <s v="Não me enquadro em nenhuma das situações que dão direito ao percentual de indução na pontuação."/>
    <n v="398"/>
    <s v="Suplente"/>
    <x v="3"/>
    <x v="0"/>
    <n v="50"/>
    <n v="255"/>
    <x v="1"/>
  </r>
  <r>
    <s v="on-1921011997"/>
    <n v="64"/>
    <s v="FELIPE DA SILVA OLIVEIRA"/>
    <s v="CORES DO ORGULHO: EXPRESSÕES E IDENTIDADES"/>
    <s v="Faixa 3 - R$25.714,29 – PESSOA FÍSICA"/>
    <n v="25714.29"/>
    <x v="1"/>
    <s v="xxx.121.184-xx"/>
    <n v="12112118439"/>
    <x v="0"/>
    <s v="RECIFE"/>
    <x v="0"/>
    <s v="Não me enquadro em nenhuma das situações que dão direito ao percentual de indução na pontuação."/>
    <n v="326"/>
    <s v="Suplente"/>
    <x v="5"/>
    <x v="1"/>
    <n v="28"/>
    <n v="196"/>
    <x v="1"/>
  </r>
  <r>
    <s v="on-486766721"/>
    <n v="63.6"/>
    <s v="RAQUELLINE LOBO"/>
    <s v="SERTÃO ENCANTADO - UM PASSEIO PELA HISTÓRIA DOS MESTRES FORROZEIROS DE ARCOVERDE"/>
    <s v="Faixa 2 - R$ 20.000,00 – PESSOA FÍSICA"/>
    <n v="20000"/>
    <x v="0"/>
    <s v="xxx.236.284-xx"/>
    <n v="4923628405"/>
    <x v="1"/>
    <s v="ARCOVERDE"/>
    <x v="2"/>
    <s v="20% - Mulheres (cis/trans/travesti),"/>
    <n v="399"/>
    <s v="Suplente"/>
    <x v="0"/>
    <x v="3"/>
    <n v="25"/>
    <n v="58"/>
    <x v="1"/>
  </r>
  <r>
    <s v="on-1072696937"/>
    <n v="63.6"/>
    <s v="POLLYBIO CORDEIRO"/>
    <s v="MISS E MISTER LAGOA DO OURO"/>
    <s v="Faixa 1 - R$ 10.000,00 – PESSOA FÍSICA"/>
    <n v="10000"/>
    <x v="2"/>
    <s v="xxx.154.154-xx"/>
    <n v="75515415434"/>
    <x v="1"/>
    <s v="LAGOA DO OURO"/>
    <x v="1"/>
    <s v="20% - Pessoa preta, parda e indígena (identidade racial/cor),"/>
    <n v="158"/>
    <s v="Selecionada"/>
    <x v="7"/>
    <x v="6"/>
    <n v="45"/>
    <n v="32"/>
    <x v="0"/>
  </r>
  <r>
    <s v="on-1040857391"/>
    <n v="63.6"/>
    <s v="JOELSON ROGERIO"/>
    <s v="USO DE FLAG, BANDEIRA E AIRBLAD PARA CORPOS COREOGRÁFICOS"/>
    <s v="Faixa 3 - R$25.714,29 – PESSOA FÍSICA"/>
    <n v="25714.29"/>
    <x v="1"/>
    <s v="xxx.726.494-xx"/>
    <n v="11572649488"/>
    <x v="1"/>
    <s v="IGARASSU"/>
    <x v="0"/>
    <s v="20% - Pessoa preta, parda e indígena (identidade racial/cor),"/>
    <n v="327"/>
    <s v="Suplente"/>
    <x v="9"/>
    <x v="1"/>
    <n v="28"/>
    <n v="197"/>
    <x v="1"/>
  </r>
  <r>
    <s v="on-1213035414"/>
    <n v="63.6"/>
    <s v="THAMIRES MARTINS DA SILVA"/>
    <s v="UMA PINTURA PARA A VIDA"/>
    <s v="Faixa 1 - R$ 10.000,00 – PESSOA FÍSICA"/>
    <n v="10000"/>
    <x v="2"/>
    <s v="xxx.453.534-xx"/>
    <n v="14645353454"/>
    <x v="0"/>
    <s v="SÃO LOURENÇO DA MATA"/>
    <x v="0"/>
    <s v="20% - Mulheres (cis/trans/travesti),"/>
    <n v="159"/>
    <s v="Selecionada"/>
    <x v="5"/>
    <x v="10"/>
    <n v="90"/>
    <n v="86"/>
    <x v="0"/>
  </r>
  <r>
    <s v="on-387786447"/>
    <n v="63.537500000000001"/>
    <s v="DAPHNE FERRÃO"/>
    <s v="PRA OIÁ - CELEBRANDO A ESPIRITUALIDADE DO CANDOMBLÉ"/>
    <s v="Faixa 1 - R$ 10.000,00 – PESSOA FÍSICA"/>
    <n v="10000"/>
    <x v="2"/>
    <s v="xxx.340.384-xx"/>
    <n v="6034038405"/>
    <x v="1"/>
    <s v="CARUARU"/>
    <x v="1"/>
    <s v="15% - Povos e comunidades tradicionais, indígenas, quilombolas, de terreiro e (ou) ciganos (grupo étnico),"/>
    <n v="160"/>
    <s v="Selecionada"/>
    <x v="5"/>
    <x v="6"/>
    <n v="45"/>
    <n v="33"/>
    <x v="0"/>
  </r>
  <r>
    <s v="on-73164410"/>
    <n v="63.524999999999999"/>
    <s v="SÉRGIO VARELA"/>
    <s v="NATUREZA EM COR"/>
    <s v="Faixa 2 - R$ 20.000,00 – PESSOA FÍSICA"/>
    <n v="20000"/>
    <x v="0"/>
    <s v="xxx.207.174-xx"/>
    <n v="25520717400"/>
    <x v="0"/>
    <s v="RECIFE"/>
    <x v="0"/>
    <s v="5% - Pessoa Idosa (com a idade igual ou superior a 60 (sessenta) anos,"/>
    <n v="400"/>
    <s v="Suplente"/>
    <x v="5"/>
    <x v="0"/>
    <n v="50"/>
    <n v="256"/>
    <x v="1"/>
  </r>
  <r>
    <s v="on-198011084"/>
    <n v="63.5"/>
    <s v="ASSOCIAÇÃO CULTURAL AFRO-BRASILEIRA ORÍ"/>
    <s v="YABAS"/>
    <s v="Faixa 2 - R$ 20.000,00 – PESSOA JURÍDICA (INCLUINDO MEI)"/>
    <n v="20000"/>
    <x v="0"/>
    <s v="41.971.905/0001-96"/>
    <n v="3284521496"/>
    <x v="0"/>
    <s v="CARUARU"/>
    <x v="1"/>
    <s v="Não me enquadro em nenhuma das situações que dão direito ao percentual de indução na pontuação."/>
    <n v="401"/>
    <s v="Suplente"/>
    <x v="9"/>
    <x v="5"/>
    <n v="25"/>
    <n v="62"/>
    <x v="1"/>
  </r>
  <r>
    <s v="on-2101423613"/>
    <n v="63.5"/>
    <s v="KIQI"/>
    <s v="MIXTAPE &quot;M.D.M&quot;  DOS ARTISTAS VNIBEATZ,KIQI E LIL REIS, VNIBEATZ EM COLLAB COM A THINK COLLECTION"/>
    <s v="Faixa 2 - R$ 20.000,00 – PESSOA FÍSICA"/>
    <n v="20000"/>
    <x v="0"/>
    <s v="xxx.497.494-xx"/>
    <n v="12649749490"/>
    <x v="0"/>
    <s v="VITÓRIA DE SANTO ANTÃO"/>
    <x v="3"/>
    <s v="Não me enquadro em nenhuma das situações que dão direito ao percentual de indução na pontuação."/>
    <n v="402"/>
    <s v="Suplente"/>
    <x v="2"/>
    <x v="9"/>
    <n v="25"/>
    <n v="26"/>
    <x v="0"/>
  </r>
  <r>
    <s v="on-360542286"/>
    <n v="63.5"/>
    <s v="GULHERME OTÁVIO"/>
    <s v="COCO RURAL"/>
    <s v="Faixa 2 - R$ 20.000,00 – PESSOA FÍSICA"/>
    <n v="20000"/>
    <x v="0"/>
    <s v="xxx.774.094-xx"/>
    <n v="10877409404"/>
    <x v="0"/>
    <s v="NAZARÉ DA MATA"/>
    <x v="3"/>
    <s v="Não me enquadro em nenhuma das situações que dão direito ao percentual de indução na pontuação."/>
    <n v="403"/>
    <s v="Suplente"/>
    <x v="8"/>
    <x v="9"/>
    <n v="25"/>
    <n v="27"/>
    <x v="0"/>
  </r>
  <r>
    <s v="on-1834362053"/>
    <n v="63.5"/>
    <s v="LUALL"/>
    <s v="CIRCULAÇÃO DO SHOW LUALL - ACÚSTICO E INTIMISTA"/>
    <s v="Faixa 1 - R$ 10.000,00 – PESSOA FÍSICA"/>
    <n v="10000"/>
    <x v="2"/>
    <s v="xxx.345.024-xx"/>
    <n v="2434502490"/>
    <x v="0"/>
    <s v="TRIUNFO"/>
    <x v="2"/>
    <s v="Não me enquadro em nenhuma das situações que dão direito ao percentual de indução na pontuação."/>
    <n v="161"/>
    <s v="Selecionada"/>
    <x v="2"/>
    <x v="4"/>
    <n v="45"/>
    <n v="26"/>
    <x v="0"/>
  </r>
  <r>
    <s v="on-1605266711"/>
    <n v="63.5"/>
    <s v="LUIZ FABIANO FOTO"/>
    <s v="MEMÓRIAS CULTURAIS"/>
    <s v="Faixa 3 - R$25.714,29 – PESSOA FÍSICA"/>
    <n v="25714.29"/>
    <x v="1"/>
    <s v="xxx.005.644-xx"/>
    <n v="2800564431"/>
    <x v="0"/>
    <s v="PAULISTA"/>
    <x v="0"/>
    <s v="Não me enquadro em nenhuma das situações que dão direito ao percentual de indução na pontuação."/>
    <n v="328"/>
    <s v="Suplente"/>
    <x v="3"/>
    <x v="1"/>
    <n v="28"/>
    <n v="198"/>
    <x v="1"/>
  </r>
  <r>
    <s v="on-1231291192"/>
    <n v="63"/>
    <s v="PAULO PONTES"/>
    <s v="EXPOSIÇÃO VIRTUAL CARTAS DE ARAPUCA"/>
    <s v="Faixa 2 - R$ 20.000,00 – PESSOA FÍSICA"/>
    <n v="20000"/>
    <x v="0"/>
    <s v="xxx.402.634-xx"/>
    <n v="11740263405"/>
    <x v="0"/>
    <s v="RECIFE"/>
    <x v="0"/>
    <s v="Não me enquadro em nenhuma das situações que dão direito ao percentual de indução na pontuação."/>
    <n v="404"/>
    <s v="Suplente"/>
    <x v="5"/>
    <x v="0"/>
    <n v="50"/>
    <n v="257"/>
    <x v="1"/>
  </r>
  <r>
    <s v="on-1725722791"/>
    <n v="63"/>
    <s v="RAFAEL MENEZES"/>
    <s v="GRAVAÇÃO E LANÇAMENTO DO ÁLBUM “FEITO PRA DANÇAR”, DA BANDA MASCATES."/>
    <s v="Faixa 2 - R$ 20.000,00 – PESSOA FÍSICA"/>
    <n v="20000"/>
    <x v="0"/>
    <s v="xxx.416.474-xx"/>
    <n v="10141647450"/>
    <x v="0"/>
    <s v="OLINDA"/>
    <x v="0"/>
    <s v="Não me enquadro em nenhuma das situações que dão direito ao percentual de indução na pontuação."/>
    <n v="405"/>
    <s v="Suplente"/>
    <x v="2"/>
    <x v="0"/>
    <n v="50"/>
    <n v="258"/>
    <x v="1"/>
  </r>
  <r>
    <s v="on-1967874446"/>
    <n v="63"/>
    <s v="CLAUDIO ALBERTO FERRARIO DE CARVALHO FILHO"/>
    <s v="MOSTRA GAMBIARRA NA TELA"/>
    <s v="Faixa 3 - R$25.714,29 – PESSOA JURÍDICA (INCLUINDO MEI)"/>
    <n v="25714.29"/>
    <x v="1"/>
    <s v="21.732.543/0001-73"/>
    <n v="48537721468"/>
    <x v="0"/>
    <s v="RECIFE"/>
    <x v="0"/>
    <s v="Não me enquadro em nenhuma das situações que dão direito ao percentual de indução na pontuação."/>
    <n v="329"/>
    <s v="Suplente"/>
    <x v="4"/>
    <x v="1"/>
    <n v="28"/>
    <n v="199"/>
    <x v="1"/>
  </r>
  <r>
    <s v="on-568941902"/>
    <n v="63"/>
    <s v="PEDRO MARTINS VIANA"/>
    <s v="DO BERÇO AO PRATO"/>
    <s v="Faixa 2 - R$ 20.000,00 – PESSOA FÍSICA"/>
    <n v="20000"/>
    <x v="0"/>
    <s v="xxx.331.404-xx"/>
    <n v="8333140416"/>
    <x v="0"/>
    <s v="RECIFE"/>
    <x v="0"/>
    <s v="Não me enquadro em nenhuma das situações que dão direito ao percentual de indução na pontuação."/>
    <n v="406"/>
    <s v="Suplente"/>
    <x v="12"/>
    <x v="0"/>
    <n v="50"/>
    <n v="259"/>
    <x v="0"/>
  </r>
  <r>
    <s v="on-582626594"/>
    <n v="63"/>
    <s v="BERNARDO ARRAES DE ALENCAR VALENCA 09238644403"/>
    <s v="SHOW &quot;BERNA&quot;"/>
    <s v="Faixa 3 - R$25.714,29 – PESSOA JURÍDICA (INCLUINDO MEI)"/>
    <n v="25714.29"/>
    <x v="1"/>
    <s v="25.838.054/0001-51"/>
    <n v="9238644403"/>
    <x v="0"/>
    <s v="RECIFE"/>
    <x v="0"/>
    <s v="Não me enquadro em nenhuma das situações que dão direito ao percentual de indução na pontuação."/>
    <n v="330"/>
    <s v="Suplente"/>
    <x v="2"/>
    <x v="1"/>
    <n v="28"/>
    <n v="200"/>
    <x v="1"/>
  </r>
  <r>
    <s v="on-1039946646"/>
    <n v="63"/>
    <s v="OZZI CÂNDIDO"/>
    <s v="PRODUÇÃO E LANÇAMENTO DO LIVRO “NA CORTE TODOS SOMOS BOBOS”."/>
    <s v="Faixa 3 - R$25.714,29 – PESSOA FÍSICA"/>
    <n v="25714.29"/>
    <x v="1"/>
    <s v="xxx.486.444-xx"/>
    <n v="7448644459"/>
    <x v="0"/>
    <s v="RECIFE"/>
    <x v="0"/>
    <s v="5% - Pessoa não cisgênero, ou outra variabilidade (Ler a descrição) ,"/>
    <n v="331"/>
    <s v="Suplente"/>
    <x v="0"/>
    <x v="1"/>
    <n v="28"/>
    <n v="201"/>
    <x v="1"/>
  </r>
  <r>
    <s v="on-245640021"/>
    <n v="63"/>
    <s v="CARLOS LIMA JR."/>
    <s v="“REVELAR MISTÉRIOS - UM ESTUDO SOBRE O TEMPO EM GOMA BICROMATADA”"/>
    <s v="Faixa 1 - R$ 10.000,00 – PESSOA FÍSICA"/>
    <n v="10000"/>
    <x v="2"/>
    <s v="xxx.921.024-xx"/>
    <n v="7392102460"/>
    <x v="0"/>
    <s v="RECIFE"/>
    <x v="0"/>
    <s v="Não me enquadro em nenhuma das situações que dão direito ao percentual de indução na pontuação."/>
    <n v="162"/>
    <s v="Selecionada"/>
    <x v="3"/>
    <x v="10"/>
    <n v="90"/>
    <n v="87"/>
    <x v="0"/>
  </r>
  <r>
    <s v="on-786697582"/>
    <n v="63"/>
    <s v="CASSIO"/>
    <s v="LIVRO: NO VESPEIRO DO CORAÇÃO"/>
    <s v="Faixa 1 - R$ 10.000,00 – PESSOA FÍSICA"/>
    <n v="10000"/>
    <x v="2"/>
    <s v="xxx.457.634-xx"/>
    <n v="8445763440"/>
    <x v="0"/>
    <s v="RECIFE"/>
    <x v="0"/>
    <s v="Não me enquadro em nenhuma das situações que dão direito ao percentual de indução na pontuação."/>
    <n v="163"/>
    <s v="Selecionada"/>
    <x v="0"/>
    <x v="10"/>
    <n v="90"/>
    <n v="88"/>
    <x v="0"/>
  </r>
  <r>
    <s v="on-2014869492"/>
    <n v="63"/>
    <s v="STEVENS"/>
    <s v="NA NUVEM SHOW TEATRO ADULTO"/>
    <s v="Faixa 2 - R$ 20.000,00 – PESSOA FÍSICA"/>
    <n v="20000"/>
    <x v="0"/>
    <s v="xxx.065.014-xx"/>
    <n v="6706501450"/>
    <x v="1"/>
    <s v="ARCOVERDE"/>
    <x v="2"/>
    <s v="20% - Pessoa preta, parda e indígena (identidade racial/cor),"/>
    <n v="407"/>
    <s v="Suplente"/>
    <x v="4"/>
    <x v="3"/>
    <n v="25"/>
    <n v="59"/>
    <x v="1"/>
  </r>
  <r>
    <s v="on-624834890"/>
    <n v="63"/>
    <s v="VINÍCIUS"/>
    <s v="A REVOLTA DOS BICHOS - MONTAGEM DE ESPETÁCULO INFANTIL"/>
    <s v="Faixa 1 - R$ 10.000,00 – PESSOA FÍSICA"/>
    <n v="10000"/>
    <x v="2"/>
    <s v="xxx.141.584-xx"/>
    <n v="17414158454"/>
    <x v="1"/>
    <s v="ARCOVERDE"/>
    <x v="2"/>
    <s v="20% - Pessoa preta, parda e indígena (identidade racial/cor),"/>
    <n v="164"/>
    <s v="Selecionada"/>
    <x v="4"/>
    <x v="4"/>
    <n v="45"/>
    <n v="27"/>
    <x v="0"/>
  </r>
  <r>
    <s v="on-358550840"/>
    <n v="63"/>
    <s v="PIMPINELA POMPONICA. ABELHINHA ABELHUDA."/>
    <s v="CIRCO NA COMUNIDADE: A ARTE E A EDUCAÇÃO BRINCAM JUNTAS."/>
    <s v="Faixa 3 - R$25.714,29 – PESSOA FÍSICA"/>
    <n v="25714.29"/>
    <x v="1"/>
    <s v="xxx.225.184-xx"/>
    <n v="8922518405"/>
    <x v="1"/>
    <s v="PAULISTA"/>
    <x v="0"/>
    <s v="20% - Pessoa preta, parda e indígena (identidade racial/cor),"/>
    <n v="332"/>
    <s v="Suplente"/>
    <x v="1"/>
    <x v="1"/>
    <n v="28"/>
    <n v="202"/>
    <x v="1"/>
  </r>
  <r>
    <s v="on-1316705632"/>
    <n v="63"/>
    <s v="TAYNAN EMELLY DA SILVA CHAVES 14047815446"/>
    <s v="RAIZES DA MINHA NAÇÃO"/>
    <s v="Faixa 2 - R$ 20.000,00 – PESSOA JURÍDICA (INCLUINDO MEI)"/>
    <n v="20000"/>
    <x v="0"/>
    <s v="39.151.368/0001-96"/>
    <n v="14047815446"/>
    <x v="1"/>
    <s v="CABO DE SANTO AGOSTINHO"/>
    <x v="0"/>
    <s v="20% - Mulheres (cis/trans/travesti),"/>
    <n v="408"/>
    <s v="Suplente"/>
    <x v="9"/>
    <x v="0"/>
    <n v="50"/>
    <n v="260"/>
    <x v="1"/>
  </r>
  <r>
    <s v="on-1796362177"/>
    <n v="62.94"/>
    <s v="DEMISON"/>
    <s v="O ENSINO DO DESENHO DECOLONIAL"/>
    <s v="Faixa 2 - R$ 20.000,00 – PESSOA FÍSICA"/>
    <n v="20000"/>
    <x v="0"/>
    <s v="xxx.566.014-xx"/>
    <n v="7756601408"/>
    <x v="1"/>
    <s v="RECIFE"/>
    <x v="0"/>
    <s v="20% - Pessoa preta, parda e indígena (identidade racial/cor),"/>
    <n v="409"/>
    <s v="Suplente"/>
    <x v="5"/>
    <x v="0"/>
    <n v="50"/>
    <n v="261"/>
    <x v="1"/>
  </r>
  <r>
    <s v="on-1609072091"/>
    <n v="62.4"/>
    <s v="ANDERSON GOMES"/>
    <s v="O REI ESTÁ NU"/>
    <s v="Faixa 2 - R$ 20.000,00 – PESSOA FÍSICA"/>
    <n v="20000"/>
    <x v="0"/>
    <s v="xxx.988.644-xx"/>
    <n v="4098864401"/>
    <x v="1"/>
    <s v="RECIFE"/>
    <x v="0"/>
    <s v="20% - Pessoa preta, parda e indígena (identidade racial/cor),"/>
    <n v="410"/>
    <s v="Suplente"/>
    <x v="5"/>
    <x v="0"/>
    <n v="50"/>
    <n v="262"/>
    <x v="1"/>
  </r>
  <r>
    <s v="on-1418034030"/>
    <n v="62.4"/>
    <s v="EMANUEL ANDRADE"/>
    <s v="A DAMA DO BARRO - ANA DAS CARRANCAS 100 ANOS"/>
    <s v="Faixa 2 - R$ 20.000,00 – PESSOA FÍSICA"/>
    <n v="20000"/>
    <x v="0"/>
    <s v="xxx.846.344-xx"/>
    <n v="50584634404"/>
    <x v="0"/>
    <s v="PETROLINA"/>
    <x v="2"/>
    <s v="20% - Pessoa preta, parda e indígena (identidade racial/cor),"/>
    <n v="411"/>
    <s v="Suplente"/>
    <x v="0"/>
    <x v="3"/>
    <n v="25"/>
    <n v="60"/>
    <x v="1"/>
  </r>
  <r>
    <s v="on-21387985"/>
    <n v="62.4"/>
    <s v="KANANDA PX"/>
    <s v="ESCAMA FESTIVAL - 4º EDIÇÃO"/>
    <s v="Faixa 3 - R$25.714,29 – PESSOA FÍSICA"/>
    <n v="25714.29"/>
    <x v="1"/>
    <s v="xxx.938.844-xx"/>
    <n v="8893884402"/>
    <x v="1"/>
    <s v="RECIFE"/>
    <x v="0"/>
    <s v="20% - Mulheres (cis/trans/travesti),"/>
    <n v="333"/>
    <s v="Suplente"/>
    <x v="2"/>
    <x v="1"/>
    <n v="28"/>
    <n v="203"/>
    <x v="1"/>
  </r>
  <r>
    <s v="on-1614160045"/>
    <n v="62.4"/>
    <s v="PAUL MAGIC"/>
    <s v="MÁGICA PARA TODOS: ENCANTANDO A DIVERSIDADE"/>
    <s v="Faixa 1 - R$ 10.000,00 – PESSOA FÍSICA"/>
    <n v="10000"/>
    <x v="2"/>
    <s v="xxx.985.584-xx"/>
    <n v="10098558404"/>
    <x v="1"/>
    <s v="RECIFE"/>
    <x v="0"/>
    <s v="20% - Pessoa preta, parda e indígena (identidade racial/cor),"/>
    <n v="165"/>
    <s v="Selecionada"/>
    <x v="1"/>
    <x v="10"/>
    <n v="90"/>
    <n v="89"/>
    <x v="0"/>
  </r>
  <r>
    <s v="on-2122273787"/>
    <n v="62"/>
    <s v="PINKY"/>
    <s v="CARMEM MIRANDA DA GUANABARA AO CAPIBARIBE"/>
    <s v="Faixa 2 - R$ 20.000,00 – PESSOA FÍSICA"/>
    <n v="20000"/>
    <x v="0"/>
    <s v="xxx.293.014-xx"/>
    <n v="8829301418"/>
    <x v="0"/>
    <s v="RECIFE"/>
    <x v="0"/>
    <s v="Não me enquadro em nenhuma das situações que dão direito ao percentual de indução na pontuação."/>
    <n v="412"/>
    <s v="Suplente"/>
    <x v="2"/>
    <x v="0"/>
    <n v="50"/>
    <n v="263"/>
    <x v="1"/>
  </r>
  <r>
    <s v="on-452426010"/>
    <n v="62"/>
    <s v="MARIA JOSÉ DE PAULA RAMOS"/>
    <s v="ENCONTRO DE ARTE E CULTURA NORDESTINA"/>
    <s v="Faixa 3 - R$25.714,29 – PESSOA JURÍDICA (INCLUINDO MEI)"/>
    <n v="25714.29"/>
    <x v="1"/>
    <s v="44.337.235/0001-49"/>
    <n v="62047191491"/>
    <x v="0"/>
    <s v="OLINDA"/>
    <x v="0"/>
    <s v="Não me enquadro em nenhuma das situações que dão direito ao percentual de indução na pontuação."/>
    <n v="334"/>
    <s v="Suplente"/>
    <x v="8"/>
    <x v="1"/>
    <n v="28"/>
    <n v="204"/>
    <x v="1"/>
  </r>
  <r>
    <s v="on-381632051"/>
    <n v="62"/>
    <s v="TEATRO MIÇANGA"/>
    <s v="VÁRZEA EM TRÂNSITO: UMA INVESTIGAÇÃO EM TEATRO CARTOGRÁFICO"/>
    <s v="Faixa 1 - R$ 10.000,00 – GRUPOS E COLETIVOS SEM CONSTITUIÇÃO JURÍDICA REPRESENTADO POR PESSOA FÍSICA"/>
    <n v="10000"/>
    <x v="2"/>
    <s v="xxx.316.058-xx"/>
    <n v="32231605821"/>
    <x v="0"/>
    <s v="RECIFE"/>
    <x v="0"/>
    <s v="Não me enquadro em nenhuma das situações que dão direito ao percentual de indução na pontuação."/>
    <n v="166"/>
    <s v="Selecionada"/>
    <x v="4"/>
    <x v="10"/>
    <n v="90"/>
    <n v="90"/>
    <x v="0"/>
  </r>
  <r>
    <s v="on-883444962"/>
    <n v="62"/>
    <s v="GUILHERME LAUREANO COELHO DE MOURA 83612742434"/>
    <s v="RADAR FUNCULTURA DA MÚSICA PERNAMBUCO: CENTRAL DE DADOS E ACOMPANHAMENTO"/>
    <s v="Faixa 1 - R$ 10.000,00 – PESSOA JURÍDICA (INCLUINDO MEI)"/>
    <n v="10000"/>
    <x v="2"/>
    <s v="35.384.454/0001-98"/>
    <n v="83612742434"/>
    <x v="0"/>
    <s v="RECIFE"/>
    <x v="0"/>
    <s v="Não me enquadro em nenhuma das situações que dão direito ao percentual de indução na pontuação."/>
    <n v="167"/>
    <s v="Selecionada"/>
    <x v="10"/>
    <x v="10"/>
    <n v="90"/>
    <n v="91"/>
    <x v="0"/>
  </r>
  <r>
    <s v="on-1322217138"/>
    <n v="62"/>
    <s v="DINHO BARBOSA"/>
    <s v="SER TÃO SERTÃO NORDESTINO"/>
    <s v="Faixa 2 - R$ 20.000,00 – PESSOA FÍSICA"/>
    <n v="20000"/>
    <x v="0"/>
    <s v="xxx.183.034-xx"/>
    <n v="3118303409"/>
    <x v="0"/>
    <s v="FREI MIGUELINHO"/>
    <x v="1"/>
    <s v="Não me enquadro em nenhuma das situações que dão direito ao percentual de indução na pontuação."/>
    <n v="413"/>
    <s v="Suplente"/>
    <x v="2"/>
    <x v="5"/>
    <n v="25"/>
    <n v="63"/>
    <x v="1"/>
  </r>
  <r>
    <s v="on-1474198322"/>
    <n v="62"/>
    <s v="JOAO IZIDIO"/>
    <s v="SALA DE MAQUINAS"/>
    <s v="Faixa 3 - R$25.714,29 – PESSOA FÍSICA"/>
    <n v="25714.29"/>
    <x v="1"/>
    <s v="xxx.968.444-xx"/>
    <n v="8696844424"/>
    <x v="0"/>
    <s v="RECIFE"/>
    <x v="0"/>
    <s v="Não me enquadro em nenhuma das situações que dão direito ao percentual de indução na pontuação."/>
    <n v="335"/>
    <s v="Suplente"/>
    <x v="2"/>
    <x v="1"/>
    <n v="28"/>
    <n v="205"/>
    <x v="1"/>
  </r>
  <r>
    <s v="on-377428026"/>
    <n v="62"/>
    <s v="TONINHO AMORIM"/>
    <s v="CIRCUITO METROPOLITANO DE QUADIRLHAS"/>
    <s v="Faixa 3 - R$25.714,29 – PESSOA FÍSICA"/>
    <n v="25714.29"/>
    <x v="1"/>
    <s v="xxx.011.654-xx"/>
    <n v="71201165415"/>
    <x v="0"/>
    <s v="RECIFE"/>
    <x v="0"/>
    <s v="Não me enquadro em nenhuma das situações que dão direito ao percentual de indução na pontuação."/>
    <n v="336"/>
    <s v="Suplente"/>
    <x v="8"/>
    <x v="1"/>
    <n v="28"/>
    <n v="206"/>
    <x v="1"/>
  </r>
  <r>
    <s v="on-434337373"/>
    <n v="62"/>
    <s v="JORGE ROBERTO DA SILVA WANDERLEY"/>
    <s v="FEIRA HÍBRIDA DE EDUCAÇÃO DO ARTESANATO NAS ESCOLAS (CAMARAGIBE)"/>
    <s v="Faixa 3 - R$25.714,29 – PESSOA JURÍDICA (INCLUINDO MEI)"/>
    <n v="25714.29"/>
    <x v="1"/>
    <s v="36.700.257/0001-01"/>
    <n v="42909503453"/>
    <x v="0"/>
    <s v="JABOATÃO DOS GUARARAPES"/>
    <x v="0"/>
    <s v="Não me enquadro em nenhuma das situações que dão direito ao percentual de indução na pontuação."/>
    <n v="337"/>
    <s v="Suplente"/>
    <x v="6"/>
    <x v="1"/>
    <n v="28"/>
    <n v="207"/>
    <x v="1"/>
  </r>
  <r>
    <s v="on-409221051"/>
    <n v="61.8"/>
    <s v="HBLYNDA MORAIS"/>
    <s v="EM TRANSITO"/>
    <s v="Faixa 2 - R$ 20.000,00 – PESSOA FÍSICA"/>
    <n v="20000"/>
    <x v="0"/>
    <s v="xxx.297.964-xx"/>
    <n v="9729796467"/>
    <x v="1"/>
    <s v="PAULISTA"/>
    <x v="0"/>
    <s v="20% - Mulheres (cis/trans/travesti),"/>
    <n v="414"/>
    <s v="Suplente"/>
    <x v="4"/>
    <x v="0"/>
    <n v="50"/>
    <n v="264"/>
    <x v="1"/>
  </r>
  <r>
    <s v="on-1410949265"/>
    <n v="61.8"/>
    <s v="SHEYLA ARTESÃ"/>
    <s v="ARTE EM TRANSFORMAÇÃO: DA TERRA AO CORAÇÃO"/>
    <s v="Faixa 1 - R$ 10.000,00 – PESSOA FÍSICA"/>
    <n v="10000"/>
    <x v="2"/>
    <s v="xxx.003.094-xx"/>
    <n v="5600309406"/>
    <x v="0"/>
    <s v="CARUARU"/>
    <x v="1"/>
    <s v="20% - Mulheres (cis/trans/travesti),"/>
    <n v="168"/>
    <s v="Selecionada"/>
    <x v="6"/>
    <x v="6"/>
    <n v="45"/>
    <n v="34"/>
    <x v="0"/>
  </r>
  <r>
    <s v="on-99834282"/>
    <n v="61.8"/>
    <s v="NINA PERNAMBUCO"/>
    <s v="PROJETO: DANÇAS POPULARES"/>
    <s v="Faixa 2 - R$ 20.000,00 – PESSOA FÍSICA"/>
    <n v="20000"/>
    <x v="0"/>
    <s v="xxx.315.894-xx"/>
    <n v="1631589407"/>
    <x v="0"/>
    <s v="JUREMA"/>
    <x v="1"/>
    <s v="20% - Mulheres (cis/trans/travesti),"/>
    <n v="415"/>
    <s v="Suplente"/>
    <x v="9"/>
    <x v="5"/>
    <n v="25"/>
    <n v="64"/>
    <x v="1"/>
  </r>
  <r>
    <s v="on-1797592531"/>
    <n v="61.524999999999999"/>
    <s v="GIIH FERREZ"/>
    <s v="PROJETO DE REVITALIZAÇÃO DA CULTURA DO FREVO EM MEIO AS COMUNIDADES"/>
    <s v="Faixa 1 - R$ 10.000,00 – PESSOA FÍSICA"/>
    <n v="10000"/>
    <x v="2"/>
    <s v="xxx.587.894-xx"/>
    <n v="13558789423"/>
    <x v="0"/>
    <s v="PESQUEIRA"/>
    <x v="1"/>
    <s v="15% - Povos e comunidades tradicionais, indígenas, quilombolas, de terreiro e (ou) ciganos (grupo étnico),"/>
    <n v="169"/>
    <s v="Selecionada"/>
    <x v="9"/>
    <x v="6"/>
    <n v="45"/>
    <n v="35"/>
    <x v="0"/>
  </r>
  <r>
    <s v="on-995247663"/>
    <n v="61.5"/>
    <s v="CIA. ARTÍSTICA AVANI LOPES"/>
    <s v="QUERIDA GINA"/>
    <s v="Faixa 2 - R$ 20.000,00 – GRUPOS E COLETIVOS SEM CONSTITUIÇÃO JURÍDICA REPRESENTADO POR PESSOA FÍSICA"/>
    <n v="20000"/>
    <x v="0"/>
    <s v="xxx.842.614-xx"/>
    <n v="6984261422"/>
    <x v="0"/>
    <s v="SANTA CRUZ DO CAPIBARIBE"/>
    <x v="1"/>
    <s v="Não me enquadro em nenhuma das situações que dão direito ao percentual de indução na pontuação."/>
    <n v="416"/>
    <s v="Suplente"/>
    <x v="4"/>
    <x v="5"/>
    <n v="25"/>
    <n v="65"/>
    <x v="1"/>
  </r>
  <r>
    <s v="on-1946034415"/>
    <n v="61.5"/>
    <s v="JANDUÍ"/>
    <s v="TERRA BRASIL"/>
    <s v="Faixa 3 - R$25.714,29 – PESSOA FÍSICA"/>
    <n v="25714.29"/>
    <x v="1"/>
    <s v="xxx.115.434-xx"/>
    <n v="5411543460"/>
    <x v="0"/>
    <s v="CARUARU"/>
    <x v="1"/>
    <s v="Não me enquadro em nenhuma das situações que dão direito ao percentual de indução na pontuação."/>
    <n v="338"/>
    <s v="Suplente"/>
    <x v="2"/>
    <x v="2"/>
    <n v="14"/>
    <n v="44"/>
    <x v="1"/>
  </r>
  <r>
    <s v="on-956310256"/>
    <n v="61.5"/>
    <s v="LEO DUTRA"/>
    <s v="GUITARRA PERNAMBUCANA"/>
    <s v="Faixa 3 - R$25.714,29 – PESSOA FÍSICA"/>
    <n v="25714.29"/>
    <x v="1"/>
    <s v="xxx.702.554-xx"/>
    <n v="5170255403"/>
    <x v="0"/>
    <s v="PAULISTA"/>
    <x v="0"/>
    <s v="Não me enquadro em nenhuma das situações que dão direito ao percentual de indução na pontuação."/>
    <n v="339"/>
    <s v="Suplente"/>
    <x v="2"/>
    <x v="1"/>
    <n v="28"/>
    <n v="208"/>
    <x v="1"/>
  </r>
  <r>
    <s v="on-2097638666"/>
    <n v="61.424999999999997"/>
    <s v="AMBER NOX"/>
    <s v="DINASTIA NOX: ÍCONES LGBT+ DO BRASIL"/>
    <s v="Faixa 2 - R$ 20.000,00 – PESSOA FÍSICA"/>
    <n v="20000"/>
    <x v="0"/>
    <s v="xxx.473.564-xx"/>
    <n v="9747356473"/>
    <x v="1"/>
    <s v="CAMARAGIBE"/>
    <x v="0"/>
    <s v="5% - Pessoa não cisgênero, ou outra variabilidade (Ler a descrição) ,"/>
    <n v="417"/>
    <s v="Suplente"/>
    <x v="4"/>
    <x v="0"/>
    <n v="50"/>
    <n v="265"/>
    <x v="1"/>
  </r>
  <r>
    <s v="on-240283426"/>
    <n v="61.424999999999997"/>
    <s v="ASSOCIAÇÃO MUSICAL DE ALDEIA - AMA"/>
    <s v="ENSAIOS CULTURIAS DA HARMONIA"/>
    <s v="Faixa 3 - R$25.714,29 – PESSOA JURÍDICA (INCLUINDO MEI)"/>
    <n v="25714.29"/>
    <x v="1"/>
    <s v="09.290.152/0001-40"/>
    <n v="3470455880"/>
    <x v="0"/>
    <s v="RECIFE"/>
    <x v="0"/>
    <s v="5% - Pessoa Idosa (com a idade igual ou superior a 60 (sessenta) anos,"/>
    <n v="340"/>
    <s v="Suplente"/>
    <x v="2"/>
    <x v="1"/>
    <n v="28"/>
    <n v="209"/>
    <x v="1"/>
  </r>
  <r>
    <s v="on-339550384"/>
    <n v="61.424999999999997"/>
    <s v="22.021.842 JOSE CARLOS DE OLIVEIRA LIRA"/>
    <s v="O TEATRO VAI À ESCOLA PARA ENCANTAR!"/>
    <s v="Faixa 3 - R$25.714,29 – PESSOA JURÍDICA (INCLUINDO MEI)"/>
    <n v="25714.29"/>
    <x v="1"/>
    <s v="22.021.842/0001-62"/>
    <n v="10327371404"/>
    <x v="0"/>
    <s v="RECIFE"/>
    <x v="0"/>
    <s v="5% - Pessoa Idosa (com a idade igual ou superior a 60 (sessenta) anos,"/>
    <n v="341"/>
    <s v="Suplente"/>
    <x v="4"/>
    <x v="1"/>
    <n v="28"/>
    <n v="210"/>
    <x v="1"/>
  </r>
  <r>
    <s v="on-904417120"/>
    <n v="61.2"/>
    <s v="KELLY GUIMARÃES"/>
    <s v="DONA REBECA, UMA RABEQUEIRA ANDARILHA EM PERNAMBUCO."/>
    <s v="Faixa 3 - R$25.714,29 – PESSOA FÍSICA"/>
    <n v="25714.29"/>
    <x v="1"/>
    <s v="xxx.638.428-xx"/>
    <n v="19863842842"/>
    <x v="0"/>
    <s v="OLINDA"/>
    <x v="0"/>
    <s v="20% - Mulheres (cis/trans/travesti),"/>
    <n v="342"/>
    <s v="Suplente"/>
    <x v="2"/>
    <x v="1"/>
    <n v="28"/>
    <n v="211"/>
    <x v="1"/>
  </r>
  <r>
    <s v="on-527251636"/>
    <n v="61"/>
    <s v="HUGO LEONARDO MOTA LINS 02008706451"/>
    <s v="HUGO LINNS - “ LEVE VENTO” EP COM QUATRO MÚSICAS."/>
    <s v="Faixa 3 - R$25.714,29 – PESSOA JURÍDICA (INCLUINDO MEI)"/>
    <n v="25714.29"/>
    <x v="1"/>
    <s v="15.128.679/0001-76"/>
    <n v="2008706451"/>
    <x v="0"/>
    <s v="RECIFE"/>
    <x v="0"/>
    <s v="Não me enquadro em nenhuma das situações que dão direito ao percentual de indução na pontuação."/>
    <n v="343"/>
    <s v="Suplente"/>
    <x v="2"/>
    <x v="1"/>
    <n v="28"/>
    <n v="212"/>
    <x v="1"/>
  </r>
  <r>
    <s v="on-1083197447"/>
    <n v="61"/>
    <s v="CACAIO"/>
    <s v="EP &quot;CACAIO&quot;"/>
    <s v="Faixa 2 - R$ 20.000,00 – PESSOA FÍSICA"/>
    <n v="20000"/>
    <x v="0"/>
    <s v="xxx.789.654-xx"/>
    <n v="9278965405"/>
    <x v="0"/>
    <s v="CARUARU"/>
    <x v="1"/>
    <s v="Não me enquadro em nenhuma das situações que dão direito ao percentual de indução na pontuação."/>
    <n v="418"/>
    <s v="Suplente"/>
    <x v="2"/>
    <x v="5"/>
    <n v="25"/>
    <n v="66"/>
    <x v="1"/>
  </r>
  <r>
    <s v="on-1781997086"/>
    <n v="61"/>
    <s v="ARTHUR TETI"/>
    <s v="ECODANÇA"/>
    <s v="Faixa 1 - R$ 10.000,00 – PESSOA FÍSICA"/>
    <n v="10000"/>
    <x v="2"/>
    <s v="xxx.466.544-xx"/>
    <n v="9346654430"/>
    <x v="0"/>
    <s v="RECIFE"/>
    <x v="0"/>
    <s v="Não me enquadro em nenhuma das situações que dão direito ao percentual de indução na pontuação."/>
    <n v="170"/>
    <s v="Selecionada"/>
    <x v="9"/>
    <x v="10"/>
    <n v="90"/>
    <n v="92"/>
    <x v="0"/>
  </r>
  <r>
    <s v="on-75519393"/>
    <n v="61"/>
    <s v="CLEBSON ALMEIDA SILVA"/>
    <s v="MELODIAS DA ESPERANÇA : TRANSFORMANDO VIDAS ATRAVÉS DA MÚSICA"/>
    <s v="Faixa 3 - R$25.714,29 – PESSOA FÍSICA"/>
    <n v="25714.29"/>
    <x v="1"/>
    <s v="xxx.093.445-xx"/>
    <n v="95209344568"/>
    <x v="0"/>
    <s v="ARARIPINA"/>
    <x v="2"/>
    <s v="Não me enquadro em nenhuma das situações que dão direito ao percentual de indução na pontuação."/>
    <n v="344"/>
    <s v="Suplente"/>
    <x v="2"/>
    <x v="7"/>
    <n v="14"/>
    <n v="69"/>
    <x v="1"/>
  </r>
  <r>
    <s v="on-1895836807"/>
    <n v="61"/>
    <s v="FRANCISCO GOUVEIA"/>
    <s v="CONVERSA COM PAI"/>
    <s v="Faixa 3 - R$25.714,29 – PESSOA FÍSICA"/>
    <n v="25714.29"/>
    <x v="1"/>
    <s v="xxx.809.734-xx"/>
    <n v="5280973424"/>
    <x v="0"/>
    <s v="BEZERROS"/>
    <x v="1"/>
    <s v="Não me enquadro em nenhuma das situações que dão direito ao percentual de indução na pontuação."/>
    <n v="345"/>
    <s v="Suplente"/>
    <x v="4"/>
    <x v="2"/>
    <n v="14"/>
    <n v="45"/>
    <x v="1"/>
  </r>
  <r>
    <s v="on-1516070504"/>
    <n v="60.9"/>
    <s v="RENATO L"/>
    <s v="DO CAOS AO SAMBA: UMA SÉRIE EM PODCAST SOBRE 2 CLÁSSICOS DO MANGUE"/>
    <s v="Faixa 2 - R$ 20.000,00 – PESSOA FÍSICA"/>
    <n v="20000"/>
    <x v="0"/>
    <s v="xxx.113.984-xx"/>
    <n v="34611398404"/>
    <x v="0"/>
    <s v="JABOATÃO DOS GUARARAPES"/>
    <x v="0"/>
    <s v="5% - Pessoa Idosa (com a idade igual ou superior a 60 (sessenta) anos,"/>
    <n v="419"/>
    <s v="Suplente"/>
    <x v="2"/>
    <x v="0"/>
    <n v="50"/>
    <n v="266"/>
    <x v="1"/>
  </r>
  <r>
    <s v="on-481501701"/>
    <n v="60.9"/>
    <s v="QUADRILHA JUNINA UNIDOS DA ROÇA"/>
    <s v="OS BALUARTES DO SÃO JOÃO"/>
    <s v="Faixa 1 - R$ 10.000,00 – GRUPOS E COLETIVOS SEM CONSTITUIÇÃO JURÍDICA REPRESENTADO POR PESSOA FÍSICA"/>
    <n v="10000"/>
    <x v="2"/>
    <s v="xxx.208.824-xx"/>
    <n v="7020882420"/>
    <x v="0"/>
    <s v="CATENDE"/>
    <x v="3"/>
    <s v="5% - Pessoa não cisgênero, ou outra variabilidade (Ler a descrição) ,"/>
    <n v="171"/>
    <s v="Selecionada"/>
    <x v="8"/>
    <x v="11"/>
    <n v="45"/>
    <n v="17"/>
    <x v="0"/>
  </r>
  <r>
    <s v="on-1284791287"/>
    <n v="60.6"/>
    <s v="SEVY NASCIMENTO"/>
    <s v="PROJETO DE GRAVAÇÃO DE 02 FAIXAS MUSICAIS: &quot;CIRANDA DE JANGADEIRO&quot; E &quot;HÁ DEUS!&quot;"/>
    <s v="Faixa 2 - R$ 20.000,00 – PESSOA FÍSICA"/>
    <n v="20000"/>
    <x v="0"/>
    <s v="xxx.478.394-xx"/>
    <n v="47547839487"/>
    <x v="1"/>
    <s v="CABO DE SANTO AGOSTINHO"/>
    <x v="0"/>
    <s v="20% - Mulheres (cis/trans/travesti),"/>
    <n v="420"/>
    <s v="Suplente"/>
    <x v="2"/>
    <x v="0"/>
    <n v="50"/>
    <n v="267"/>
    <x v="1"/>
  </r>
  <r>
    <s v="on-2135177523"/>
    <n v="60.6"/>
    <s v="LEANDRO DE LIRA VICENTE"/>
    <s v="PUBLICALÇÃO DO MEU PRIMEIRO LIVRO"/>
    <s v="Faixa 1 - R$ 10.000,00 – PESSOA FÍSICA"/>
    <n v="10000"/>
    <x v="2"/>
    <s v="xxx.199.744-xx"/>
    <n v="11019974435"/>
    <x v="0"/>
    <s v="CARUARU"/>
    <x v="1"/>
    <s v="20% - Pessoa preta, parda e indígena (identidade racial/cor),"/>
    <n v="172"/>
    <s v="Selecionada"/>
    <x v="0"/>
    <x v="6"/>
    <n v="45"/>
    <n v="36"/>
    <x v="0"/>
  </r>
  <r>
    <s v="on-1603605992"/>
    <n v="60.6"/>
    <s v="LUANNA BRENNAND"/>
    <s v="O FLAMENCO NO RECIFE"/>
    <s v="Faixa 2 - R$ 20.000,00 – PESSOA FÍSICA"/>
    <n v="20000"/>
    <x v="0"/>
    <s v="xxx.744.454-xx"/>
    <n v="3674445425"/>
    <x v="0"/>
    <s v="RECIFE"/>
    <x v="0"/>
    <s v="20% - Mulheres (cis/trans/travesti),"/>
    <n v="421"/>
    <s v="Suplente"/>
    <x v="9"/>
    <x v="0"/>
    <n v="50"/>
    <n v="268"/>
    <x v="1"/>
  </r>
  <r>
    <s v="on-1416567310"/>
    <n v="60.6"/>
    <s v="EDSON CARLOS DE BARROS 24875104472 MEI"/>
    <s v="CERCAVIVA"/>
    <s v="Faixa 3 - R$25.714,29 – PESSOA JURÍDICA (INCLUINDO MEI)"/>
    <n v="25714.29"/>
    <x v="1"/>
    <s v="43.570.747/0001-98"/>
    <n v="24875104472"/>
    <x v="2"/>
    <s v="RECIFE"/>
    <x v="0"/>
    <s v="20% - Pessoa preta, parda e indígena (identidade racial/cor),"/>
    <n v="346"/>
    <s v="Suplente"/>
    <x v="5"/>
    <x v="1"/>
    <n v="28"/>
    <n v="213"/>
    <x v="0"/>
  </r>
  <r>
    <s v="on-1484599064"/>
    <n v="60.6"/>
    <s v="ALINE DE SOUZA NOVAES ARAÚJO CANDEIAS"/>
    <s v="PROJETO DE AMPLIAÇÃO DO CENTRO CULTURAL HILDEBRANDO MENEZES PARA ESPAÇO MULTINGUAGENS - SALA DE TEATRO, DANÇA E MÚSICA"/>
    <s v="Faixa 2 - R$ 20.000,00 – PESSOA FÍSICA"/>
    <n v="20000"/>
    <x v="0"/>
    <s v="xxx.561.044-xx"/>
    <n v="8956104425"/>
    <x v="0"/>
    <s v="PETROLÂNDIA"/>
    <x v="2"/>
    <s v="20% - Mulheres (cis/trans/travesti),"/>
    <n v="422"/>
    <s v="Suplente"/>
    <x v="11"/>
    <x v="3"/>
    <n v="25"/>
    <n v="61"/>
    <x v="0"/>
  </r>
  <r>
    <s v="on-1845785704"/>
    <n v="60.5"/>
    <s v="MATEO FELIPE BRAVO ARIZA 01308838913"/>
    <s v="FIGURAS, SONS E MOVIMENTOS: UMA PESQUISA CULTURAL SOBRE A MUSICALIDADE DO CAVALO MARINHO PERNAMBUCANO"/>
    <s v="Faixa 2 - R$ 20.000,00 – PESSOA JURÍDICA (INCLUINDO MEI)"/>
    <n v="20000"/>
    <x v="0"/>
    <s v="36.603.779/0001-87"/>
    <n v="1308838913"/>
    <x v="0"/>
    <s v="OLINDA"/>
    <x v="0"/>
    <s v="Não me enquadro em nenhuma das situações que dão direito ao percentual de indução na pontuação."/>
    <n v="423"/>
    <s v="Suplente"/>
    <x v="8"/>
    <x v="0"/>
    <n v="50"/>
    <n v="269"/>
    <x v="1"/>
  </r>
  <r>
    <s v="on-755505581"/>
    <n v="60.5"/>
    <s v="SHIBAS"/>
    <s v="GRAVAÇÃO E LANÇAMENTO DO ÁLBUM “CALIDEZ” + TURNÊ DE LANÇAMENTO EM COLÉGIOS PÚBLICOS DE RECIFE-PE."/>
    <s v="Faixa 2 - R$ 20.000,00 – PESSOA FÍSICA"/>
    <n v="20000"/>
    <x v="0"/>
    <s v="xxx.123.844-xx"/>
    <n v="70612384454"/>
    <x v="0"/>
    <s v="RECIFE"/>
    <x v="0"/>
    <s v="Não me enquadro em nenhuma das situações que dão direito ao percentual de indução na pontuação."/>
    <n v="424"/>
    <s v="Suplente"/>
    <x v="2"/>
    <x v="0"/>
    <n v="50"/>
    <n v="270"/>
    <x v="1"/>
  </r>
  <r>
    <s v="on-1461545744"/>
    <n v="60.25"/>
    <s v="35.078.819 LUIZ CARLOS GALDINO BARBOSA"/>
    <s v="NO MUSEU ONDE ESTIVER"/>
    <s v="Faixa 3 - R$25.714,29 – PESSOA JURÍDICA (INCLUINDO MEI)"/>
    <n v="25714.29"/>
    <x v="1"/>
    <s v="35.078.819/0001-56"/>
    <n v="7130374403"/>
    <x v="0"/>
    <s v="AFOGADOS DA INGAZEIRA"/>
    <x v="2"/>
    <s v="Não me enquadro em nenhuma das situações que dão direito ao percentual de indução na pontuação."/>
    <n v="347"/>
    <s v="Suplente"/>
    <x v="5"/>
    <x v="7"/>
    <n v="14"/>
    <n v="70"/>
    <x v="1"/>
  </r>
  <r>
    <s v="on-1613585550"/>
    <n v="60"/>
    <s v="LUIZ FELIPE BRITO DE OLIVEIRA"/>
    <s v="MOSTRA PARQUE CRIATIVO: ARTE E ECONOMIA EMPREENDEDORA"/>
    <s v="Faixa 2 - R$ 20.000,00 – PESSOA JURÍDICA (INCLUINDO MEI)"/>
    <n v="20000"/>
    <x v="0"/>
    <s v="49.346.175/0001-44"/>
    <n v="8679082465"/>
    <x v="1"/>
    <s v="SÃO LOURENÇO DA MATA"/>
    <x v="0"/>
    <s v="20% - Pessoa preta, parda e indígena (identidade racial/cor),"/>
    <n v="425"/>
    <s v="Suplente"/>
    <x v="8"/>
    <x v="0"/>
    <n v="50"/>
    <n v="271"/>
    <x v="1"/>
  </r>
  <r>
    <s v="on-1839163403"/>
    <n v="60"/>
    <s v="EDILENE SOARES ALVES"/>
    <s v="PROJETO AGROMODA: UNINDO MODA E AGRICULTURA EM PETROLÂNDIA"/>
    <s v="Faixa 2 - R$ 20.000,00 – PESSOA FÍSICA"/>
    <n v="20000"/>
    <x v="0"/>
    <s v="xxx.255.584-xx"/>
    <n v="4225558436"/>
    <x v="0"/>
    <s v="PETROLÂNDIA"/>
    <x v="2"/>
    <s v="20% - Mulheres (cis/trans/travesti),"/>
    <n v="426"/>
    <s v="Suplente"/>
    <x v="6"/>
    <x v="3"/>
    <n v="25"/>
    <n v="62"/>
    <x v="1"/>
  </r>
  <r>
    <s v="on-1530072537"/>
    <n v="59.5"/>
    <s v="TARCIANA ARTES"/>
    <s v="A PINTURA NA CERÂMICA COMO POSSIBILIDADE DE TRANSFORMAÇÃO E FORMAÇÃO HUMANA PARA CRIANÇAS DOS ANOS INICIAIS DA ESCOLA MESTRE VITALINO DO ALTO DO MOURA PELA ARTESÃ TARCIANA MARIA"/>
    <s v="Faixa 2 - R$ 20.000,00 – PESSOA FÍSICA"/>
    <n v="20000"/>
    <x v="0"/>
    <s v="xxx.767.954-xx"/>
    <n v="3076795430"/>
    <x v="0"/>
    <s v="CARUARU"/>
    <x v="1"/>
    <s v="Não me enquadro em nenhuma das situações que dão direito ao percentual de indução na pontuação."/>
    <n v="427"/>
    <s v="Suplente"/>
    <x v="6"/>
    <x v="5"/>
    <n v="25"/>
    <n v="67"/>
    <x v="1"/>
  </r>
  <r>
    <s v="on-914101554"/>
    <n v="59.5"/>
    <s v="ÉBANO NUNES"/>
    <s v="UM TRIBUTO AS NOSSAS VOZES"/>
    <s v="Faixa 3 - R$25.714,29 – PESSOA FÍSICA"/>
    <n v="25714.29"/>
    <x v="1"/>
    <s v="xxx.663.574-xx"/>
    <n v="1466357444"/>
    <x v="0"/>
    <s v="ARARIPINA"/>
    <x v="2"/>
    <s v="Não me enquadro em nenhuma das situações que dão direito ao percentual de indução na pontuação."/>
    <n v="348"/>
    <s v="Suplente"/>
    <x v="2"/>
    <x v="7"/>
    <n v="14"/>
    <n v="71"/>
    <x v="1"/>
  </r>
  <r>
    <s v="on-662837647"/>
    <n v="59.4"/>
    <s v="AILTON MARQUES"/>
    <s v="CHORO, TRADIÇÃO E RENOVAÇÃO EM PERNAMBUCO"/>
    <s v="Faixa 2 - R$ 20.000,00 – PESSOA FÍSICA"/>
    <n v="20000"/>
    <x v="0"/>
    <s v="xxx.652.184-xx"/>
    <n v="9265218452"/>
    <x v="1"/>
    <s v="PESQUEIRA"/>
    <x v="1"/>
    <s v="20% - Pessoa preta, parda e indígena (identidade racial/cor),"/>
    <n v="428"/>
    <s v="Suplente"/>
    <x v="2"/>
    <x v="5"/>
    <n v="25"/>
    <n v="68"/>
    <x v="1"/>
  </r>
  <r>
    <s v="on-1262034096"/>
    <n v="59.4"/>
    <s v="DAYVTON DIEGO SILVA DE ALMEIDA EDIÇÃO DE LIVROS"/>
    <s v="MOSTRA DE POETAS INDEPENDENTES EM PERNAMBUCO"/>
    <s v="Faixa 3 - R$25.714,29 – PESSOA JURÍDICA (INCLUINDO MEI)"/>
    <n v="25714.29"/>
    <x v="1"/>
    <s v="10.258.488/0001-05"/>
    <n v="6392317481"/>
    <x v="1"/>
    <s v="MORENO"/>
    <x v="0"/>
    <s v="20% - Pessoa preta, parda e indígena (identidade racial/cor),"/>
    <n v="349"/>
    <s v="Suplente"/>
    <x v="0"/>
    <x v="1"/>
    <n v="28"/>
    <n v="214"/>
    <x v="1"/>
  </r>
  <r>
    <s v="on-828640888"/>
    <n v="59.4"/>
    <s v="SUSY"/>
    <s v="MÃOS ARTEIRAS"/>
    <s v="Faixa 2 - R$ 20.000,00 – PESSOA FÍSICA"/>
    <n v="20000"/>
    <x v="0"/>
    <s v="xxx.578.154-xx"/>
    <n v="59057815400"/>
    <x v="1"/>
    <s v="OLINDA"/>
    <x v="0"/>
    <s v="20% - Pessoa preta, parda e indígena (identidade racial/cor),"/>
    <n v="429"/>
    <s v="Suplente"/>
    <x v="6"/>
    <x v="0"/>
    <n v="50"/>
    <n v="272"/>
    <x v="1"/>
  </r>
  <r>
    <s v="on-1450725186"/>
    <n v="59.4"/>
    <s v="NARA DE SÁ"/>
    <s v="EP MINHA NOVA HISTÓRIA"/>
    <s v="Faixa 2 - R$ 20.000,00 – PESSOA FÍSICA"/>
    <n v="20000"/>
    <x v="0"/>
    <s v="xxx.337.434-xx"/>
    <n v="90233743472"/>
    <x v="0"/>
    <s v="OURICURI"/>
    <x v="2"/>
    <s v="20% - Mulheres (cis/trans/travesti),"/>
    <n v="430"/>
    <s v="Suplente"/>
    <x v="2"/>
    <x v="3"/>
    <n v="25"/>
    <n v="63"/>
    <x v="1"/>
  </r>
  <r>
    <s v="on-908993639"/>
    <n v="59"/>
    <s v="LUCAS LOPES"/>
    <s v="A NÚMERO UM"/>
    <s v="Faixa 2 - R$ 20.000,00 – PESSOA FÍSICA"/>
    <n v="20000"/>
    <x v="0"/>
    <s v="xxx.130.484-xx"/>
    <n v="6913048408"/>
    <x v="0"/>
    <s v="RECIFE"/>
    <x v="0"/>
    <s v="Não me enquadro em nenhuma das situações que dão direito ao percentual de indução na pontuação."/>
    <n v="431"/>
    <s v="Suplente"/>
    <x v="4"/>
    <x v="0"/>
    <n v="50"/>
    <n v="273"/>
    <x v="1"/>
  </r>
  <r>
    <s v="on-786070589"/>
    <n v="59"/>
    <s v="ISLAN"/>
    <s v="LANÇAMENTO EP ISLAN"/>
    <s v="Faixa 3 - R$25.714,29 – PESSOA FÍSICA"/>
    <n v="25714.29"/>
    <x v="1"/>
    <s v="xxx.314.114-xx"/>
    <n v="11431411485"/>
    <x v="0"/>
    <s v="SÃO JOSÉ DO EGITO"/>
    <x v="2"/>
    <s v="Não me enquadro em nenhuma das situações que dão direito ao percentual de indução na pontuação."/>
    <n v="350"/>
    <s v="Suplente"/>
    <x v="2"/>
    <x v="7"/>
    <n v="14"/>
    <n v="72"/>
    <x v="1"/>
  </r>
  <r>
    <s v="on-925761785"/>
    <n v="58.8"/>
    <s v="NICOLLY VIDAL"/>
    <s v="ALICE NO SERTÃO DAS MARAVILHAS"/>
    <s v="Faixa 3 - R$25.714,29 – PESSOA FÍSICA"/>
    <n v="25714.29"/>
    <x v="1"/>
    <s v="xxx.764.104-xx"/>
    <n v="11676410430"/>
    <x v="1"/>
    <s v="VERDEJANTE"/>
    <x v="2"/>
    <s v="20% - Mulheres (cis/trans/travesti),"/>
    <n v="351"/>
    <s v="Suplente"/>
    <x v="4"/>
    <x v="7"/>
    <n v="14"/>
    <n v="73"/>
    <x v="1"/>
  </r>
  <r>
    <s v="on-793979594"/>
    <n v="58.5"/>
    <s v="FAGNER FÊNIX"/>
    <s v="DIÁRIO DA INDEPENDÊNCIA"/>
    <s v="Faixa 2 - R$ 20.000,00 – PESSOA FÍSICA"/>
    <n v="20000"/>
    <x v="0"/>
    <s v="xxx.023.934-xx"/>
    <n v="8702393417"/>
    <x v="0"/>
    <s v="RECIFE"/>
    <x v="0"/>
    <s v="Não me enquadro em nenhuma das situações que dão direito ao percentual de indução na pontuação."/>
    <n v="432"/>
    <s v="Suplente"/>
    <x v="4"/>
    <x v="0"/>
    <n v="50"/>
    <n v="274"/>
    <x v="1"/>
  </r>
  <r>
    <s v="on-1064661267"/>
    <n v="58.5"/>
    <s v="RODRIGO LIRA"/>
    <s v="OFICINA O ATOR EM FOCO, CÂMERA E AÇÃO"/>
    <s v="Faixa 2 - R$ 20.000,00 – PESSOA FÍSICA"/>
    <n v="20000"/>
    <x v="0"/>
    <s v="xxx.293.814-xx"/>
    <n v="4629381406"/>
    <x v="0"/>
    <s v="RECIFE"/>
    <x v="0"/>
    <s v="Não me enquadro em nenhuma das situações que dão direito ao percentual de indução na pontuação."/>
    <n v="433"/>
    <s v="Suplente"/>
    <x v="4"/>
    <x v="0"/>
    <n v="50"/>
    <n v="275"/>
    <x v="1"/>
  </r>
  <r>
    <s v="on-1814260358"/>
    <n v="58.5"/>
    <s v="ALVIN"/>
    <s v="ÁLBUM FADA CARABINA"/>
    <s v="Faixa 1 - R$ 10.000,00 – PESSOA FÍSICA"/>
    <n v="10000"/>
    <x v="2"/>
    <s v="xxx.901.964-xx"/>
    <n v="70390196479"/>
    <x v="0"/>
    <s v="GARANHUNS"/>
    <x v="1"/>
    <s v="Não me enquadro em nenhuma das situações que dão direito ao percentual de indução na pontuação."/>
    <n v="173"/>
    <s v="Selecionada"/>
    <x v="2"/>
    <x v="6"/>
    <n v="45"/>
    <n v="37"/>
    <x v="0"/>
  </r>
  <r>
    <s v="on-423896627"/>
    <n v="58.5"/>
    <s v="SALVADOR"/>
    <s v="OUTRO RITMO – SALVADOR SANTO"/>
    <s v="Faixa 2 - R$ 20.000,00 – PESSOA FÍSICA"/>
    <n v="20000"/>
    <x v="0"/>
    <s v="xxx.281.494-xx"/>
    <n v="86528149453"/>
    <x v="0"/>
    <s v="OLINDA"/>
    <x v="0"/>
    <s v="Não me enquadro em nenhuma das situações que dão direito ao percentual de indução na pontuação."/>
    <n v="434"/>
    <s v="Suplente"/>
    <x v="2"/>
    <x v="0"/>
    <n v="50"/>
    <n v="276"/>
    <x v="1"/>
  </r>
  <r>
    <s v="on-1479893633"/>
    <n v="58.5"/>
    <s v="DIMOURA"/>
    <s v="GRAVAÇÃO E LANÇAMENTO DO ÁLBUM “QUEM NÃO DÁ É PIRANGUEIRO” DA BANDA MANGROOV"/>
    <s v="Faixa 2 - R$ 20.000,00 – PESSOA FÍSICA"/>
    <n v="20000"/>
    <x v="0"/>
    <s v="xxx.665.144-xx"/>
    <n v="13766514407"/>
    <x v="0"/>
    <s v="RECIFE"/>
    <x v="0"/>
    <s v="Não me enquadro em nenhuma das situações que dão direito ao percentual de indução na pontuação."/>
    <n v="435"/>
    <s v="Suplente"/>
    <x v="2"/>
    <x v="0"/>
    <n v="50"/>
    <n v="277"/>
    <x v="1"/>
  </r>
  <r>
    <s v="on-2032163116"/>
    <n v="58.2"/>
    <s v="DANIEL DIAS"/>
    <s v="VIVÊNCIA JUREMADA CRIATIVA"/>
    <s v="Faixa 1 - R$ 10.000,00 – PESSOA FÍSICA"/>
    <n v="10000"/>
    <x v="2"/>
    <s v="xxx.723.824-xx"/>
    <n v="3372382439"/>
    <x v="1"/>
    <s v="OLINDA"/>
    <x v="0"/>
    <s v="20% - Pessoa preta, parda e indígena (identidade racial/cor),"/>
    <n v="174"/>
    <s v="Selecionada"/>
    <x v="9"/>
    <x v="10"/>
    <n v="90"/>
    <n v="93"/>
    <x v="0"/>
  </r>
  <r>
    <s v="on-119820253"/>
    <n v="58.2"/>
    <s v="THE GOTHIC WAY"/>
    <s v="THE GOTHIC WAY  (ÁLBUM 1)"/>
    <s v="Faixa 2 - R$ 20.000,00 – GRUPOS E COLETIVOS SEM CONSTITUIÇÃO JURÍDICA REPRESENTADO POR PESSOA FÍSICA"/>
    <n v="20000"/>
    <x v="0"/>
    <s v="xxx.436.965-xx"/>
    <n v="5743696519"/>
    <x v="0"/>
    <s v="PETROLINA"/>
    <x v="2"/>
    <s v="20% - Mulheres (cis/trans/travesti),"/>
    <n v="436"/>
    <s v="Suplente"/>
    <x v="2"/>
    <x v="3"/>
    <n v="25"/>
    <n v="64"/>
    <x v="1"/>
  </r>
  <r>
    <s v="on-1385694347"/>
    <n v="58"/>
    <s v="ASSOCIAÇÃO SEVERINO DE OLIVEIRA VASCONCELOS"/>
    <s v="PROJETO SOU NEGRO SIM"/>
    <s v="Faixa 3 - R$25.714,29 – PESSOA JURÍDICA (INCLUINDO MEI)"/>
    <n v="25714.29"/>
    <x v="1"/>
    <s v="49.599.017/0001-04"/>
    <n v="8160043406"/>
    <x v="0"/>
    <s v="VICÊNCIA"/>
    <x v="3"/>
    <s v="Não me enquadro em nenhuma das situações que dão direito ao percentual de indução na pontuação."/>
    <n v="352"/>
    <s v="Suplente"/>
    <x v="8"/>
    <x v="8"/>
    <n v="14"/>
    <n v="20"/>
    <x v="0"/>
  </r>
  <r>
    <s v="on-1415741425"/>
    <n v="57.75"/>
    <s v="SER IMENSO"/>
    <s v="INTERVENÇÃO URBANA &quot;MORRER PELA LÍNGUA&quot;"/>
    <s v="Faixa 1 - R$ 10.000,00 – PESSOA FÍSICA"/>
    <n v="10000"/>
    <x v="2"/>
    <s v="xxx.754.414-xx"/>
    <n v="9975441475"/>
    <x v="0"/>
    <s v="CARUARU"/>
    <x v="1"/>
    <s v="5% - Pessoa não cisgênero, ou outra variabilidade (Ler a descrição) ,"/>
    <n v="175"/>
    <s v="Selecionada"/>
    <x v="5"/>
    <x v="6"/>
    <n v="45"/>
    <n v="38"/>
    <x v="0"/>
  </r>
  <r>
    <s v="on-526867686"/>
    <n v="57.6"/>
    <s v="PAULINHA MEL"/>
    <s v="EP &quot;CANTA O SERTÃO&quot; - PAULINHA MEL"/>
    <s v="Faixa 1 - R$ 10.000,00 – PESSOA FÍSICA"/>
    <n v="10000"/>
    <x v="2"/>
    <s v="xxx.410.944-xx"/>
    <n v="70041094450"/>
    <x v="1"/>
    <s v="ARCOVERDE"/>
    <x v="2"/>
    <s v="20% - Mulheres (cis/trans/travesti),"/>
    <n v="176"/>
    <s v="Selecionada"/>
    <x v="2"/>
    <x v="4"/>
    <n v="45"/>
    <n v="28"/>
    <x v="0"/>
  </r>
  <r>
    <s v="on-1546926314"/>
    <n v="57.6"/>
    <s v="IFAWENDE MAURIKLEBER"/>
    <s v="AJE NÃO PROSPERA EM SOLO INFÉRTIL"/>
    <s v="Faixa 1 - R$ 10.000,00 – PESSOA FÍSICA"/>
    <n v="10000"/>
    <x v="2"/>
    <s v="xxx.569.134-xx"/>
    <n v="1856913406"/>
    <x v="1"/>
    <s v="RECIFE"/>
    <x v="0"/>
    <s v="20% - Pessoa preta, parda e indígena (identidade racial/cor),"/>
    <n v="177"/>
    <s v="Selecionada"/>
    <x v="8"/>
    <x v="10"/>
    <n v="90"/>
    <n v="94"/>
    <x v="0"/>
  </r>
  <r>
    <s v="on-485257586"/>
    <n v="57.6"/>
    <s v="TAMIRES PRYSCILLA MOURA BEZERRA"/>
    <s v="MESTRES DA JUREMA: RESISTÊNCIA E SOBREVIVÊNCIA."/>
    <s v="Faixa 1 - R$ 10.000,00 – PESSOA FÍSICA"/>
    <n v="10000"/>
    <x v="2"/>
    <s v="xxx.288.444-xx"/>
    <n v="8828844418"/>
    <x v="1"/>
    <s v="ARCOVERDE"/>
    <x v="2"/>
    <s v="20% - Pessoa preta, parda e indígena (identidade racial/cor),"/>
    <n v="178"/>
    <s v="Selecionada"/>
    <x v="8"/>
    <x v="4"/>
    <n v="45"/>
    <n v="29"/>
    <x v="0"/>
  </r>
  <r>
    <s v="on-1732652739"/>
    <n v="57.6"/>
    <s v="SÉRGIO LUIZ MUNIZ DA SILVA"/>
    <s v="EXPOSIÇÃO FOTOGRAFICA ITINERANTE: ABRIU POR CIRCO"/>
    <s v="Faixa 3 - R$25.714,29 – PESSOA FÍSICA"/>
    <n v="25714.29"/>
    <x v="1"/>
    <s v="xxx.110.044-xx"/>
    <n v="5211004450"/>
    <x v="1"/>
    <s v="RECIFE"/>
    <x v="0"/>
    <s v="20% - Pessoa preta, parda e indígena (identidade racial/cor),"/>
    <n v="353"/>
    <s v="Suplente"/>
    <x v="1"/>
    <x v="1"/>
    <n v="28"/>
    <n v="215"/>
    <x v="1"/>
  </r>
  <r>
    <s v="on-835324019"/>
    <n v="57"/>
    <s v="LEO DO ACORDEOM"/>
    <s v="GRAVAÇÃO DO EP AUTORAL &quot;LEO DO ACORDEOM - 25 ANOS DE CARREIRA&quot;"/>
    <s v="Faixa 1 - R$ 10.000,00 – PESSOA FÍSICA"/>
    <n v="10000"/>
    <x v="2"/>
    <s v="xxx.632.444-xx"/>
    <n v="2163244407"/>
    <x v="0"/>
    <s v="GRAVATÁ"/>
    <x v="1"/>
    <s v="Não me enquadro em nenhuma das situações que dão direito ao percentual de indução na pontuação."/>
    <n v="179"/>
    <s v="Selecionada"/>
    <x v="2"/>
    <x v="6"/>
    <n v="45"/>
    <n v="39"/>
    <x v="0"/>
  </r>
  <r>
    <s v="on-1738354192"/>
    <n v="57"/>
    <s v="HEPIFANIO VICTOR MARTINS SIQUEIRA"/>
    <s v="COLEÇÃO MODA FUXICO PETROLANDENSE"/>
    <s v="Faixa 2 - R$ 20.000,00 – PESSOA FÍSICA"/>
    <n v="20000"/>
    <x v="0"/>
    <s v="xxx.768.424-xx"/>
    <n v="6976842454"/>
    <x v="1"/>
    <s v="PETROLÂNDIA"/>
    <x v="2"/>
    <s v="20% - Pessoa preta, parda e indígena (identidade racial/cor),"/>
    <n v="437"/>
    <s v="Suplente"/>
    <x v="7"/>
    <x v="3"/>
    <n v="25"/>
    <n v="65"/>
    <x v="0"/>
  </r>
  <r>
    <s v="on-1539067094"/>
    <n v="57"/>
    <s v="MERGULHA E VOA"/>
    <s v="EXISTÊNCIAS"/>
    <s v="Faixa 2 - R$ 20.000,00 – PESSOA FÍSICA"/>
    <n v="20000"/>
    <x v="0"/>
    <s v="xxx.991.074-xx"/>
    <n v="6099107444"/>
    <x v="1"/>
    <s v="VITÓRIA DE SANTO ANTÃO"/>
    <x v="3"/>
    <s v="20% - Pessoa preta, parda e indígena (identidade racial/cor),"/>
    <n v="438"/>
    <s v="Suplente"/>
    <x v="3"/>
    <x v="9"/>
    <n v="25"/>
    <n v="28"/>
    <x v="0"/>
  </r>
  <r>
    <s v="on-179854247"/>
    <n v="57"/>
    <s v="ECLI"/>
    <s v="PERNAMBUCO ENCANTADO: CORDEL EM LENDAS ANIMADAS"/>
    <s v="Faixa 3 - R$25.714,29 – PESSOA FÍSICA"/>
    <n v="25714.29"/>
    <x v="1"/>
    <s v="xxx.444.924-xx"/>
    <n v="83244492487"/>
    <x v="0"/>
    <s v="RECIFE"/>
    <x v="0"/>
    <s v="20% - Mulheres (cis/trans/travesti),"/>
    <n v="354"/>
    <s v="Suplente"/>
    <x v="0"/>
    <x v="1"/>
    <n v="28"/>
    <n v="216"/>
    <x v="1"/>
  </r>
  <r>
    <s v="on-1881283752"/>
    <n v="56.7"/>
    <s v="MOURA"/>
    <s v="PAIXÃO DE CRISTO DE AMARELA"/>
    <s v="Faixa 2 - R$ 20.000,00 – PESSOA FÍSICA"/>
    <n v="20000"/>
    <x v="0"/>
    <s v="xxx.408.624-xx"/>
    <n v="21340862468"/>
    <x v="0"/>
    <s v="RECIFE"/>
    <x v="0"/>
    <s v="5% - Pessoa Idosa (com a idade igual ou superior a 60 (sessenta) anos,"/>
    <n v="439"/>
    <s v="Suplente"/>
    <x v="4"/>
    <x v="0"/>
    <n v="50"/>
    <n v="278"/>
    <x v="1"/>
  </r>
  <r>
    <s v="on-571569725"/>
    <n v="56.5"/>
    <s v="SANGUE DE BARRO"/>
    <s v="SACA ESSE SOM! - O FAZER MUSICAL DO SANGUE DE BARRO"/>
    <s v="Faixa 3 - R$25.714,29 – GRUPOS E COLETIVOS SEM CONSTITUIÇÃO JURÍDICA REPRESENTADO POR PESSOA FÍSICA"/>
    <n v="25714.29"/>
    <x v="1"/>
    <s v="xxx.490.504-xx"/>
    <n v="90149050410"/>
    <x v="0"/>
    <s v="CARUARU"/>
    <x v="1"/>
    <s v="Não me enquadro em nenhuma das situações que dão direito ao percentual de indução na pontuação."/>
    <n v="355"/>
    <s v="Suplente"/>
    <x v="2"/>
    <x v="2"/>
    <n v="14"/>
    <n v="46"/>
    <x v="1"/>
  </r>
  <r>
    <s v="on-364468077"/>
    <n v="56.5"/>
    <s v="ROBSON SANTOS DE OLIVEIRA"/>
    <s v="CÂNTICOS E NOSTALGIAS"/>
    <s v="Faixa 1 - R$ 10.000,00 – PESSOA FÍSICA"/>
    <n v="10000"/>
    <x v="2"/>
    <s v="xxx.880.494-xx"/>
    <n v="60188049487"/>
    <x v="0"/>
    <s v="CARUARU"/>
    <x v="1"/>
    <s v="Não me enquadro em nenhuma das situações que dão direito ao percentual de indução na pontuação."/>
    <n v="180"/>
    <s v="Selecionada"/>
    <x v="0"/>
    <x v="6"/>
    <n v="45"/>
    <n v="40"/>
    <x v="0"/>
  </r>
  <r>
    <s v="on-1689262618"/>
    <n v="56.4"/>
    <s v="RAÝZ"/>
    <s v="TERRA CRIA: IMERSÃO DE MODELAGEM COM BARRO"/>
    <s v="Faixa 1 - R$ 10.000,00 – PESSOA FÍSICA"/>
    <n v="10000"/>
    <x v="2"/>
    <s v="xxx.912.624-xx"/>
    <n v="12691262456"/>
    <x v="0"/>
    <s v="RECIFE"/>
    <x v="0"/>
    <s v="20% - Mulheres (cis/trans/travesti),"/>
    <n v="181"/>
    <s v="Selecionada"/>
    <x v="5"/>
    <x v="10"/>
    <n v="90"/>
    <n v="95"/>
    <x v="0"/>
  </r>
  <r>
    <s v="on-219966413"/>
    <n v="56.4"/>
    <s v="BRUNO ALISON DA SILVA"/>
    <s v="GRAVAÇÃO DE ÁLBUM AUTORAL - BRUNO ALISON"/>
    <s v="Faixa 2 - R$ 20.000,00 – PESSOA FÍSICA"/>
    <n v="20000"/>
    <x v="0"/>
    <s v="xxx.739.494-xx"/>
    <n v="8273949427"/>
    <x v="0"/>
    <s v="PETROLÂNDIA"/>
    <x v="2"/>
    <s v="20% - Pessoa preta, parda e indígena (identidade racial/cor),"/>
    <n v="440"/>
    <s v="Suplente"/>
    <x v="2"/>
    <x v="3"/>
    <n v="25"/>
    <n v="66"/>
    <x v="1"/>
  </r>
  <r>
    <s v="on-1608801079"/>
    <n v="56.4"/>
    <s v="W2 PROMOÇÕES, SONORIZAÇÃO E EVENTOS LTDA"/>
    <s v="1º MOSTRA DE DANÇA E MUSICA CULTURAL E POPULAR DO JORDÃO"/>
    <s v="Faixa 2 - R$ 20.000,00 – PESSOA JURÍDICA (INCLUINDO MEI)"/>
    <n v="20000"/>
    <x v="0"/>
    <s v="34.163.880/0001-39"/>
    <n v="5199679414"/>
    <x v="1"/>
    <s v="RECIFE"/>
    <x v="0"/>
    <s v="20% - Pessoa preta, parda e indígena (identidade racial/cor),"/>
    <n v="441"/>
    <s v="Suplente"/>
    <x v="9"/>
    <x v="0"/>
    <n v="50"/>
    <n v="279"/>
    <x v="1"/>
  </r>
  <r>
    <s v="on-444008884"/>
    <n v="56.174999999999997"/>
    <s v="MUNIZ"/>
    <s v="SE EU TIVER VENDO, EU CEGUE!"/>
    <s v="Faixa 3 - R$25.714,29 – PESSOA FÍSICA"/>
    <n v="25714.29"/>
    <x v="1"/>
    <s v="xxx.442.534-xx"/>
    <n v="47344253453"/>
    <x v="1"/>
    <s v="RECIFE"/>
    <x v="0"/>
    <s v="5% - Pessoa com Deficiência,"/>
    <n v="356"/>
    <s v="Suplente"/>
    <x v="2"/>
    <x v="1"/>
    <n v="28"/>
    <n v="217"/>
    <x v="1"/>
  </r>
  <r>
    <s v="on-1542551844"/>
    <n v="56"/>
    <s v="ROBSON LIMA"/>
    <s v="REVISTA DRAMATURGIA DO INTERIOR"/>
    <s v="Faixa 3 - R$25.714,29 – PESSOA FÍSICA"/>
    <n v="25714.29"/>
    <x v="1"/>
    <s v="xxx.378.824-xx"/>
    <n v="5337882422"/>
    <x v="0"/>
    <s v="ARCOVERDE"/>
    <x v="2"/>
    <s v="Não me enquadro em nenhuma das situações que dão direito ao percentual de indução na pontuação."/>
    <n v="357"/>
    <s v="Suplente"/>
    <x v="4"/>
    <x v="7"/>
    <n v="14"/>
    <n v="74"/>
    <x v="1"/>
  </r>
  <r>
    <s v="on-948397185"/>
    <n v="56"/>
    <s v="CELL FILHO"/>
    <s v="SERTANEJAS: OLHARES E VIVENCIA"/>
    <s v="Faixa 2 - R$ 20.000,00 – PESSOA FÍSICA"/>
    <n v="20000"/>
    <x v="0"/>
    <s v="xxx.272.264-xx"/>
    <n v="6327226493"/>
    <x v="0"/>
    <s v="OURICURI"/>
    <x v="2"/>
    <s v="Não me enquadro em nenhuma das situações que dão direito ao percentual de indução na pontuação."/>
    <n v="442"/>
    <s v="Suplente"/>
    <x v="3"/>
    <x v="3"/>
    <n v="25"/>
    <n v="67"/>
    <x v="1"/>
  </r>
  <r>
    <s v="on-242834920"/>
    <n v="56"/>
    <s v="JÚLIO CESAR DE ARAÚJO"/>
    <s v="OS VASOS E O OLEIRO - CERAMISTAS DE TRACUNHAÉM -  MEMÓRIA VISUAL DA ARTE POPULAR"/>
    <s v="Faixa 1 - R$ 10.000,00 – PESSOA FÍSICA"/>
    <n v="10000"/>
    <x v="2"/>
    <s v="xxx.476.624-xx"/>
    <n v="76747662415"/>
    <x v="0"/>
    <s v="TRACUNHAÉM"/>
    <x v="3"/>
    <s v="Não me enquadro em nenhuma das situações que dão direito ao percentual de indução na pontuação."/>
    <n v="182"/>
    <s v="Selecionada"/>
    <x v="3"/>
    <x v="11"/>
    <n v="45"/>
    <n v="18"/>
    <x v="0"/>
  </r>
  <r>
    <s v="on-1701341309"/>
    <n v="55.8"/>
    <s v="41314106 EDUARDO EUGÊNIO DE MENDONÇA CAMPOS FILHO"/>
    <s v="FORRÓ É CULTURA: GRAVAÇÃO DO CD DE FORRÓ DO CANTOR EDU MENDONÇA, COM MÚSICAS AUTORIAS E DO MESTRE DOMINGUINHOS"/>
    <s v="Faixa 2 - R$ 20.000,00 – PESSOA JURÍDICA (INCLUINDO MEI)"/>
    <n v="20000"/>
    <x v="0"/>
    <s v="41.314.106/0001-47"/>
    <n v="7669819677"/>
    <x v="1"/>
    <s v="IGARASSU"/>
    <x v="0"/>
    <s v="20% - Pessoa preta, parda e indígena (identidade racial/cor),"/>
    <n v="443"/>
    <s v="Suplente"/>
    <x v="2"/>
    <x v="0"/>
    <n v="50"/>
    <n v="280"/>
    <x v="1"/>
  </r>
  <r>
    <s v="on-1713928372"/>
    <n v="55.8"/>
    <s v="ANA LU BARRETO"/>
    <s v="PROMOVENDO A SUSTENTABILIDADE E A INCLUSÃO: OFICINAS DE ARTESANATO SUSTENTÁVEL EM ESCOLAS PÚBLICAS"/>
    <s v="Faixa 1 - R$ 10.000,00 – PESSOA FÍSICA"/>
    <n v="10000"/>
    <x v="2"/>
    <s v="xxx.793.204-xx"/>
    <n v="47279320406"/>
    <x v="1"/>
    <s v="OLINDA"/>
    <x v="0"/>
    <s v="20% - Mulheres (cis/trans/travesti),"/>
    <n v="183"/>
    <s v="Selecionada"/>
    <x v="6"/>
    <x v="10"/>
    <n v="90"/>
    <n v="96"/>
    <x v="0"/>
  </r>
  <r>
    <s v="on-20067338"/>
    <n v="55.65"/>
    <s v="ANAX SALGADO"/>
    <s v="ADELAIDE"/>
    <s v="Faixa 2 - R$ 20.000,00 – PESSOA FÍSICA"/>
    <n v="20000"/>
    <x v="0"/>
    <s v="xxx.345.943-xx"/>
    <n v="14134594391"/>
    <x v="0"/>
    <s v="CARPINA"/>
    <x v="3"/>
    <s v="5% - Pessoa Idosa (com a idade igual ou superior a 60 (sessenta) anos,"/>
    <n v="444"/>
    <s v="Suplente"/>
    <x v="0"/>
    <x v="9"/>
    <n v="25"/>
    <n v="29"/>
    <x v="0"/>
  </r>
  <r>
    <s v="on-1488789389"/>
    <n v="55.2"/>
    <s v="MARCONE FELIX"/>
    <s v="SOU ASSIM, O SHOW - 4ª EDIÇÃO"/>
    <s v="Faixa 2 - R$ 20.000,00 – PESSOA FÍSICA"/>
    <n v="20000"/>
    <x v="0"/>
    <s v="xxx.028.514-xx"/>
    <n v="79602851449"/>
    <x v="1"/>
    <s v="RECIFE"/>
    <x v="0"/>
    <s v="20% - Pessoa preta, parda e indígena (identidade racial/cor),"/>
    <n v="445"/>
    <s v="Suplente"/>
    <x v="2"/>
    <x v="0"/>
    <n v="50"/>
    <n v="281"/>
    <x v="1"/>
  </r>
  <r>
    <s v="on-446786530"/>
    <n v="55.2"/>
    <s v="KAROL MELO"/>
    <s v="SHOW DO FIM DO MUNDO"/>
    <s v="Faixa 2 - R$ 20.000,00 – PESSOA FÍSICA"/>
    <n v="20000"/>
    <x v="0"/>
    <s v="xxx.721.924-xx"/>
    <n v="11872192408"/>
    <x v="0"/>
    <s v="SURUBIM"/>
    <x v="1"/>
    <s v="20% - Mulheres (cis/trans/travesti),"/>
    <n v="446"/>
    <s v="Suplente"/>
    <x v="2"/>
    <x v="5"/>
    <n v="25"/>
    <n v="69"/>
    <x v="1"/>
  </r>
  <r>
    <s v="on-65421391"/>
    <n v="55.2"/>
    <s v="ERIQUE NASCIMENTO"/>
    <s v="TRAJETOS EUSSOCIAIS"/>
    <s v="Faixa 3 - R$25.714,29 – PESSOA FÍSICA"/>
    <n v="25714.29"/>
    <x v="1"/>
    <s v="xxx.849.374-xx"/>
    <n v="11784937410"/>
    <x v="1"/>
    <s v="RECIFE"/>
    <x v="0"/>
    <s v="20% - Pessoa preta, parda e indígena (identidade racial/cor),"/>
    <n v="358"/>
    <s v="Suplente"/>
    <x v="4"/>
    <x v="1"/>
    <n v="28"/>
    <n v="218"/>
    <x v="1"/>
  </r>
  <r>
    <s v="on-980426742"/>
    <n v="55"/>
    <s v="ALEX LAMARCA"/>
    <s v="CCP - JABOATÃO"/>
    <s v="Faixa 3 - R$25.714,29 – PESSOA FÍSICA"/>
    <n v="25714.29"/>
    <x v="1"/>
    <s v="xxx.491.464-xx"/>
    <n v="80149146434"/>
    <x v="0"/>
    <s v="RECIFE"/>
    <x v="0"/>
    <s v="Não me enquadro em nenhuma das situações que dão direito ao percentual de indução na pontuação."/>
    <n v="359"/>
    <s v="Suplente"/>
    <x v="8"/>
    <x v="1"/>
    <n v="28"/>
    <n v="219"/>
    <x v="1"/>
  </r>
  <r>
    <s v="on-1103460766"/>
    <n v="55"/>
    <s v="RODRIGO SAMICO"/>
    <s v="PELOS NOSSOS OLHOS"/>
    <s v="Faixa 2 - R$ 20.000,00 – PESSOA FÍSICA"/>
    <n v="20000"/>
    <x v="0"/>
    <s v="xxx.736.114-xx"/>
    <n v="973611430"/>
    <x v="0"/>
    <s v="RECIFE"/>
    <x v="0"/>
    <s v="Não me enquadro em nenhuma das situações que dão direito ao percentual de indução na pontuação."/>
    <n v="447"/>
    <s v="Suplente"/>
    <x v="2"/>
    <x v="0"/>
    <n v="50"/>
    <n v="282"/>
    <x v="1"/>
  </r>
  <r>
    <s v="on-1754953776"/>
    <n v="55"/>
    <s v="CAIO NEVES"/>
    <s v="GRAVAÇÃO E LANÇAMENTO DO ÁLBUM “LADY NEWTON”."/>
    <s v="Faixa 2 - R$ 20.000,00 – PESSOA FÍSICA"/>
    <n v="20000"/>
    <x v="0"/>
    <s v="xxx.506.264-xx"/>
    <n v="6250626476"/>
    <x v="0"/>
    <s v="RECIFE"/>
    <x v="0"/>
    <s v="Não me enquadro em nenhuma das situações que dão direito ao percentual de indução na pontuação."/>
    <n v="448"/>
    <s v="Suplente"/>
    <x v="2"/>
    <x v="0"/>
    <n v="50"/>
    <n v="283"/>
    <x v="1"/>
  </r>
  <r>
    <s v="on-1780433708"/>
    <n v="54.6"/>
    <s v="SALOMÉ BARROS"/>
    <s v="FAZENDO ARTE COM A NEGA"/>
    <s v="Faixa 1 - R$ 10.000,00 – PESSOA FÍSICA"/>
    <n v="10000"/>
    <x v="2"/>
    <s v="xxx.926.894-xx"/>
    <n v="21492689491"/>
    <x v="0"/>
    <s v="LIMOEIRO"/>
    <x v="1"/>
    <s v="20% - Mulheres (cis/trans/travesti),"/>
    <n v="184"/>
    <s v="Selecionada"/>
    <x v="6"/>
    <x v="6"/>
    <n v="45"/>
    <n v="41"/>
    <x v="0"/>
  </r>
  <r>
    <s v="on-257186566"/>
    <n v="54.6"/>
    <s v="TOM GUITAR"/>
    <s v="O MUNDO DA GUITARRA, MAIS DO QUE UM INSTRUMENTO!"/>
    <s v="Faixa 1 - R$ 10.000,00 – PESSOA FÍSICA"/>
    <n v="10000"/>
    <x v="2"/>
    <s v="xxx.714.344-xx"/>
    <n v="7271434410"/>
    <x v="0"/>
    <s v="SÃO LOURENÇO DA MATA"/>
    <x v="0"/>
    <s v="20% - Pessoa preta, parda e indígena (identidade racial/cor),"/>
    <n v="185"/>
    <s v="Selecionada"/>
    <x v="2"/>
    <x v="10"/>
    <n v="90"/>
    <n v="97"/>
    <x v="0"/>
  </r>
  <r>
    <s v="on-755259587"/>
    <n v="54.5"/>
    <s v="SÓSTENES VIDAL"/>
    <s v="VIVA PERNAMBUCO"/>
    <s v="Faixa 2 - R$ 20.000,00 – PESSOA FÍSICA"/>
    <n v="20000"/>
    <x v="0"/>
    <s v="xxx.810.964-xx"/>
    <n v="52981096400"/>
    <x v="0"/>
    <s v="OLINDA"/>
    <x v="0"/>
    <s v="Não me enquadro em nenhuma das situações que dão direito ao percentual de indução na pontuação."/>
    <n v="449"/>
    <s v="Suplente"/>
    <x v="4"/>
    <x v="0"/>
    <n v="50"/>
    <n v="284"/>
    <x v="1"/>
  </r>
  <r>
    <s v="on-988035138"/>
    <n v="54.5"/>
    <s v="PAULO SANTANA"/>
    <s v="RESENHA DO SAMBA COM PAULO SANTANA"/>
    <s v="Faixa 2 - R$ 20.000,00 – PESSOA FÍSICA"/>
    <n v="20000"/>
    <x v="0"/>
    <s v="xxx.512.484-xx"/>
    <n v="8151248483"/>
    <x v="0"/>
    <s v="RECIFE"/>
    <x v="0"/>
    <s v="Não me enquadro em nenhuma das situações que dão direito ao percentual de indução na pontuação."/>
    <n v="450"/>
    <s v="Suplente"/>
    <x v="2"/>
    <x v="0"/>
    <n v="50"/>
    <n v="285"/>
    <x v="1"/>
  </r>
  <r>
    <s v="on-1312128428"/>
    <n v="54"/>
    <s v="RAIAN CARDOSO DE OLIVEIRA"/>
    <s v="PRISMA: OUTRAS PAISAGENS PRA ESCRITA"/>
    <s v="Faixa 1 - R$ 10.000,00 – PESSOA JURÍDICA (INCLUINDO MEI)"/>
    <n v="10000"/>
    <x v="2"/>
    <s v="36.707.626/0001-80"/>
    <n v="10612894436"/>
    <x v="0"/>
    <s v="RECIFE"/>
    <x v="0"/>
    <s v="Não me enquadro em nenhuma das situações que dão direito ao percentual de indução na pontuação."/>
    <n v="186"/>
    <s v="Selecionada"/>
    <x v="5"/>
    <x v="10"/>
    <n v="90"/>
    <n v="98"/>
    <x v="0"/>
  </r>
  <r>
    <s v="on-1064377260"/>
    <n v="53.55"/>
    <s v="MARIA DA PAZ"/>
    <s v="RESGATANDO A BONECA DE PANO DO TEMPO DE NOSSAS AVÓS"/>
    <s v="Faixa 2 - R$ 20.000,00 – PESSOA FÍSICA"/>
    <n v="20000"/>
    <x v="0"/>
    <s v="xxx.535.604-xx"/>
    <n v="12453560468"/>
    <x v="0"/>
    <s v="ARCOVERDE"/>
    <x v="2"/>
    <s v="5% - Pessoa Idosa (com a idade igual ou superior a 60 (sessenta) anos,"/>
    <n v="451"/>
    <s v="Suplente"/>
    <x v="6"/>
    <x v="3"/>
    <n v="25"/>
    <n v="68"/>
    <x v="1"/>
  </r>
  <r>
    <s v="on-1454576302"/>
    <n v="53.5"/>
    <s v="DANILO SANTOS"/>
    <s v="HOJE TEM MALABARES!"/>
    <s v="Faixa 2 - R$ 20.000,00 – PESSOA FÍSICA"/>
    <n v="20000"/>
    <x v="0"/>
    <s v="xxx.961.876-xx"/>
    <n v="11596187638"/>
    <x v="0"/>
    <s v="RECIFE"/>
    <x v="0"/>
    <s v="Não me enquadro em nenhuma das situações que dão direito ao percentual de indução na pontuação."/>
    <n v="452"/>
    <s v="Suplente"/>
    <x v="1"/>
    <x v="0"/>
    <n v="50"/>
    <n v="286"/>
    <x v="0"/>
  </r>
  <r>
    <s v="on-1587877125"/>
    <n v="52.5"/>
    <s v="DESCONFORME"/>
    <s v="PRODUÇÃO E LANÇAMENTO DO SINGLE DA DESCONFORME"/>
    <s v="Faixa 1 - R$ 10.000,00 – GRUPOS E COLETIVOS SEM CONSTITUIÇÃO JURÍDICA REPRESENTADO POR PESSOA FÍSICA"/>
    <n v="10000"/>
    <x v="2"/>
    <s v="xxx.550.814-xx"/>
    <n v="10055081436"/>
    <x v="0"/>
    <s v="RECIFE"/>
    <x v="0"/>
    <s v="Não me enquadro em nenhuma das situações que dão direito ao percentual de indução na pontuação."/>
    <n v="187"/>
    <s v="Selecionada"/>
    <x v="2"/>
    <x v="10"/>
    <n v="90"/>
    <n v="99"/>
    <x v="0"/>
  </r>
  <r>
    <s v="on-1552945007"/>
    <n v="52.325000000000003"/>
    <s v="ADRYANA BARBOSA BEZERRA"/>
    <s v="FORUM NACIONAL DE UMBANDA"/>
    <s v="Faixa 3 - R$25.714,29 – PESSOA JURÍDICA (INCLUINDO MEI)"/>
    <n v="25714.29"/>
    <x v="1"/>
    <s v="18.172.792/0001-47"/>
    <n v="93374925472"/>
    <x v="0"/>
    <s v="JABOATÃO DOS GUARARAPES"/>
    <x v="0"/>
    <s v="15% - Povos e comunidades tradicionais, indígenas, quilombolas, de terreiro e (ou) ciganos (grupo étnico),"/>
    <n v="360"/>
    <s v="Suplente"/>
    <x v="8"/>
    <x v="1"/>
    <n v="28"/>
    <n v="220"/>
    <x v="1"/>
  </r>
  <r>
    <s v="on-275973093"/>
    <n v="52.2"/>
    <s v="AORUAURA"/>
    <s v="PORO: DINÂMICAS DE VAZÃO DO CORPO"/>
    <s v="Faixa 2 - R$ 20.000,00 – PESSOA FÍSICA"/>
    <n v="20000"/>
    <x v="0"/>
    <s v="xxx.285.444-xx"/>
    <n v="11628544481"/>
    <x v="0"/>
    <s v="RECIFE"/>
    <x v="0"/>
    <s v="20% - Mulheres (cis/trans/travesti),"/>
    <n v="453"/>
    <s v="Suplente"/>
    <x v="5"/>
    <x v="0"/>
    <n v="50"/>
    <n v="287"/>
    <x v="1"/>
  </r>
  <r>
    <s v="on-1063074486"/>
    <n v="52.2"/>
    <s v="DUDA DE XANGÔ"/>
    <s v="UM CONTO DE JUREMA"/>
    <s v="Faixa 3 - R$25.714,29 – PESSOA FÍSICA"/>
    <n v="25714.29"/>
    <x v="1"/>
    <s v="xxx.779.654-xx"/>
    <n v="10977965406"/>
    <x v="1"/>
    <s v="PAULISTA"/>
    <x v="0"/>
    <s v="20% - Pessoa preta, parda e indígena (identidade racial/cor),"/>
    <n v="361"/>
    <s v="Suplente"/>
    <x v="3"/>
    <x v="1"/>
    <n v="28"/>
    <n v="221"/>
    <x v="1"/>
  </r>
  <r>
    <s v="on-1393577514"/>
    <n v="52.2"/>
    <s v="ROBSON DOBA"/>
    <s v="DOBA E BONECOS"/>
    <s v="Faixa 1 - R$ 10.000,00 – PESSOA FÍSICA"/>
    <n v="10000"/>
    <x v="2"/>
    <s v="xxx.299.304-xx"/>
    <n v="68829930415"/>
    <x v="1"/>
    <s v="ALAGOINHA"/>
    <x v="1"/>
    <s v="20% - Pessoa preta, parda e indígena (identidade racial/cor),"/>
    <n v="188"/>
    <s v="Selecionada"/>
    <x v="8"/>
    <x v="6"/>
    <n v="45"/>
    <n v="42"/>
    <x v="0"/>
  </r>
  <r>
    <s v="on-522548874"/>
    <n v="52"/>
    <s v="ALTER COMUNICAÇÃO E PROJETOS LTDA"/>
    <s v="AS 5 LINGUAGENS DO AMOR"/>
    <s v="Faixa 3 - R$25.714,29 – PESSOA JURÍDICA (INCLUINDO MEI)"/>
    <n v="25714.29"/>
    <x v="1"/>
    <s v="05.047.953/0001-29"/>
    <n v="1035057417"/>
    <x v="0"/>
    <s v="RECIFE"/>
    <x v="0"/>
    <s v="Não me enquadro em nenhuma das situações que dão direito ao percentual de indução na pontuação."/>
    <n v="362"/>
    <s v="Suplente"/>
    <x v="4"/>
    <x v="1"/>
    <n v="28"/>
    <n v="222"/>
    <x v="1"/>
  </r>
  <r>
    <s v="on-1406600767"/>
    <n v="52"/>
    <s v="IGOR DE BARROS CARVALHO LIMA 05949485416"/>
    <s v="GRAVAÇÃO DO DISCO &quot;O MELHOR LUGAR DA PRAIA&quot; - IGOR DE CARVALHO"/>
    <s v="Faixa 3 - R$25.714,29 – PESSOA JURÍDICA (INCLUINDO MEI)"/>
    <n v="25714.29"/>
    <x v="1"/>
    <s v="33.048.140/0001-99"/>
    <n v="5949485416"/>
    <x v="0"/>
    <s v="RECIFE"/>
    <x v="0"/>
    <s v="Não me enquadro em nenhuma das situações que dão direito ao percentual de indução na pontuação."/>
    <n v="363"/>
    <s v="Suplente"/>
    <x v="2"/>
    <x v="1"/>
    <n v="28"/>
    <n v="223"/>
    <x v="1"/>
  </r>
  <r>
    <s v="on-1741568315"/>
    <n v="52"/>
    <s v="HILQUIAS SOUZA"/>
    <s v="SOM DA MATA SUL - LIVE SESSIONS"/>
    <s v="Faixa 3 - R$25.714,29 – PESSOA FÍSICA"/>
    <n v="25714.29"/>
    <x v="1"/>
    <s v="xxx.254.624-xx"/>
    <n v="8525462462"/>
    <x v="0"/>
    <s v="ESCADA"/>
    <x v="3"/>
    <s v="Não me enquadro em nenhuma das situações que dão direito ao percentual de indução na pontuação."/>
    <n v="364"/>
    <s v="Suplente"/>
    <x v="2"/>
    <x v="8"/>
    <n v="14"/>
    <n v="21"/>
    <x v="0"/>
  </r>
  <r>
    <s v="on-1971934595"/>
    <n v="51.6"/>
    <s v="GABRIELA FERREIRA"/>
    <s v="ODARÁ IJÔ - DANÇA ANCESTRAL"/>
    <s v="Faixa 1 - R$ 10.000,00 – PESSOA FÍSICA"/>
    <n v="10000"/>
    <x v="2"/>
    <s v="xxx.588.324-xx"/>
    <n v="12558832433"/>
    <x v="1"/>
    <s v="RECIFE"/>
    <x v="0"/>
    <s v="20% - Mulheres (cis/trans/travesti),"/>
    <n v="189"/>
    <s v="Selecionada"/>
    <x v="9"/>
    <x v="10"/>
    <n v="90"/>
    <n v="100"/>
    <x v="0"/>
  </r>
  <r>
    <s v="on-1941654276"/>
    <n v="51.6"/>
    <s v="ANGELINA MELO"/>
    <s v="EDUCANDO A MIM PARA EDUCAR O OUTRO"/>
    <s v="Faixa 3 - R$25.714,29 – PESSOA FÍSICA"/>
    <n v="25714.29"/>
    <x v="1"/>
    <s v="xxx.447.504-xx"/>
    <n v="2244750450"/>
    <x v="1"/>
    <s v="CARPINA"/>
    <x v="3"/>
    <s v="20% - Mulheres (cis/trans/travesti),"/>
    <n v="365"/>
    <s v="Suplente"/>
    <x v="0"/>
    <x v="8"/>
    <n v="14"/>
    <n v="22"/>
    <x v="0"/>
  </r>
  <r>
    <s v="on-1552165316"/>
    <n v="51.6"/>
    <s v="MARIA JOSÉ DA SILVA"/>
    <s v="CARAVANA DA CULTURA POPULAR"/>
    <s v="Faixa 3 - R$25.714,29 – PESSOA JURÍDICA (INCLUINDO MEI)"/>
    <n v="25714.29"/>
    <x v="1"/>
    <s v="31.069.389/0001-55"/>
    <n v="1631589407"/>
    <x v="0"/>
    <s v="JUREMA"/>
    <x v="1"/>
    <s v="20% - Mulheres (cis/trans/travesti),"/>
    <n v="366"/>
    <s v="Suplente"/>
    <x v="8"/>
    <x v="2"/>
    <n v="14"/>
    <n v="47"/>
    <x v="1"/>
  </r>
  <r>
    <s v="on-373427264"/>
    <n v="51.5"/>
    <s v="CLEUSSON VIEIRA"/>
    <s v="CORPUS MARACATUS"/>
    <s v="Faixa 1 - R$ 10.000,00 – PESSOA FÍSICA"/>
    <n v="10000"/>
    <x v="2"/>
    <s v="xxx.902.004-xx"/>
    <n v="78490200491"/>
    <x v="0"/>
    <s v="RECIFE"/>
    <x v="0"/>
    <s v="Não me enquadro em nenhuma das situações que dão direito ao percentual de indução na pontuação."/>
    <n v="190"/>
    <s v="Selecionada"/>
    <x v="5"/>
    <x v="10"/>
    <n v="90"/>
    <n v="101"/>
    <x v="0"/>
  </r>
  <r>
    <s v="on-1167355101"/>
    <n v="51"/>
    <s v="CAROL MOTA"/>
    <s v="ANDARILHANDO O RECIFE"/>
    <s v="Faixa 2 - R$ 20.000,00 – PESSOA FÍSICA"/>
    <n v="20000"/>
    <x v="0"/>
    <s v="xxx.230.014-xx"/>
    <n v="9723001470"/>
    <x v="0"/>
    <s v="PAULISTA"/>
    <x v="0"/>
    <s v="20% - Mulheres (cis/trans/travesti),"/>
    <n v="454"/>
    <s v="Suplente"/>
    <x v="5"/>
    <x v="0"/>
    <n v="50"/>
    <n v="288"/>
    <x v="1"/>
  </r>
  <r>
    <s v="on-736785199"/>
    <n v="50.924999999999997"/>
    <s v="RENATA FURA"/>
    <s v="PALETIZANDO TALENTOS: CRIATIVIDADE QUE GERA IMPACTO"/>
    <s v="Faixa 1 - R$ 10.000,00 – PESSOA FÍSICA"/>
    <n v="10000"/>
    <x v="2"/>
    <s v="xxx.148.604-xx"/>
    <n v="80214860400"/>
    <x v="1"/>
    <s v="RECIFE"/>
    <x v="0"/>
    <s v="5% - Pessoa não cisgênero, ou outra variabilidade (Ler a descrição) ,"/>
    <n v="191"/>
    <s v="Selecionada"/>
    <x v="6"/>
    <x v="10"/>
    <n v="90"/>
    <n v="102"/>
    <x v="0"/>
  </r>
  <r>
    <s v="on-1869241502"/>
    <n v="50.924999999999997"/>
    <s v="PLINIO ARAUJO VICTOR"/>
    <s v="BIBLIOTECA DAS REVOLUÇÕES"/>
    <s v="Faixa 2 - R$ 20.000,00 – PESSOA FÍSICA"/>
    <n v="20000"/>
    <x v="0"/>
    <s v="xxx.993.744-xx"/>
    <n v="13199374468"/>
    <x v="0"/>
    <s v="OLINDA"/>
    <x v="0"/>
    <s v="5% - Pessoa Idosa (com a idade igual ou superior a 60 (sessenta) anos,"/>
    <n v="455"/>
    <s v="Suplente"/>
    <x v="0"/>
    <x v="0"/>
    <n v="50"/>
    <n v="289"/>
    <x v="1"/>
  </r>
  <r>
    <s v="on-864950432"/>
    <n v="50.5"/>
    <s v="CAROL LIMA"/>
    <s v="EXPOSIÇÃO FOTOGRAFICA  - ENCANTOS DA ILHA"/>
    <s v="Faixa 3 - R$25.714,29 – PESSOA FÍSICA"/>
    <n v="25714.29"/>
    <x v="1"/>
    <s v="xxx.387.114-xx"/>
    <n v="9238711445"/>
    <x v="0"/>
    <s v="ILHA DE ITAMARACÁ"/>
    <x v="0"/>
    <s v="Não me enquadro em nenhuma das situações que dão direito ao percentual de indução na pontuação."/>
    <n v="367"/>
    <s v="Suplente"/>
    <x v="3"/>
    <x v="1"/>
    <n v="28"/>
    <n v="224"/>
    <x v="1"/>
  </r>
  <r>
    <s v="on-912288152"/>
    <n v="50.5"/>
    <s v="GEORGE VICTOR XAVIER DE ANDRADE"/>
    <s v="ENTRE CORES E TRAÇOS PELOS MUROS DE ÁGUAS BELAS"/>
    <s v="Faixa 3 - R$25.714,29 – PESSOA FÍSICA"/>
    <n v="25714.29"/>
    <x v="1"/>
    <s v="xxx.390.964-xx"/>
    <n v="9439096438"/>
    <x v="0"/>
    <s v="ÁGUAS BELAS"/>
    <x v="1"/>
    <s v="Não me enquadro em nenhuma das situações que dão direito ao percentual de indução na pontuação."/>
    <n v="368"/>
    <s v="Suplente"/>
    <x v="5"/>
    <x v="2"/>
    <n v="14"/>
    <n v="48"/>
    <x v="1"/>
  </r>
  <r>
    <s v="on-904004121"/>
    <n v="50.5"/>
    <s v="CAUÊ CASTRO"/>
    <s v="GRAVAÇÃO E LANÇAMENTO DO EP “SINAIS”, DO ARTISTA “CAUÊ CASTRO”."/>
    <s v="Faixa 1 - R$ 10.000,00 – PESSOA FÍSICA"/>
    <n v="10000"/>
    <x v="2"/>
    <s v="xxx.903.504-xx"/>
    <n v="8890350407"/>
    <x v="0"/>
    <s v="RECIFE"/>
    <x v="0"/>
    <s v="Não me enquadro em nenhuma das situações que dão direito ao percentual de indução na pontuação."/>
    <n v="192"/>
    <s v="Selecionada"/>
    <x v="2"/>
    <x v="10"/>
    <n v="90"/>
    <n v="103"/>
    <x v="0"/>
  </r>
  <r>
    <s v="on-1452428547"/>
    <n v="50.4"/>
    <s v="JOSEFAGNERDASCHAGAS08731395422"/>
    <s v="PUXANDO O FOLE POR PERNAMBUCO"/>
    <s v="Faixa 2 - R$ 20.000,00 – PESSOA JURÍDICA (INCLUINDO MEI)"/>
    <n v="20000"/>
    <x v="0"/>
    <s v="44.037.865/0001-06"/>
    <n v="8731395422"/>
    <x v="0"/>
    <s v="GRAVATÁ"/>
    <x v="1"/>
    <s v="5% - Pessoa com Deficiência,"/>
    <n v="456"/>
    <s v="Suplente"/>
    <x v="2"/>
    <x v="5"/>
    <n v="25"/>
    <n v="70"/>
    <x v="1"/>
  </r>
  <r>
    <s v="on-571629784"/>
    <n v="50.4"/>
    <s v="SABRINA SANTOS"/>
    <s v="TURMA: BOM É FALAR INGLÊS"/>
    <s v="Faixa 2 - R$ 20.000,00 – PESSOA FÍSICA"/>
    <n v="20000"/>
    <x v="0"/>
    <s v="xxx.553.844-xx"/>
    <n v="13255384427"/>
    <x v="1"/>
    <s v="CARUARU"/>
    <x v="1"/>
    <s v="20% - Pessoa preta, parda e indígena (identidade racial/cor),"/>
    <n v="457"/>
    <s v="Suplente"/>
    <x v="4"/>
    <x v="5"/>
    <n v="25"/>
    <n v="71"/>
    <x v="1"/>
  </r>
  <r>
    <s v="on-56382205"/>
    <n v="50.4"/>
    <s v="VICTOR FONSÊCA"/>
    <s v="DA LAMA AO CABO"/>
    <s v="Faixa 1 - R$ 10.000,00 – PESSOA FÍSICA"/>
    <n v="10000"/>
    <x v="2"/>
    <s v="xxx.596.064-xx"/>
    <n v="9759606445"/>
    <x v="1"/>
    <s v="CABO DE SANTO AGOSTINHO"/>
    <x v="0"/>
    <s v="20% - Pessoa preta, parda e indígena (identidade racial/cor),"/>
    <n v="193"/>
    <s v="Selecionada"/>
    <x v="2"/>
    <x v="10"/>
    <n v="90"/>
    <n v="104"/>
    <x v="0"/>
  </r>
  <r>
    <s v="on-841969904"/>
    <n v="50"/>
    <s v="JONATHAN LIMA"/>
    <s v="FEIRA DE EMPREENDEDORES GASTRONÔMICOS DA ZONA NORTE DO RECIFE"/>
    <s v="Faixa 2 - R$ 20.000,00 – PESSOA FÍSICA"/>
    <n v="20000"/>
    <x v="0"/>
    <s v="xxx.858.394-xx"/>
    <n v="10485839458"/>
    <x v="0"/>
    <s v="RECIFE"/>
    <x v="0"/>
    <s v="Não me enquadro em nenhuma das situações que dão direito ao percentual de indução na pontuação."/>
    <n v="458"/>
    <s v="Suplente"/>
    <x v="12"/>
    <x v="0"/>
    <n v="50"/>
    <n v="290"/>
    <x v="0"/>
  </r>
  <r>
    <s v="on-89742888"/>
    <n v="50"/>
    <s v="MARCELO HERMÍNIO DOS SANTOS"/>
    <s v="O PARQUE NACIONAL DO CATIMBAU E SEU PATRIMÔNIO ARQUEOLÓGICO: CONHECER PARA PRESERVAR"/>
    <s v="Faixa 2 - R$ 20.000,00 – PESSOA FÍSICA"/>
    <n v="20000"/>
    <x v="0"/>
    <s v="xxx.084.324-xx"/>
    <n v="2608432450"/>
    <x v="0"/>
    <s v="VITÓRIA DE SANTO ANTÃO"/>
    <x v="3"/>
    <s v="Não me enquadro em nenhuma das situações que dão direito ao percentual de indução na pontuação."/>
    <n v="459"/>
    <s v="Suplente"/>
    <x v="11"/>
    <x v="9"/>
    <n v="25"/>
    <n v="30"/>
    <x v="0"/>
  </r>
  <r>
    <s v="on-95371519"/>
    <n v="49.8"/>
    <s v="NADJA CRISTINA DE CASTRO"/>
    <s v="VIVÊNCIA DE TERREIRO"/>
    <s v="Faixa 2 - R$ 20.000,00 – PESSOA FÍSICA"/>
    <n v="20000"/>
    <x v="0"/>
    <s v="xxx.510.024-xx"/>
    <n v="28351002453"/>
    <x v="1"/>
    <s v="RECIFE"/>
    <x v="0"/>
    <s v="20% - Pessoa preta, parda e indígena (identidade racial/cor),"/>
    <n v="460"/>
    <s v="Suplente"/>
    <x v="8"/>
    <x v="0"/>
    <n v="50"/>
    <n v="291"/>
    <x v="1"/>
  </r>
  <r>
    <s v="on-1227586957"/>
    <n v="49.8"/>
    <s v="WERMESSON LIMA"/>
    <s v="TEM TEATRO NA MINHA ESCOLA."/>
    <s v="Faixa 2 - R$ 20.000,00 – PESSOA FÍSICA"/>
    <n v="20000"/>
    <x v="0"/>
    <s v="xxx.591.754-xx"/>
    <n v="71359175458"/>
    <x v="0"/>
    <s v="ARARIPINA"/>
    <x v="2"/>
    <s v="20% - Pessoa preta, parda e indígena (identidade racial/cor),"/>
    <n v="461"/>
    <s v="Suplente"/>
    <x v="4"/>
    <x v="3"/>
    <n v="25"/>
    <n v="69"/>
    <x v="1"/>
  </r>
  <r>
    <s v="on-129057024"/>
    <n v="49.2"/>
    <s v="MARIANNA MALDI VERAS"/>
    <s v="FENEARTESANATO CAMARAGIBE"/>
    <s v="Faixa 2 - R$ 20.000,00 – PESSOA FÍSICA"/>
    <n v="20000"/>
    <x v="0"/>
    <s v="xxx.889.034-xx"/>
    <n v="7788903418"/>
    <x v="0"/>
    <s v="RECIFE"/>
    <x v="0"/>
    <s v="20% - Mulheres (cis/trans/travesti),"/>
    <n v="462"/>
    <s v="Suplente"/>
    <x v="6"/>
    <x v="0"/>
    <n v="50"/>
    <n v="292"/>
    <x v="1"/>
  </r>
  <r>
    <s v="on-815882158"/>
    <n v="48.825000000000003"/>
    <s v="NÚMERO DE INSCRIÇÃO 21.162.279/0001-80 MATRIZ COMPROVANTE DE INSCRIÇÃO E DE SITUAÇÃO CADASTRAL DATA DE ABERTURA 03/10/2014    NOME EMPRESARIAL CLOVIS TEODORICO DOS SANTOS JUNIOR 01088285490    TÍTULO DO ESTABELECIMENTO (NOME DE FANTASIA) ESPACO ZERO PORTE ME    CÓDIGO E DESCRIÇÃO DA ATIVIDADE ECONÔMICA PRINCIPAL 85.92-9-99 - ENSINO DE ARTE E CULTURA NÃO ESPECIFICADO ANTERIORMENTE    CÓDIGO E DESCRIÇÃO DAS ATIVIDADES ECONÔMICAS SECUNDÁRIAS 47.89-0-03 - COMÉRCIO VAREJISTA DE OBJETOS DE ARTE 47.89-0-01 - COMÉRCIO VAREJISTA DE SUVENIRES, BIJUTERIAS E ARTESANATOS 32.99-0-99 - FABRICAÇÃO DE PRODUTOS DIVERSOS NÃO ESPECIFICADOS ANTERIORMENTE 13.40-5-99 - OUTROS SERVIÇOS DE ACABAMENTO EM FIOS, TECIDOS, ARTEFATOS TÊXTEIS E PEÇAS DO VESTUÁRIO 82.30-0-01 - SERVIÇOS DE ORGANIZAÇÃO DE FEIRAS, CONGRESSOS, EXPOSIÇÕES E FESTAS    CÓDIGO E DESCRIÇÃO DA NATUREZA JURÍDICA 213-5 - EMPRESÁRIO (INDIVIDUAL)    LOGRADOURO AV JULIO BRASILEIRO NÚMERO 1461 COMPLEMENTO ********    CEP 55.297-010 BAIRRO/DISTRITO HELIOPOLIS MUNICÍPIO GARANHUNS UF PE    ENDEREÇO ELETRÔNICO CLOVISTEODORICO@YAHOO.COM.BR TELEFONE (87) 9638-6050    ENTE FEDERATIVO RESPONSÁVEL (EFR) *****    SITUAÇÃO CADASTRAL ATIVA DATA DA SITUAÇÃO CADASTRAL 03/10/2014    MOTIVO DE SITUAÇÃO CADASTRAL"/>
    <s v="TERRA ESTRANHA-CIRCUITO DE PERFORMANCES -SEGUNDA EDIÇÃO"/>
    <s v="Faixa 2 - R$ 20.000,00 – PESSOA JURÍDICA (INCLUINDO MEI)"/>
    <n v="20000"/>
    <x v="0"/>
    <s v="21.162.279/0001-80"/>
    <n v="1088285490"/>
    <x v="0"/>
    <s v="GARANHUNS"/>
    <x v="1"/>
    <s v="5% - Pessoa não cisgênero, ou outra variabilidade (Ler a descrição) ,"/>
    <n v="463"/>
    <s v="Suplente"/>
    <x v="5"/>
    <x v="5"/>
    <n v="25"/>
    <n v="72"/>
    <x v="1"/>
  </r>
  <r>
    <s v="on-1989766821"/>
    <n v="48.5"/>
    <s v="LEONARDO ALVES"/>
    <s v="RECONFIGURANDO A CIDADE: INTERVENÇÕES SONORO-PERFORMÁTICAS EM ESPAÇOS URBANOS"/>
    <s v="Faixa 3 - R$25.714,29 – PESSOA FÍSICA"/>
    <n v="25714.29"/>
    <x v="1"/>
    <s v="xxx.446.354-xx"/>
    <n v="7544635406"/>
    <x v="0"/>
    <s v="RECIFE"/>
    <x v="0"/>
    <s v="Não me enquadro em nenhuma das situações que dão direito ao percentual de indução na pontuação."/>
    <n v="369"/>
    <s v="Suplente"/>
    <x v="9"/>
    <x v="1"/>
    <n v="28"/>
    <n v="225"/>
    <x v="1"/>
  </r>
  <r>
    <s v="on-1053623860"/>
    <n v="48.3"/>
    <s v="ALLAN DELMIRO BARROS"/>
    <s v="DANÇA BRASÍLICA - LINGUAGEM CRIATIVA"/>
    <s v="Faixa 2 - R$ 20.000,00 – PESSOA FÍSICA"/>
    <n v="20000"/>
    <x v="0"/>
    <s v="xxx.578.294-xx"/>
    <n v="5257829401"/>
    <x v="0"/>
    <s v="PAULISTA"/>
    <x v="0"/>
    <s v="5% - Pessoa não cisgênero, ou outra variabilidade (Ler a descrição) ,"/>
    <n v="464"/>
    <s v="Suplente"/>
    <x v="9"/>
    <x v="0"/>
    <n v="50"/>
    <n v="293"/>
    <x v="1"/>
  </r>
  <r>
    <s v="on-1122128968"/>
    <n v="48"/>
    <s v="KENNYO SEVERA"/>
    <s v="CONJURAR CORPOS, SENTENCIAR DELÍRIOS: UMA VIVÊNCIA CRIATIVA EM ARTES CÊNICAS ANTICOLONIAIS."/>
    <s v="Faixa 2 - R$ 20.000,00 – PESSOA FÍSICA"/>
    <n v="20000"/>
    <x v="0"/>
    <s v="xxx.801.544-xx"/>
    <n v="10880154411"/>
    <x v="1"/>
    <s v="MORENO"/>
    <x v="0"/>
    <s v="20% - Pessoa preta, parda e indígena (identidade racial/cor),"/>
    <n v="465"/>
    <s v="Suplente"/>
    <x v="4"/>
    <x v="0"/>
    <n v="50"/>
    <n v="294"/>
    <x v="1"/>
  </r>
  <r>
    <s v="on-1851810552"/>
    <n v="47.774999999999999"/>
    <s v="VERÔNICA GUIMARÃES"/>
    <s v="A POESIA &amp; EU: SIMPLES ASSIM..."/>
    <s v="Faixa 2 - R$ 20.000,00 – PESSOA FÍSICA"/>
    <n v="20000"/>
    <x v="0"/>
    <s v="xxx.894.674-xx"/>
    <n v="17289467434"/>
    <x v="0"/>
    <s v="CARPINA"/>
    <x v="3"/>
    <s v="5% - Pessoa Idosa (com a idade igual ou superior a 60 (sessenta) anos,"/>
    <n v="466"/>
    <s v="Suplente"/>
    <x v="0"/>
    <x v="9"/>
    <n v="25"/>
    <n v="31"/>
    <x v="0"/>
  </r>
  <r>
    <s v="on-1495934248"/>
    <n v="47.5"/>
    <s v="MOVIMENTO DOS LIVRES PENSADORES DO BRASIL - MLPB OU FREE THINKERS INTERNATIONAL CLUB"/>
    <s v="UMA VIAGEM AO MUNDO DO FAZ DE CONTAS"/>
    <s v="Faixa 3 - R$25.714,29 – PESSOA JURÍDICA (INCLUINDO MEI)"/>
    <n v="25714.29"/>
    <x v="1"/>
    <s v="02.558.460/0001-65"/>
    <n v="10977358429"/>
    <x v="0"/>
    <s v="RECIFE"/>
    <x v="0"/>
    <s v="Não me enquadro em nenhuma das situações que dão direito ao percentual de indução na pontuação."/>
    <n v="370"/>
    <s v="Suplente"/>
    <x v="4"/>
    <x v="1"/>
    <n v="28"/>
    <n v="226"/>
    <x v="1"/>
  </r>
  <r>
    <s v="on-1041719175"/>
    <n v="47.5"/>
    <s v="CAIO CAGLIANI"/>
    <s v="FRAGMENTOS"/>
    <s v="Faixa 2 - R$ 20.000,00 – PESSOA FÍSICA"/>
    <n v="20000"/>
    <x v="0"/>
    <s v="xxx.963.084-xx"/>
    <n v="6596308421"/>
    <x v="0"/>
    <s v="OLINDA"/>
    <x v="0"/>
    <s v="Não me enquadro em nenhuma das situações que dão direito ao percentual de indução na pontuação."/>
    <n v="467"/>
    <s v="Suplente"/>
    <x v="4"/>
    <x v="0"/>
    <n v="50"/>
    <n v="295"/>
    <x v="1"/>
  </r>
  <r>
    <s v="on-1467691898"/>
    <n v="47.5"/>
    <s v="MICHAEL COLORADO"/>
    <s v="CABOCLO CARUARUENSE"/>
    <s v="Faixa 2 - R$ 20.000,00 – PESSOA FÍSICA"/>
    <n v="20000"/>
    <x v="0"/>
    <s v="xxx.471.454-xx"/>
    <n v="6647145443"/>
    <x v="0"/>
    <s v="CARUARU"/>
    <x v="1"/>
    <s v="Não me enquadro em nenhuma das situações que dão direito ao percentual de indução na pontuação."/>
    <n v="468"/>
    <s v="Suplente"/>
    <x v="2"/>
    <x v="5"/>
    <n v="25"/>
    <n v="73"/>
    <x v="1"/>
  </r>
  <r>
    <s v="on-1490318402"/>
    <n v="47.5"/>
    <s v="ANGELO SANTORO"/>
    <s v="TOP DRAG PERNAMBUCO 2024"/>
    <s v="Faixa 3 - R$25.714,29 – PESSOA FÍSICA"/>
    <n v="25714.29"/>
    <x v="1"/>
    <s v="xxx.157.324-xx"/>
    <n v="5015732406"/>
    <x v="0"/>
    <s v="RECIFE"/>
    <x v="0"/>
    <s v="Não me enquadro em nenhuma das situações que dão direito ao percentual de indução na pontuação."/>
    <n v="371"/>
    <s v="Suplente"/>
    <x v="7"/>
    <x v="1"/>
    <n v="28"/>
    <n v="227"/>
    <x v="1"/>
  </r>
  <r>
    <s v="on-1602901870"/>
    <n v="47.5"/>
    <s v="FAELBI ANTONIO"/>
    <s v="TEMPORADA TEATRAL  “TEMPO TEMPORÃO”"/>
    <s v="Faixa 3 - R$25.714,29 – PESSOA FÍSICA"/>
    <n v="25714.29"/>
    <x v="1"/>
    <s v="xxx.576.893-xx"/>
    <n v="3257689357"/>
    <x v="0"/>
    <s v="BELO JARDIM"/>
    <x v="1"/>
    <s v="Não me enquadro em nenhuma das situações que dão direito ao percentual de indução na pontuação."/>
    <n v="372"/>
    <s v="Suplente"/>
    <x v="4"/>
    <x v="2"/>
    <n v="14"/>
    <n v="49"/>
    <x v="1"/>
  </r>
  <r>
    <s v="on-1454800303"/>
    <n v="47.4"/>
    <s v="TONFIL"/>
    <s v="TONFIL - MOLDURA AO VIVO"/>
    <s v="Faixa 3 - R$25.714,29 – PESSOA FÍSICA"/>
    <n v="25714.29"/>
    <x v="1"/>
    <s v="xxx.947.824-xx"/>
    <n v="7994782450"/>
    <x v="1"/>
    <s v="SÃO JOSÉ DO EGITO"/>
    <x v="2"/>
    <s v="20% - Pessoa preta, parda e indígena (identidade racial/cor),"/>
    <n v="373"/>
    <s v="Suplente"/>
    <x v="2"/>
    <x v="7"/>
    <n v="14"/>
    <n v="75"/>
    <x v="1"/>
  </r>
  <r>
    <s v="on-1502744752"/>
    <n v="46.8"/>
    <s v="IAN TIAGO FELIX DE ANDRADE"/>
    <s v="CONTRASTES CÍTRICOS – DA ÁRVORE A SEMENTE UM CAMINHO NO SUBCONSCIENTE."/>
    <s v="Faixa 1 - R$ 10.000,00 – PESSOA FÍSICA"/>
    <n v="10000"/>
    <x v="2"/>
    <s v="xxx.428.874-xx"/>
    <n v="11042887454"/>
    <x v="1"/>
    <s v="PETROLINA"/>
    <x v="2"/>
    <s v="20% - Pessoa preta, parda e indígena (identidade racial/cor),"/>
    <n v="194"/>
    <s v="Selecionada"/>
    <x v="0"/>
    <x v="4"/>
    <n v="45"/>
    <n v="30"/>
    <x v="0"/>
  </r>
  <r>
    <s v="on-1176724600"/>
    <n v="46.5"/>
    <s v="WILDO LUCENA"/>
    <s v="ARTES PLÁSTICAS NA CONSTRUÇÃO DE OPORTUNIDADES"/>
    <s v="Faixa 3 - R$25.714,29 – PESSOA FÍSICA"/>
    <n v="25714.29"/>
    <x v="1"/>
    <s v="xxx.901.684-xx"/>
    <n v="2690168480"/>
    <x v="0"/>
    <s v="JABOATÃO DOS GUARARAPES"/>
    <x v="0"/>
    <s v="Não me enquadro em nenhuma das situações que dão direito ao percentual de indução na pontuação."/>
    <n v="374"/>
    <s v="Suplente"/>
    <x v="5"/>
    <x v="1"/>
    <n v="28"/>
    <n v="228"/>
    <x v="1"/>
  </r>
  <r>
    <s v="on-417273527"/>
    <n v="45.75"/>
    <s v="36.026.963 NICOLAS MATTHEUS DE ALMEIDA CRUZ"/>
    <s v="EP ESPERANÇAR - NICOLAS ALMEIDA"/>
    <s v="Faixa 3 - R$25.714,29 – PESSOA JURÍDICA (INCLUINDO MEI)"/>
    <n v="25714.29"/>
    <x v="1"/>
    <s v="36.026.963/0001-01"/>
    <n v="9496647405"/>
    <x v="0"/>
    <s v="CAMARAGIBE"/>
    <x v="0"/>
    <s v="Não me enquadro em nenhuma das situações que dão direito ao percentual de indução na pontuação."/>
    <n v="375"/>
    <s v="Suplente"/>
    <x v="2"/>
    <x v="1"/>
    <n v="28"/>
    <n v="229"/>
    <x v="1"/>
  </r>
  <r>
    <s v="on-1292515806"/>
    <n v="45.5"/>
    <s v="NAVI MELO"/>
    <s v="LIVE SHOW - NAVI: LIVE SESSION"/>
    <s v="Faixa 2 - R$ 20.000,00 – PESSOA FÍSICA"/>
    <n v="20000"/>
    <x v="0"/>
    <s v="xxx.439.914-xx"/>
    <n v="11543991416"/>
    <x v="0"/>
    <s v="PETROLÂNDIA"/>
    <x v="2"/>
    <s v="Não me enquadro em nenhuma das situações que dão direito ao percentual de indução na pontuação."/>
    <n v="469"/>
    <s v="Suplente"/>
    <x v="2"/>
    <x v="3"/>
    <n v="25"/>
    <n v="70"/>
    <x v="1"/>
  </r>
  <r>
    <s v="on-510680396"/>
    <n v="44.5"/>
    <s v="PEDRO ANDRADE"/>
    <s v="ANTES DE TUDO, O FLUXO"/>
    <s v="Faixa 2 - R$ 20.000,00 – PESSOA FÍSICA"/>
    <n v="20000"/>
    <x v="0"/>
    <s v="xxx.407.984-xx"/>
    <n v="4740798484"/>
    <x v="0"/>
    <s v="RECIFE"/>
    <x v="0"/>
    <s v="Não me enquadro em nenhuma das situações que dão direito ao percentual de indução na pontuação."/>
    <n v="470"/>
    <s v="Suplente"/>
    <x v="0"/>
    <x v="0"/>
    <n v="50"/>
    <n v="296"/>
    <x v="1"/>
  </r>
  <r>
    <s v="on-1410092441"/>
    <n v="44.4"/>
    <s v="VENDO TEATRO"/>
    <s v="MANUTENÇÃO E DIFUSÃO DO SITE VENDO TEATRO"/>
    <s v="Faixa 3 - R$25.714,29 – GRUPOS E COLETIVOS SEM CONSTITUIÇÃO JURÍDICA REPRESENTADO POR PESSOA FÍSICA"/>
    <n v="25714.29"/>
    <x v="1"/>
    <s v="xxx.516.384-xx"/>
    <n v="9651638494"/>
    <x v="1"/>
    <s v="PAULISTA"/>
    <x v="0"/>
    <s v="20% - Pessoa preta, parda e indígena (identidade racial/cor),"/>
    <n v="376"/>
    <s v="Suplente"/>
    <x v="4"/>
    <x v="1"/>
    <n v="28"/>
    <n v="230"/>
    <x v="1"/>
  </r>
  <r>
    <s v="on-1599545428"/>
    <n v="43.2"/>
    <s v="HÉLIO RAMOS DE OLIVEIRA MARQUES"/>
    <s v="CRIAÇÃO DA CARRANCA PETROLANDENSE"/>
    <s v="Faixa 3 - R$25.714,29 – PESSOA FÍSICA"/>
    <n v="25714.29"/>
    <x v="1"/>
    <s v="xxx.678.914-xx"/>
    <n v="9467891425"/>
    <x v="2"/>
    <s v="PETROLÂNDIA"/>
    <x v="2"/>
    <s v="20% - Pessoa preta, parda e indígena (identidade racial/cor),"/>
    <n v="377"/>
    <s v="Suplente"/>
    <x v="5"/>
    <x v="7"/>
    <n v="14"/>
    <n v="76"/>
    <x v="0"/>
  </r>
  <r>
    <s v="on-286877538"/>
    <n v="43.2"/>
    <s v="MOZART FERREIRA"/>
    <s v="TEATRO NA ESCOLA: INSPIRANDO JOVENS PARA A ARTE E A CULTURA"/>
    <s v="Faixa 1 - R$ 10.000,00 – PESSOA FÍSICA"/>
    <n v="10000"/>
    <x v="2"/>
    <s v="xxx.867.434-xx"/>
    <n v="886743478"/>
    <x v="1"/>
    <s v="PAULISTA"/>
    <x v="0"/>
    <s v="20% - Mulheres (cis/trans/travesti),"/>
    <n v="195"/>
    <s v="Selecionada"/>
    <x v="4"/>
    <x v="10"/>
    <n v="90"/>
    <n v="105"/>
    <x v="0"/>
  </r>
  <r>
    <s v="on-405430336"/>
    <n v="43.2"/>
    <s v="MURILO AVELINO DE AGUIAR"/>
    <s v="DESIGN PARA PEQUENOS NEGÓCIOS DE PAU AMARELO"/>
    <s v="Faixa 1 - R$ 10.000,00 – PESSOA FÍSICA"/>
    <n v="10000"/>
    <x v="2"/>
    <s v="xxx.820.504-xx"/>
    <n v="7582050401"/>
    <x v="1"/>
    <s v="PAULISTA"/>
    <x v="0"/>
    <s v="20% - Pessoa preta, parda e indígena (identidade racial/cor),"/>
    <n v="196"/>
    <s v="Selecionada"/>
    <x v="10"/>
    <x v="10"/>
    <n v="90"/>
    <n v="106"/>
    <x v="0"/>
  </r>
  <r>
    <s v="on-1324820095"/>
    <n v="42"/>
    <s v="DIOLENO LOURENÇO DA ROCHA"/>
    <s v="MEDLEY ACÚSTICO"/>
    <s v="Faixa 1 - R$ 10.000,00 – PESSOA FÍSICA"/>
    <n v="10000"/>
    <x v="2"/>
    <s v="xxx.931.074-xx"/>
    <n v="10393107450"/>
    <x v="0"/>
    <s v="PARANATAMA"/>
    <x v="1"/>
    <s v="Não me enquadro em nenhuma das situações que dão direito ao percentual de indução na pontuação."/>
    <n v="197"/>
    <s v="Selecionada"/>
    <x v="2"/>
    <x v="6"/>
    <n v="45"/>
    <n v="43"/>
    <x v="0"/>
  </r>
  <r>
    <s v="on-1969838661"/>
    <n v="42"/>
    <s v="ELTON ROSA"/>
    <s v="EP ELTON ROSA"/>
    <s v="Faixa 2 - R$ 20.000,00 – PESSOA FÍSICA"/>
    <n v="20000"/>
    <x v="0"/>
    <s v="xxx.913.554-xx"/>
    <n v="4091355420"/>
    <x v="0"/>
    <s v="CARUARU"/>
    <x v="1"/>
    <s v="Não me enquadro em nenhuma das situações que dão direito ao percentual de indução na pontuação."/>
    <n v="471"/>
    <s v="Suplente"/>
    <x v="2"/>
    <x v="5"/>
    <n v="25"/>
    <n v="74"/>
    <x v="1"/>
  </r>
  <r>
    <s v="on-866790580"/>
    <n v="41"/>
    <s v="ELVYS PRESLEY EMANUEL MARCOLINO DE ARAÚJO"/>
    <s v="SEU XICO E DONA CHITA: UMA COLEÇÃO DE MODA CONTEMPORÂNEA CHIQUE COM ENALTECIMENTO DA CULTURA ATRAVÉS DA VALORIZAÇÃO DA CHITA"/>
    <s v="Faixa 3 - R$25.714,29 – PESSOA FÍSICA"/>
    <n v="25714.29"/>
    <x v="1"/>
    <s v="xxx.750.434-xx"/>
    <n v="9175043483"/>
    <x v="0"/>
    <s v="CARUARU"/>
    <x v="1"/>
    <s v="Não me enquadro em nenhuma das situações que dão direito ao percentual de indução na pontuação."/>
    <n v="378"/>
    <s v="Suplente"/>
    <x v="7"/>
    <x v="2"/>
    <n v="14"/>
    <n v="50"/>
    <x v="0"/>
  </r>
  <r>
    <s v="on-300964533"/>
    <n v="40.5"/>
    <s v="LAFAIETE ANDERSON"/>
    <s v="HQ A LENDA DO PESADOR"/>
    <s v="Faixa 1 - R$ 10.000,00 – PESSOA FÍSICA"/>
    <n v="10000"/>
    <x v="2"/>
    <s v="xxx.605.284-xx"/>
    <n v="5160528458"/>
    <x v="0"/>
    <s v="SANTA MARIA DO CAMBUCÁ"/>
    <x v="1"/>
    <s v="Não me enquadro em nenhuma das situações que dão direito ao percentual de indução na pontuação."/>
    <n v="198"/>
    <s v="Selecionada"/>
    <x v="0"/>
    <x v="6"/>
    <n v="45"/>
    <n v="44"/>
    <x v="0"/>
  </r>
  <r>
    <s v="on-13698286"/>
    <n v="39"/>
    <s v="MANY CABRAL"/>
    <s v="PUXA O FOLE  MENINO"/>
    <s v="Faixa 2 - R$ 20.000,00 – PESSOA FÍSICA"/>
    <n v="20000"/>
    <x v="0"/>
    <s v="xxx.285.534-xx"/>
    <n v="3928553488"/>
    <x v="0"/>
    <s v="SÃO LOURENÇO DA MATA"/>
    <x v="0"/>
    <s v="Não me enquadro em nenhuma das situações que dão direito ao percentual de indução na pontuação."/>
    <n v="472"/>
    <s v="Suplente"/>
    <x v="2"/>
    <x v="0"/>
    <n v="50"/>
    <n v="29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EBFC4-4C3C-4AE8-9286-F1117384374C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0:D25" firstHeaderRow="1" firstDataRow="2" firstDataCol="1"/>
  <pivotFields count="20">
    <pivotField dataField="1" showAll="0"/>
    <pivotField showAll="0"/>
    <pivotField showAll="0"/>
    <pivotField showAll="0"/>
    <pivotField showAll="0"/>
    <pivotField numFmtId="44"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8745E-0CAC-4A02-B421-0395E5B87A76}" name="Tabela dinâ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6:D50" firstHeaderRow="1" firstDataRow="2" firstDataCol="1"/>
  <pivotFields count="20">
    <pivotField dataField="1"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6"/>
        <item x="10"/>
        <item x="4"/>
        <item x="11"/>
        <item x="5"/>
        <item x="0"/>
        <item x="3"/>
        <item x="9"/>
        <item x="2"/>
        <item x="1"/>
        <item x="7"/>
        <item x="8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42DFB5-1462-431F-89ED-993830BE02C2}" name="Tabela dinâ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3:M19" firstHeaderRow="1" firstDataRow="2" firstDataCol="1"/>
  <pivotFields count="20">
    <pivotField dataField="1"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1"/>
        <item x="9"/>
        <item x="4"/>
        <item x="5"/>
        <item x="6"/>
        <item x="8"/>
        <item x="10"/>
        <item x="3"/>
        <item x="12"/>
        <item x="0"/>
        <item x="7"/>
        <item x="2"/>
        <item x="13"/>
        <item x="11"/>
        <item m="1" x="14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ntagem de Número de inscrição" fld="0" subtotal="count" baseField="0" baseItem="0"/>
  </dataFields>
  <formats count="22">
    <format dxfId="21">
      <pivotArea collapsedLevelsAreSubtotals="1" fieldPosition="0">
        <references count="1">
          <reference field="15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20">
      <pivotArea dataOnly="0" labelOnly="1" fieldPosition="0">
        <references count="1">
          <reference field="15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9">
      <pivotArea collapsedLevelsAreSubtotals="1" fieldPosition="0">
        <references count="1">
          <reference field="15" count="0"/>
        </references>
      </pivotArea>
    </format>
    <format dxfId="18">
      <pivotArea dataOnly="0" labelOnly="1" fieldPosition="0">
        <references count="1">
          <reference field="15" count="0"/>
        </references>
      </pivotArea>
    </format>
    <format dxfId="17">
      <pivotArea collapsedLevelsAreSubtotals="1" fieldPosition="0">
        <references count="1">
          <reference field="15" count="1">
            <x v="12"/>
          </reference>
        </references>
      </pivotArea>
    </format>
    <format dxfId="16">
      <pivotArea dataOnly="0" labelOnly="1" fieldPosition="0">
        <references count="1">
          <reference field="15" count="1">
            <x v="12"/>
          </reference>
        </references>
      </pivotArea>
    </format>
    <format dxfId="15">
      <pivotArea collapsedLevelsAreSubtotals="1" fieldPosition="0">
        <references count="1">
          <reference field="15" count="1">
            <x v="6"/>
          </reference>
        </references>
      </pivotArea>
    </format>
    <format dxfId="14">
      <pivotArea dataOnly="0" labelOnly="1" fieldPosition="0">
        <references count="1">
          <reference field="15" count="1">
            <x v="6"/>
          </reference>
        </references>
      </pivotArea>
    </format>
    <format dxfId="13">
      <pivotArea collapsedLevelsAreSubtotals="1" fieldPosition="0">
        <references count="1">
          <reference field="15" count="1">
            <x v="8"/>
          </reference>
        </references>
      </pivotArea>
    </format>
    <format dxfId="12">
      <pivotArea dataOnly="0" labelOnly="1" fieldPosition="0">
        <references count="1">
          <reference field="15" count="1">
            <x v="8"/>
          </reference>
        </references>
      </pivotArea>
    </format>
    <format dxfId="11">
      <pivotArea collapsedLevelsAreSubtotals="1" fieldPosition="0">
        <references count="1">
          <reference field="15" count="1">
            <x v="10"/>
          </reference>
        </references>
      </pivotArea>
    </format>
    <format dxfId="10">
      <pivotArea dataOnly="0" labelOnly="1" fieldPosition="0">
        <references count="1">
          <reference field="15" count="1">
            <x v="10"/>
          </reference>
        </references>
      </pivotArea>
    </format>
    <format dxfId="9">
      <pivotArea collapsedLevelsAreSubtotals="1" fieldPosition="0">
        <references count="1">
          <reference field="15" count="1">
            <x v="0"/>
          </reference>
        </references>
      </pivotArea>
    </format>
    <format dxfId="8">
      <pivotArea dataOnly="0" labelOnly="1" fieldPosition="0">
        <references count="1">
          <reference field="15" count="1">
            <x v="0"/>
          </reference>
        </references>
      </pivotArea>
    </format>
    <format dxfId="7">
      <pivotArea collapsedLevelsAreSubtotals="1" fieldPosition="0">
        <references count="1">
          <reference field="15" count="1">
            <x v="13"/>
          </reference>
        </references>
      </pivotArea>
    </format>
    <format dxfId="6">
      <pivotArea dataOnly="0" labelOnly="1" fieldPosition="0">
        <references count="1">
          <reference field="15" count="1">
            <x v="13"/>
          </reference>
        </references>
      </pivotArea>
    </format>
    <format dxfId="5">
      <pivotArea collapsedLevelsAreSubtotals="1" fieldPosition="0">
        <references count="1">
          <reference field="15" count="1">
            <x v="4"/>
          </reference>
        </references>
      </pivotArea>
    </format>
    <format dxfId="4">
      <pivotArea dataOnly="0" labelOnly="1" fieldPosition="0">
        <references count="1">
          <reference field="15" count="1">
            <x v="4"/>
          </reference>
        </references>
      </pivotArea>
    </format>
    <format dxfId="3">
      <pivotArea collapsedLevelsAreSubtotals="1" fieldPosition="0">
        <references count="1">
          <reference field="15" count="1">
            <x v="7"/>
          </reference>
        </references>
      </pivotArea>
    </format>
    <format dxfId="2">
      <pivotArea dataOnly="0" labelOnly="1" fieldPosition="0">
        <references count="1">
          <reference field="15" count="1">
            <x v="7"/>
          </reference>
        </references>
      </pivotArea>
    </format>
    <format dxfId="1">
      <pivotArea collapsedLevelsAreSubtotals="1" fieldPosition="0">
        <references count="1">
          <reference field="15" count="1">
            <x v="1"/>
          </reference>
        </references>
      </pivotArea>
    </format>
    <format dxfId="0">
      <pivotArea dataOnly="0" labelOnly="1" fieldPosition="0">
        <references count="1">
          <reference field="15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F3B7A-24ED-4FD3-8E25-5A6EF36D9F69}" name="Tabela dinâ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5:D61" firstHeaderRow="1" firstDataRow="2" firstDataCol="1"/>
  <pivotFields count="20">
    <pivotField showAll="0"/>
    <pivotField showAll="0"/>
    <pivotField showAll="0"/>
    <pivotField showAll="0"/>
    <pivotField showAll="0"/>
    <pivotField dataField="1" numFmtId="44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Soma de VALOR" fld="5" baseField="0" baseItem="0" numFmtId="44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6AB35-A117-45DB-95B3-91605F58C64F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8" firstHeaderRow="1" firstDataRow="2" firstDataCol="1"/>
  <pivotFields count="20">
    <pivotField dataField="1"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7CA0C0-7F8F-42C0-8AFE-7E37AC22F4CD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8:D33" firstHeaderRow="1" firstDataRow="2" firstDataCol="1"/>
  <pivotFields count="20">
    <pivotField dataField="1" showAll="0"/>
    <pivotField showAll="0"/>
    <pivotField showAll="0"/>
    <pivotField showAll="0"/>
    <pivotField showAll="0"/>
    <pivotField numFmtId="44"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962A2-5C5C-49D2-85C2-EEC62583E535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1:D17" firstHeaderRow="1" firstDataRow="2" firstDataCol="1"/>
  <pivotFields count="20">
    <pivotField dataField="1"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49"/>
  <sheetViews>
    <sheetView tabSelected="1" workbookViewId="0">
      <selection activeCell="O172" sqref="O172"/>
    </sheetView>
  </sheetViews>
  <sheetFormatPr defaultColWidth="11.42578125" defaultRowHeight="15" x14ac:dyDescent="0.25"/>
  <cols>
    <col min="6" max="6" width="13.28515625" bestFit="1" customWidth="1"/>
    <col min="9" max="9" width="12" bestFit="1" customWidth="1"/>
    <col min="15" max="15" width="13.28515625" customWidth="1"/>
    <col min="16" max="16" width="14.85546875" bestFit="1" customWidth="1"/>
    <col min="17" max="17" width="26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hidden="1" x14ac:dyDescent="0.25">
      <c r="A2" t="s">
        <v>20</v>
      </c>
      <c r="B2">
        <v>96</v>
      </c>
      <c r="C2" t="s">
        <v>21</v>
      </c>
      <c r="D2" t="s">
        <v>22</v>
      </c>
      <c r="E2" t="s">
        <v>23</v>
      </c>
      <c r="F2" s="24">
        <v>20000</v>
      </c>
      <c r="G2" t="s">
        <v>24</v>
      </c>
      <c r="H2" t="s">
        <v>25</v>
      </c>
      <c r="I2">
        <v>89687760400</v>
      </c>
      <c r="J2" t="s">
        <v>26</v>
      </c>
      <c r="K2" t="s">
        <v>27</v>
      </c>
      <c r="L2" t="s">
        <v>28</v>
      </c>
      <c r="M2" t="s">
        <v>29</v>
      </c>
      <c r="N2">
        <v>1</v>
      </c>
      <c r="O2" t="s">
        <v>30</v>
      </c>
      <c r="P2" t="s">
        <v>31</v>
      </c>
      <c r="Q2" t="s">
        <v>32</v>
      </c>
      <c r="R2">
        <v>50</v>
      </c>
      <c r="S2">
        <v>1</v>
      </c>
      <c r="T2" t="s">
        <v>33</v>
      </c>
    </row>
    <row r="3" spans="1:20" hidden="1" x14ac:dyDescent="0.25">
      <c r="A3" s="22" t="s">
        <v>34</v>
      </c>
      <c r="B3" s="22">
        <v>96</v>
      </c>
      <c r="C3" s="22" t="s">
        <v>35</v>
      </c>
      <c r="D3" s="22" t="s">
        <v>36</v>
      </c>
      <c r="E3" s="22" t="s">
        <v>37</v>
      </c>
      <c r="F3" s="28">
        <v>25714.29</v>
      </c>
      <c r="G3" s="22" t="s">
        <v>38</v>
      </c>
      <c r="H3" s="22" t="s">
        <v>39</v>
      </c>
      <c r="I3" s="22">
        <v>4197962401</v>
      </c>
      <c r="J3" s="22" t="s">
        <v>26</v>
      </c>
      <c r="K3" s="22" t="s">
        <v>27</v>
      </c>
      <c r="L3" s="22" t="s">
        <v>28</v>
      </c>
      <c r="M3" s="22" t="s">
        <v>29</v>
      </c>
      <c r="N3" s="22">
        <v>1</v>
      </c>
      <c r="O3" s="22" t="s">
        <v>30</v>
      </c>
      <c r="P3" s="22" t="s">
        <v>40</v>
      </c>
      <c r="Q3" s="22" t="s">
        <v>41</v>
      </c>
      <c r="R3" s="22">
        <v>28</v>
      </c>
      <c r="S3" s="22">
        <v>1</v>
      </c>
      <c r="T3" s="22" t="s">
        <v>33</v>
      </c>
    </row>
    <row r="4" spans="1:20" hidden="1" x14ac:dyDescent="0.25">
      <c r="A4" t="s">
        <v>42</v>
      </c>
      <c r="B4">
        <v>96</v>
      </c>
      <c r="C4" t="s">
        <v>43</v>
      </c>
      <c r="D4" t="s">
        <v>44</v>
      </c>
      <c r="E4" t="s">
        <v>45</v>
      </c>
      <c r="F4" s="24">
        <v>25714.29</v>
      </c>
      <c r="G4" t="s">
        <v>38</v>
      </c>
      <c r="H4" t="s">
        <v>46</v>
      </c>
      <c r="I4">
        <v>5979812482</v>
      </c>
      <c r="J4" t="s">
        <v>47</v>
      </c>
      <c r="K4" t="s">
        <v>48</v>
      </c>
      <c r="L4" t="s">
        <v>49</v>
      </c>
      <c r="M4" t="s">
        <v>50</v>
      </c>
      <c r="N4">
        <v>2</v>
      </c>
      <c r="O4" t="s">
        <v>30</v>
      </c>
      <c r="P4" t="s">
        <v>51</v>
      </c>
      <c r="Q4" t="s">
        <v>52</v>
      </c>
      <c r="R4">
        <v>14</v>
      </c>
      <c r="S4">
        <v>1</v>
      </c>
      <c r="T4" t="s">
        <v>33</v>
      </c>
    </row>
    <row r="5" spans="1:20" hidden="1" x14ac:dyDescent="0.25">
      <c r="A5" t="s">
        <v>53</v>
      </c>
      <c r="B5">
        <v>96</v>
      </c>
      <c r="C5" t="s">
        <v>54</v>
      </c>
      <c r="D5" t="s">
        <v>55</v>
      </c>
      <c r="E5" t="s">
        <v>37</v>
      </c>
      <c r="F5" s="24">
        <v>25714.29</v>
      </c>
      <c r="G5" t="s">
        <v>38</v>
      </c>
      <c r="H5" t="s">
        <v>56</v>
      </c>
      <c r="I5">
        <v>5787791452</v>
      </c>
      <c r="J5" t="s">
        <v>26</v>
      </c>
      <c r="K5" t="s">
        <v>57</v>
      </c>
      <c r="L5" t="s">
        <v>28</v>
      </c>
      <c r="M5" t="s">
        <v>29</v>
      </c>
      <c r="N5">
        <v>3</v>
      </c>
      <c r="O5" t="s">
        <v>30</v>
      </c>
      <c r="P5" t="s">
        <v>51</v>
      </c>
      <c r="Q5" t="s">
        <v>41</v>
      </c>
      <c r="R5">
        <v>28</v>
      </c>
      <c r="S5">
        <v>2</v>
      </c>
      <c r="T5" t="s">
        <v>58</v>
      </c>
    </row>
    <row r="6" spans="1:20" hidden="1" x14ac:dyDescent="0.25">
      <c r="A6" s="22" t="s">
        <v>59</v>
      </c>
      <c r="B6" s="22">
        <v>96</v>
      </c>
      <c r="C6" s="22" t="s">
        <v>60</v>
      </c>
      <c r="D6" s="22" t="s">
        <v>61</v>
      </c>
      <c r="E6" s="22" t="s">
        <v>37</v>
      </c>
      <c r="F6" s="28">
        <v>25714.29</v>
      </c>
      <c r="G6" s="22" t="s">
        <v>38</v>
      </c>
      <c r="H6" s="22" t="s">
        <v>62</v>
      </c>
      <c r="I6" s="22">
        <v>5709771422</v>
      </c>
      <c r="J6" s="22" t="s">
        <v>47</v>
      </c>
      <c r="K6" s="22" t="s">
        <v>27</v>
      </c>
      <c r="L6" s="22" t="s">
        <v>28</v>
      </c>
      <c r="M6" s="22" t="s">
        <v>29</v>
      </c>
      <c r="N6" s="22">
        <v>4</v>
      </c>
      <c r="O6" s="22" t="s">
        <v>30</v>
      </c>
      <c r="P6" s="22" t="s">
        <v>63</v>
      </c>
      <c r="Q6" s="22" t="s">
        <v>41</v>
      </c>
      <c r="R6" s="22">
        <v>28</v>
      </c>
      <c r="S6" s="22">
        <v>3</v>
      </c>
      <c r="T6" s="22" t="s">
        <v>58</v>
      </c>
    </row>
    <row r="7" spans="1:20" hidden="1" x14ac:dyDescent="0.25">
      <c r="A7" t="s">
        <v>64</v>
      </c>
      <c r="B7">
        <v>96</v>
      </c>
      <c r="C7" t="s">
        <v>65</v>
      </c>
      <c r="D7" t="s">
        <v>66</v>
      </c>
      <c r="E7" t="s">
        <v>67</v>
      </c>
      <c r="F7" s="24">
        <v>25714.29</v>
      </c>
      <c r="G7" t="s">
        <v>38</v>
      </c>
      <c r="H7" t="s">
        <v>68</v>
      </c>
      <c r="I7">
        <v>6937777450</v>
      </c>
      <c r="J7" t="s">
        <v>47</v>
      </c>
      <c r="K7" t="s">
        <v>27</v>
      </c>
      <c r="L7" t="s">
        <v>28</v>
      </c>
      <c r="M7" t="s">
        <v>50</v>
      </c>
      <c r="N7">
        <v>5</v>
      </c>
      <c r="O7" t="s">
        <v>30</v>
      </c>
      <c r="P7" t="s">
        <v>69</v>
      </c>
      <c r="Q7" t="s">
        <v>41</v>
      </c>
      <c r="R7">
        <v>28</v>
      </c>
      <c r="S7">
        <v>4</v>
      </c>
      <c r="T7" t="s">
        <v>58</v>
      </c>
    </row>
    <row r="8" spans="1:20" hidden="1" x14ac:dyDescent="0.25">
      <c r="A8" t="s">
        <v>70</v>
      </c>
      <c r="B8">
        <v>96</v>
      </c>
      <c r="C8" t="s">
        <v>71</v>
      </c>
      <c r="D8" t="s">
        <v>72</v>
      </c>
      <c r="E8" t="s">
        <v>73</v>
      </c>
      <c r="F8" s="24">
        <v>20000</v>
      </c>
      <c r="G8" t="s">
        <v>24</v>
      </c>
      <c r="H8" t="s">
        <v>74</v>
      </c>
      <c r="I8">
        <v>7230967406</v>
      </c>
      <c r="J8" t="s">
        <v>47</v>
      </c>
      <c r="K8" t="s">
        <v>75</v>
      </c>
      <c r="L8" t="s">
        <v>28</v>
      </c>
      <c r="M8" t="s">
        <v>50</v>
      </c>
      <c r="N8">
        <v>2</v>
      </c>
      <c r="O8" t="s">
        <v>30</v>
      </c>
      <c r="P8" t="s">
        <v>76</v>
      </c>
      <c r="Q8" t="s">
        <v>32</v>
      </c>
      <c r="R8">
        <v>50</v>
      </c>
      <c r="S8">
        <v>2</v>
      </c>
      <c r="T8" t="s">
        <v>33</v>
      </c>
    </row>
    <row r="9" spans="1:20" hidden="1" x14ac:dyDescent="0.25">
      <c r="A9" t="s">
        <v>77</v>
      </c>
      <c r="B9">
        <v>96</v>
      </c>
      <c r="C9" t="s">
        <v>78</v>
      </c>
      <c r="D9" t="s">
        <v>79</v>
      </c>
      <c r="E9" t="s">
        <v>23</v>
      </c>
      <c r="F9" s="24">
        <v>20000</v>
      </c>
      <c r="G9" t="s">
        <v>24</v>
      </c>
      <c r="H9" t="s">
        <v>80</v>
      </c>
      <c r="I9">
        <v>7472207438</v>
      </c>
      <c r="J9" t="s">
        <v>47</v>
      </c>
      <c r="K9" t="s">
        <v>27</v>
      </c>
      <c r="L9" t="s">
        <v>28</v>
      </c>
      <c r="M9" t="s">
        <v>29</v>
      </c>
      <c r="N9">
        <v>3</v>
      </c>
      <c r="O9" t="s">
        <v>30</v>
      </c>
      <c r="P9" t="s">
        <v>31</v>
      </c>
      <c r="Q9" t="s">
        <v>32</v>
      </c>
      <c r="R9">
        <v>50</v>
      </c>
      <c r="S9">
        <v>3</v>
      </c>
      <c r="T9" t="s">
        <v>33</v>
      </c>
    </row>
    <row r="10" spans="1:20" hidden="1" x14ac:dyDescent="0.25">
      <c r="A10" s="22" t="s">
        <v>81</v>
      </c>
      <c r="B10" s="22">
        <v>96</v>
      </c>
      <c r="C10" s="22" t="s">
        <v>82</v>
      </c>
      <c r="D10" s="22" t="s">
        <v>83</v>
      </c>
      <c r="E10" s="22" t="s">
        <v>23</v>
      </c>
      <c r="F10" s="28">
        <v>20000</v>
      </c>
      <c r="G10" s="22" t="s">
        <v>24</v>
      </c>
      <c r="H10" s="22" t="s">
        <v>84</v>
      </c>
      <c r="I10" s="22">
        <v>7391316482</v>
      </c>
      <c r="J10" s="22" t="s">
        <v>26</v>
      </c>
      <c r="K10" s="22" t="s">
        <v>85</v>
      </c>
      <c r="L10" s="22" t="s">
        <v>86</v>
      </c>
      <c r="M10" s="22" t="s">
        <v>29</v>
      </c>
      <c r="N10" s="22">
        <v>4</v>
      </c>
      <c r="O10" s="22" t="s">
        <v>30</v>
      </c>
      <c r="P10" s="22" t="s">
        <v>87</v>
      </c>
      <c r="Q10" s="22" t="s">
        <v>88</v>
      </c>
      <c r="R10" s="22">
        <v>25</v>
      </c>
      <c r="S10" s="22">
        <v>1</v>
      </c>
      <c r="T10" s="22" t="s">
        <v>33</v>
      </c>
    </row>
    <row r="11" spans="1:20" hidden="1" x14ac:dyDescent="0.25">
      <c r="A11" s="22" t="s">
        <v>89</v>
      </c>
      <c r="B11" s="22">
        <v>96</v>
      </c>
      <c r="C11" s="22" t="s">
        <v>90</v>
      </c>
      <c r="D11" s="22" t="s">
        <v>91</v>
      </c>
      <c r="E11" s="22" t="s">
        <v>37</v>
      </c>
      <c r="F11" s="28">
        <v>25714.29</v>
      </c>
      <c r="G11" s="22" t="s">
        <v>38</v>
      </c>
      <c r="H11" s="22" t="s">
        <v>92</v>
      </c>
      <c r="I11" s="22">
        <v>70746477481</v>
      </c>
      <c r="J11" s="22" t="s">
        <v>47</v>
      </c>
      <c r="K11" s="22" t="s">
        <v>93</v>
      </c>
      <c r="L11" s="22" t="s">
        <v>28</v>
      </c>
      <c r="M11" s="22" t="s">
        <v>50</v>
      </c>
      <c r="N11" s="22">
        <v>6</v>
      </c>
      <c r="O11" s="22" t="s">
        <v>30</v>
      </c>
      <c r="P11" s="22" t="s">
        <v>94</v>
      </c>
      <c r="Q11" s="22" t="s">
        <v>41</v>
      </c>
      <c r="R11" s="22">
        <v>28</v>
      </c>
      <c r="S11" s="22">
        <v>5</v>
      </c>
      <c r="T11" s="22" t="s">
        <v>58</v>
      </c>
    </row>
    <row r="12" spans="1:20" hidden="1" x14ac:dyDescent="0.25">
      <c r="A12" t="s">
        <v>95</v>
      </c>
      <c r="B12">
        <v>96</v>
      </c>
      <c r="C12" t="s">
        <v>96</v>
      </c>
      <c r="D12" t="s">
        <v>97</v>
      </c>
      <c r="E12" t="s">
        <v>98</v>
      </c>
      <c r="F12" s="24">
        <v>10000</v>
      </c>
      <c r="G12" t="s">
        <v>99</v>
      </c>
      <c r="H12" t="s">
        <v>100</v>
      </c>
      <c r="I12">
        <v>9201001479</v>
      </c>
      <c r="J12" t="s">
        <v>47</v>
      </c>
      <c r="K12" t="s">
        <v>101</v>
      </c>
      <c r="L12" t="s">
        <v>86</v>
      </c>
      <c r="M12" t="s">
        <v>50</v>
      </c>
      <c r="N12">
        <v>1</v>
      </c>
      <c r="O12" t="s">
        <v>30</v>
      </c>
      <c r="P12" t="s">
        <v>31</v>
      </c>
      <c r="Q12" t="s">
        <v>102</v>
      </c>
      <c r="R12">
        <v>45</v>
      </c>
      <c r="S12">
        <v>1</v>
      </c>
      <c r="T12" t="s">
        <v>33</v>
      </c>
    </row>
    <row r="13" spans="1:20" hidden="1" x14ac:dyDescent="0.25">
      <c r="A13" t="s">
        <v>103</v>
      </c>
      <c r="B13">
        <v>95.4</v>
      </c>
      <c r="C13" t="s">
        <v>104</v>
      </c>
      <c r="D13" t="s">
        <v>105</v>
      </c>
      <c r="E13" t="s">
        <v>106</v>
      </c>
      <c r="F13" s="24">
        <v>20000</v>
      </c>
      <c r="G13" t="s">
        <v>24</v>
      </c>
      <c r="H13" t="s">
        <v>107</v>
      </c>
      <c r="I13">
        <v>90678214468</v>
      </c>
      <c r="J13" t="s">
        <v>26</v>
      </c>
      <c r="K13" t="s">
        <v>108</v>
      </c>
      <c r="L13" t="s">
        <v>28</v>
      </c>
      <c r="M13" t="s">
        <v>50</v>
      </c>
      <c r="N13">
        <v>5</v>
      </c>
      <c r="O13" t="s">
        <v>30</v>
      </c>
      <c r="P13" t="s">
        <v>109</v>
      </c>
      <c r="Q13" t="s">
        <v>32</v>
      </c>
      <c r="R13">
        <v>50</v>
      </c>
      <c r="S13">
        <v>4</v>
      </c>
      <c r="T13" t="s">
        <v>33</v>
      </c>
    </row>
    <row r="14" spans="1:20" hidden="1" x14ac:dyDescent="0.25">
      <c r="A14" t="s">
        <v>110</v>
      </c>
      <c r="B14">
        <v>95.4</v>
      </c>
      <c r="C14" t="s">
        <v>111</v>
      </c>
      <c r="D14" t="s">
        <v>112</v>
      </c>
      <c r="E14" t="s">
        <v>106</v>
      </c>
      <c r="F14" s="24">
        <v>20000</v>
      </c>
      <c r="G14" t="s">
        <v>24</v>
      </c>
      <c r="H14" t="s">
        <v>113</v>
      </c>
      <c r="I14">
        <v>11522023402</v>
      </c>
      <c r="J14" t="s">
        <v>26</v>
      </c>
      <c r="K14" t="s">
        <v>48</v>
      </c>
      <c r="L14" t="s">
        <v>49</v>
      </c>
      <c r="M14" t="s">
        <v>29</v>
      </c>
      <c r="N14">
        <v>6</v>
      </c>
      <c r="O14" t="s">
        <v>30</v>
      </c>
      <c r="P14" t="s">
        <v>69</v>
      </c>
      <c r="Q14" t="s">
        <v>114</v>
      </c>
      <c r="R14">
        <v>25</v>
      </c>
      <c r="S14">
        <v>1</v>
      </c>
      <c r="T14" t="s">
        <v>33</v>
      </c>
    </row>
    <row r="15" spans="1:20" hidden="1" x14ac:dyDescent="0.25">
      <c r="A15" t="s">
        <v>115</v>
      </c>
      <c r="B15">
        <v>95.4</v>
      </c>
      <c r="C15" t="s">
        <v>116</v>
      </c>
      <c r="D15" t="s">
        <v>117</v>
      </c>
      <c r="E15" t="s">
        <v>67</v>
      </c>
      <c r="F15" s="24">
        <v>25714.29</v>
      </c>
      <c r="G15" t="s">
        <v>38</v>
      </c>
      <c r="H15" t="s">
        <v>118</v>
      </c>
      <c r="I15">
        <v>70491304439</v>
      </c>
      <c r="J15" t="s">
        <v>26</v>
      </c>
      <c r="K15" t="s">
        <v>27</v>
      </c>
      <c r="L15" t="s">
        <v>28</v>
      </c>
      <c r="M15" t="s">
        <v>29</v>
      </c>
      <c r="N15">
        <v>7</v>
      </c>
      <c r="O15" t="s">
        <v>30</v>
      </c>
      <c r="P15" t="s">
        <v>76</v>
      </c>
      <c r="Q15" t="s">
        <v>41</v>
      </c>
      <c r="R15">
        <v>28</v>
      </c>
      <c r="S15">
        <v>6</v>
      </c>
      <c r="T15" t="s">
        <v>58</v>
      </c>
    </row>
    <row r="16" spans="1:20" hidden="1" x14ac:dyDescent="0.25">
      <c r="A16" t="s">
        <v>119</v>
      </c>
      <c r="B16">
        <v>94.8</v>
      </c>
      <c r="C16" t="s">
        <v>120</v>
      </c>
      <c r="D16" t="s">
        <v>121</v>
      </c>
      <c r="E16" t="s">
        <v>37</v>
      </c>
      <c r="F16" s="24">
        <v>25714.29</v>
      </c>
      <c r="G16" t="s">
        <v>38</v>
      </c>
      <c r="H16" t="s">
        <v>122</v>
      </c>
      <c r="I16">
        <v>3053970449</v>
      </c>
      <c r="J16" t="s">
        <v>47</v>
      </c>
      <c r="K16" t="s">
        <v>27</v>
      </c>
      <c r="L16" t="s">
        <v>28</v>
      </c>
      <c r="M16" t="s">
        <v>50</v>
      </c>
      <c r="N16">
        <v>8</v>
      </c>
      <c r="O16" t="s">
        <v>30</v>
      </c>
      <c r="P16" t="s">
        <v>51</v>
      </c>
      <c r="Q16" t="s">
        <v>41</v>
      </c>
      <c r="R16">
        <v>28</v>
      </c>
      <c r="S16">
        <v>7</v>
      </c>
      <c r="T16" t="s">
        <v>58</v>
      </c>
    </row>
    <row r="17" spans="1:20" hidden="1" x14ac:dyDescent="0.25">
      <c r="A17" t="s">
        <v>123</v>
      </c>
      <c r="B17">
        <v>94.8</v>
      </c>
      <c r="C17" t="s">
        <v>124</v>
      </c>
      <c r="D17" t="s">
        <v>125</v>
      </c>
      <c r="E17" t="s">
        <v>98</v>
      </c>
      <c r="F17" s="24">
        <v>10000</v>
      </c>
      <c r="G17" t="s">
        <v>99</v>
      </c>
      <c r="H17" t="s">
        <v>126</v>
      </c>
      <c r="I17">
        <v>5871025439</v>
      </c>
      <c r="J17" t="s">
        <v>47</v>
      </c>
      <c r="K17" t="s">
        <v>127</v>
      </c>
      <c r="L17" t="s">
        <v>49</v>
      </c>
      <c r="M17" t="s">
        <v>50</v>
      </c>
      <c r="N17">
        <v>2</v>
      </c>
      <c r="O17" t="s">
        <v>30</v>
      </c>
      <c r="P17" t="s">
        <v>51</v>
      </c>
      <c r="Q17" t="s">
        <v>128</v>
      </c>
      <c r="R17">
        <v>45</v>
      </c>
      <c r="S17">
        <v>1</v>
      </c>
      <c r="T17" t="s">
        <v>33</v>
      </c>
    </row>
    <row r="18" spans="1:20" hidden="1" x14ac:dyDescent="0.25">
      <c r="A18" s="22" t="s">
        <v>129</v>
      </c>
      <c r="B18" s="22">
        <v>94.8</v>
      </c>
      <c r="C18" s="22" t="s">
        <v>130</v>
      </c>
      <c r="D18" s="22" t="s">
        <v>131</v>
      </c>
      <c r="E18" s="22" t="s">
        <v>23</v>
      </c>
      <c r="F18" s="28">
        <v>20000</v>
      </c>
      <c r="G18" s="22" t="s">
        <v>24</v>
      </c>
      <c r="H18" s="22" t="s">
        <v>132</v>
      </c>
      <c r="I18" s="22">
        <v>3049249463</v>
      </c>
      <c r="J18" s="22" t="s">
        <v>47</v>
      </c>
      <c r="K18" s="22" t="s">
        <v>27</v>
      </c>
      <c r="L18" s="22" t="s">
        <v>28</v>
      </c>
      <c r="M18" s="22" t="s">
        <v>29</v>
      </c>
      <c r="N18" s="22">
        <v>7</v>
      </c>
      <c r="O18" s="22" t="s">
        <v>30</v>
      </c>
      <c r="P18" s="22" t="s">
        <v>133</v>
      </c>
      <c r="Q18" s="22" t="s">
        <v>32</v>
      </c>
      <c r="R18" s="22">
        <v>50</v>
      </c>
      <c r="S18" s="22">
        <v>5</v>
      </c>
      <c r="T18" s="22" t="s">
        <v>33</v>
      </c>
    </row>
    <row r="19" spans="1:20" hidden="1" x14ac:dyDescent="0.25">
      <c r="A19" t="s">
        <v>134</v>
      </c>
      <c r="B19">
        <v>94.8</v>
      </c>
      <c r="C19" t="s">
        <v>135</v>
      </c>
      <c r="D19" t="s">
        <v>136</v>
      </c>
      <c r="E19" t="s">
        <v>37</v>
      </c>
      <c r="F19" s="24">
        <v>25714.29</v>
      </c>
      <c r="G19" t="s">
        <v>38</v>
      </c>
      <c r="H19" t="s">
        <v>137</v>
      </c>
      <c r="I19">
        <v>36187640497</v>
      </c>
      <c r="J19" t="s">
        <v>26</v>
      </c>
      <c r="K19" t="s">
        <v>27</v>
      </c>
      <c r="L19" t="s">
        <v>28</v>
      </c>
      <c r="M19" t="s">
        <v>29</v>
      </c>
      <c r="N19">
        <v>9</v>
      </c>
      <c r="O19" t="s">
        <v>30</v>
      </c>
      <c r="P19" t="s">
        <v>69</v>
      </c>
      <c r="Q19" t="s">
        <v>41</v>
      </c>
      <c r="R19">
        <v>28</v>
      </c>
      <c r="S19">
        <v>8</v>
      </c>
      <c r="T19" t="s">
        <v>58</v>
      </c>
    </row>
    <row r="20" spans="1:20" hidden="1" x14ac:dyDescent="0.25">
      <c r="A20" t="s">
        <v>138</v>
      </c>
      <c r="B20">
        <v>94.8</v>
      </c>
      <c r="C20" t="s">
        <v>139</v>
      </c>
      <c r="D20" t="s">
        <v>140</v>
      </c>
      <c r="E20" t="s">
        <v>23</v>
      </c>
      <c r="F20" s="24">
        <v>20000</v>
      </c>
      <c r="G20" t="s">
        <v>24</v>
      </c>
      <c r="H20" t="s">
        <v>141</v>
      </c>
      <c r="I20">
        <v>2671339445</v>
      </c>
      <c r="J20" t="s">
        <v>26</v>
      </c>
      <c r="K20" t="s">
        <v>27</v>
      </c>
      <c r="L20" t="s">
        <v>28</v>
      </c>
      <c r="M20" t="s">
        <v>29</v>
      </c>
      <c r="N20">
        <v>8</v>
      </c>
      <c r="O20" t="s">
        <v>30</v>
      </c>
      <c r="P20" t="s">
        <v>76</v>
      </c>
      <c r="Q20" t="s">
        <v>32</v>
      </c>
      <c r="R20">
        <v>50</v>
      </c>
      <c r="S20">
        <v>6</v>
      </c>
      <c r="T20" t="s">
        <v>33</v>
      </c>
    </row>
    <row r="21" spans="1:20" hidden="1" x14ac:dyDescent="0.25">
      <c r="A21" t="s">
        <v>142</v>
      </c>
      <c r="B21">
        <v>94.8</v>
      </c>
      <c r="C21" t="s">
        <v>143</v>
      </c>
      <c r="D21" t="s">
        <v>144</v>
      </c>
      <c r="E21" t="s">
        <v>37</v>
      </c>
      <c r="F21" s="24">
        <v>25714.29</v>
      </c>
      <c r="G21" t="s">
        <v>38</v>
      </c>
      <c r="H21" t="s">
        <v>145</v>
      </c>
      <c r="I21">
        <v>32719744468</v>
      </c>
      <c r="J21" t="s">
        <v>26</v>
      </c>
      <c r="K21" t="s">
        <v>127</v>
      </c>
      <c r="L21" t="s">
        <v>49</v>
      </c>
      <c r="M21" t="s">
        <v>29</v>
      </c>
      <c r="N21">
        <v>10</v>
      </c>
      <c r="O21" t="s">
        <v>30</v>
      </c>
      <c r="P21" t="s">
        <v>109</v>
      </c>
      <c r="Q21" t="s">
        <v>52</v>
      </c>
      <c r="R21">
        <v>14</v>
      </c>
      <c r="S21">
        <v>2</v>
      </c>
      <c r="T21" t="s">
        <v>33</v>
      </c>
    </row>
    <row r="22" spans="1:20" hidden="1" x14ac:dyDescent="0.25">
      <c r="A22" t="s">
        <v>146</v>
      </c>
      <c r="B22">
        <v>94.8</v>
      </c>
      <c r="C22" t="s">
        <v>147</v>
      </c>
      <c r="D22" t="s">
        <v>148</v>
      </c>
      <c r="E22" t="s">
        <v>37</v>
      </c>
      <c r="F22" s="24">
        <v>25714.29</v>
      </c>
      <c r="G22" t="s">
        <v>38</v>
      </c>
      <c r="H22" t="s">
        <v>149</v>
      </c>
      <c r="I22">
        <v>8292475486</v>
      </c>
      <c r="J22" t="s">
        <v>47</v>
      </c>
      <c r="K22" t="s">
        <v>150</v>
      </c>
      <c r="L22" t="s">
        <v>28</v>
      </c>
      <c r="M22" t="s">
        <v>29</v>
      </c>
      <c r="N22">
        <v>11</v>
      </c>
      <c r="O22" t="s">
        <v>30</v>
      </c>
      <c r="P22" t="s">
        <v>76</v>
      </c>
      <c r="Q22" t="s">
        <v>41</v>
      </c>
      <c r="R22">
        <v>28</v>
      </c>
      <c r="S22">
        <v>9</v>
      </c>
      <c r="T22" t="s">
        <v>58</v>
      </c>
    </row>
    <row r="23" spans="1:20" hidden="1" x14ac:dyDescent="0.25">
      <c r="A23" t="s">
        <v>151</v>
      </c>
      <c r="B23">
        <v>94.8</v>
      </c>
      <c r="C23" t="s">
        <v>152</v>
      </c>
      <c r="D23" t="s">
        <v>153</v>
      </c>
      <c r="E23" t="s">
        <v>23</v>
      </c>
      <c r="F23" s="24">
        <v>20000</v>
      </c>
      <c r="G23" t="s">
        <v>24</v>
      </c>
      <c r="H23" t="s">
        <v>154</v>
      </c>
      <c r="I23">
        <v>10581327411</v>
      </c>
      <c r="J23" t="s">
        <v>47</v>
      </c>
      <c r="K23" t="s">
        <v>27</v>
      </c>
      <c r="L23" t="s">
        <v>28</v>
      </c>
      <c r="M23" t="s">
        <v>50</v>
      </c>
      <c r="N23">
        <v>9</v>
      </c>
      <c r="O23" t="s">
        <v>30</v>
      </c>
      <c r="P23" t="s">
        <v>109</v>
      </c>
      <c r="Q23" t="s">
        <v>32</v>
      </c>
      <c r="R23">
        <v>50</v>
      </c>
      <c r="S23">
        <v>7</v>
      </c>
      <c r="T23" t="s">
        <v>33</v>
      </c>
    </row>
    <row r="24" spans="1:20" hidden="1" x14ac:dyDescent="0.25">
      <c r="A24" t="s">
        <v>155</v>
      </c>
      <c r="B24">
        <v>94.74</v>
      </c>
      <c r="C24" t="s">
        <v>156</v>
      </c>
      <c r="D24" t="s">
        <v>157</v>
      </c>
      <c r="E24" t="s">
        <v>23</v>
      </c>
      <c r="F24" s="24">
        <v>20000</v>
      </c>
      <c r="G24" t="s">
        <v>24</v>
      </c>
      <c r="H24" t="s">
        <v>158</v>
      </c>
      <c r="I24">
        <v>11821649435</v>
      </c>
      <c r="J24" t="s">
        <v>47</v>
      </c>
      <c r="K24" t="s">
        <v>159</v>
      </c>
      <c r="L24" t="s">
        <v>86</v>
      </c>
      <c r="M24" t="s">
        <v>50</v>
      </c>
      <c r="N24">
        <v>10</v>
      </c>
      <c r="O24" t="s">
        <v>30</v>
      </c>
      <c r="P24" t="s">
        <v>69</v>
      </c>
      <c r="Q24" t="s">
        <v>88</v>
      </c>
      <c r="R24">
        <v>25</v>
      </c>
      <c r="S24">
        <v>2</v>
      </c>
      <c r="T24" t="s">
        <v>33</v>
      </c>
    </row>
    <row r="25" spans="1:20" hidden="1" x14ac:dyDescent="0.25">
      <c r="A25" t="s">
        <v>160</v>
      </c>
      <c r="B25">
        <v>94.2</v>
      </c>
      <c r="C25" t="s">
        <v>161</v>
      </c>
      <c r="D25" t="s">
        <v>162</v>
      </c>
      <c r="E25" t="s">
        <v>37</v>
      </c>
      <c r="F25" s="24">
        <v>25714.29</v>
      </c>
      <c r="G25" t="s">
        <v>38</v>
      </c>
      <c r="H25" t="s">
        <v>163</v>
      </c>
      <c r="I25">
        <v>10384417493</v>
      </c>
      <c r="J25" t="s">
        <v>47</v>
      </c>
      <c r="K25" t="s">
        <v>27</v>
      </c>
      <c r="L25" t="s">
        <v>28</v>
      </c>
      <c r="M25" t="s">
        <v>50</v>
      </c>
      <c r="N25">
        <v>12</v>
      </c>
      <c r="O25" t="s">
        <v>30</v>
      </c>
      <c r="P25" t="s">
        <v>76</v>
      </c>
      <c r="Q25" t="s">
        <v>41</v>
      </c>
      <c r="R25">
        <v>28</v>
      </c>
      <c r="S25">
        <v>10</v>
      </c>
      <c r="T25" t="s">
        <v>58</v>
      </c>
    </row>
    <row r="26" spans="1:20" hidden="1" x14ac:dyDescent="0.25">
      <c r="A26" t="s">
        <v>164</v>
      </c>
      <c r="B26">
        <v>94.2</v>
      </c>
      <c r="C26" t="s">
        <v>165</v>
      </c>
      <c r="D26" t="s">
        <v>166</v>
      </c>
      <c r="E26" t="s">
        <v>37</v>
      </c>
      <c r="F26" s="24">
        <v>25714.29</v>
      </c>
      <c r="G26" t="s">
        <v>38</v>
      </c>
      <c r="H26" t="s">
        <v>167</v>
      </c>
      <c r="I26">
        <v>12407264495</v>
      </c>
      <c r="J26" t="s">
        <v>26</v>
      </c>
      <c r="K26" t="s">
        <v>27</v>
      </c>
      <c r="L26" t="s">
        <v>28</v>
      </c>
      <c r="M26" t="s">
        <v>29</v>
      </c>
      <c r="N26">
        <v>13</v>
      </c>
      <c r="O26" t="s">
        <v>30</v>
      </c>
      <c r="P26" t="s">
        <v>51</v>
      </c>
      <c r="Q26" t="s">
        <v>41</v>
      </c>
      <c r="R26">
        <v>28</v>
      </c>
      <c r="S26">
        <v>11</v>
      </c>
      <c r="T26" t="s">
        <v>58</v>
      </c>
    </row>
    <row r="27" spans="1:20" hidden="1" x14ac:dyDescent="0.25">
      <c r="A27" t="s">
        <v>168</v>
      </c>
      <c r="B27">
        <v>94.2</v>
      </c>
      <c r="C27" t="s">
        <v>169</v>
      </c>
      <c r="D27" t="s">
        <v>170</v>
      </c>
      <c r="E27" t="s">
        <v>23</v>
      </c>
      <c r="F27" s="24">
        <v>20000</v>
      </c>
      <c r="G27" t="s">
        <v>24</v>
      </c>
      <c r="H27" t="s">
        <v>171</v>
      </c>
      <c r="I27">
        <v>5672648401</v>
      </c>
      <c r="J27" t="s">
        <v>26</v>
      </c>
      <c r="K27" t="s">
        <v>127</v>
      </c>
      <c r="L27" t="s">
        <v>49</v>
      </c>
      <c r="M27" t="s">
        <v>29</v>
      </c>
      <c r="N27">
        <v>11</v>
      </c>
      <c r="O27" t="s">
        <v>30</v>
      </c>
      <c r="P27" t="s">
        <v>31</v>
      </c>
      <c r="Q27" t="s">
        <v>114</v>
      </c>
      <c r="R27">
        <v>25</v>
      </c>
      <c r="S27">
        <v>2</v>
      </c>
      <c r="T27" t="s">
        <v>33</v>
      </c>
    </row>
    <row r="28" spans="1:20" hidden="1" x14ac:dyDescent="0.25">
      <c r="A28" t="s">
        <v>172</v>
      </c>
      <c r="B28">
        <v>94.2</v>
      </c>
      <c r="C28" t="s">
        <v>173</v>
      </c>
      <c r="D28" t="s">
        <v>174</v>
      </c>
      <c r="E28" t="s">
        <v>98</v>
      </c>
      <c r="F28" s="24">
        <v>10000</v>
      </c>
      <c r="G28" t="s">
        <v>99</v>
      </c>
      <c r="H28" t="s">
        <v>175</v>
      </c>
      <c r="I28">
        <v>5979812482</v>
      </c>
      <c r="J28" t="s">
        <v>47</v>
      </c>
      <c r="K28" t="s">
        <v>48</v>
      </c>
      <c r="L28" t="s">
        <v>49</v>
      </c>
      <c r="M28" t="s">
        <v>50</v>
      </c>
      <c r="N28">
        <v>3</v>
      </c>
      <c r="O28" t="s">
        <v>30</v>
      </c>
      <c r="P28" t="s">
        <v>51</v>
      </c>
      <c r="Q28" t="s">
        <v>128</v>
      </c>
      <c r="R28">
        <v>45</v>
      </c>
      <c r="S28">
        <v>2</v>
      </c>
      <c r="T28" t="s">
        <v>33</v>
      </c>
    </row>
    <row r="29" spans="1:20" hidden="1" x14ac:dyDescent="0.25">
      <c r="A29" t="s">
        <v>176</v>
      </c>
      <c r="B29">
        <v>94.2</v>
      </c>
      <c r="C29" t="s">
        <v>177</v>
      </c>
      <c r="D29" t="s">
        <v>178</v>
      </c>
      <c r="E29" t="s">
        <v>37</v>
      </c>
      <c r="F29" s="24">
        <v>25714.29</v>
      </c>
      <c r="G29" t="s">
        <v>38</v>
      </c>
      <c r="H29" t="s">
        <v>179</v>
      </c>
      <c r="I29">
        <v>2643258428</v>
      </c>
      <c r="J29" t="s">
        <v>26</v>
      </c>
      <c r="K29" t="s">
        <v>27</v>
      </c>
      <c r="L29" t="s">
        <v>28</v>
      </c>
      <c r="M29" t="s">
        <v>29</v>
      </c>
      <c r="N29">
        <v>14</v>
      </c>
      <c r="O29" t="s">
        <v>30</v>
      </c>
      <c r="P29" t="s">
        <v>31</v>
      </c>
      <c r="Q29" t="s">
        <v>41</v>
      </c>
      <c r="R29">
        <v>28</v>
      </c>
      <c r="S29">
        <v>12</v>
      </c>
      <c r="T29" t="s">
        <v>58</v>
      </c>
    </row>
    <row r="30" spans="1:20" hidden="1" x14ac:dyDescent="0.25">
      <c r="A30" t="s">
        <v>180</v>
      </c>
      <c r="B30">
        <v>94.2</v>
      </c>
      <c r="C30" t="s">
        <v>181</v>
      </c>
      <c r="D30" t="s">
        <v>182</v>
      </c>
      <c r="E30" t="s">
        <v>23</v>
      </c>
      <c r="F30" s="24">
        <v>20000</v>
      </c>
      <c r="G30" t="s">
        <v>24</v>
      </c>
      <c r="H30" t="s">
        <v>183</v>
      </c>
      <c r="I30">
        <v>9959786463</v>
      </c>
      <c r="J30" t="s">
        <v>47</v>
      </c>
      <c r="K30" t="s">
        <v>101</v>
      </c>
      <c r="L30" t="s">
        <v>86</v>
      </c>
      <c r="M30" t="s">
        <v>50</v>
      </c>
      <c r="N30">
        <v>12</v>
      </c>
      <c r="O30" t="s">
        <v>30</v>
      </c>
      <c r="P30" t="s">
        <v>51</v>
      </c>
      <c r="Q30" t="s">
        <v>88</v>
      </c>
      <c r="R30">
        <v>25</v>
      </c>
      <c r="S30">
        <v>3</v>
      </c>
      <c r="T30" t="s">
        <v>33</v>
      </c>
    </row>
    <row r="31" spans="1:20" hidden="1" x14ac:dyDescent="0.25">
      <c r="A31" t="s">
        <v>184</v>
      </c>
      <c r="B31">
        <v>94.2</v>
      </c>
      <c r="C31" t="s">
        <v>185</v>
      </c>
      <c r="D31" t="s">
        <v>186</v>
      </c>
      <c r="E31" t="s">
        <v>23</v>
      </c>
      <c r="F31" s="24">
        <v>20000</v>
      </c>
      <c r="G31" t="s">
        <v>24</v>
      </c>
      <c r="H31" t="s">
        <v>187</v>
      </c>
      <c r="I31">
        <v>45030685472</v>
      </c>
      <c r="J31" t="s">
        <v>26</v>
      </c>
      <c r="K31" t="s">
        <v>27</v>
      </c>
      <c r="L31" t="s">
        <v>28</v>
      </c>
      <c r="M31" t="s">
        <v>29</v>
      </c>
      <c r="N31">
        <v>13</v>
      </c>
      <c r="O31" t="s">
        <v>30</v>
      </c>
      <c r="P31" t="s">
        <v>31</v>
      </c>
      <c r="Q31" t="s">
        <v>32</v>
      </c>
      <c r="R31">
        <v>50</v>
      </c>
      <c r="S31">
        <v>8</v>
      </c>
      <c r="T31" t="s">
        <v>33</v>
      </c>
    </row>
    <row r="32" spans="1:20" hidden="1" x14ac:dyDescent="0.25">
      <c r="A32" t="s">
        <v>188</v>
      </c>
      <c r="B32">
        <v>94.2</v>
      </c>
      <c r="C32" t="s">
        <v>189</v>
      </c>
      <c r="D32" t="s">
        <v>190</v>
      </c>
      <c r="E32" t="s">
        <v>23</v>
      </c>
      <c r="F32" s="24">
        <v>20000</v>
      </c>
      <c r="G32" t="s">
        <v>24</v>
      </c>
      <c r="H32" t="s">
        <v>191</v>
      </c>
      <c r="I32">
        <v>4894458454</v>
      </c>
      <c r="J32" t="s">
        <v>47</v>
      </c>
      <c r="K32" t="s">
        <v>48</v>
      </c>
      <c r="L32" t="s">
        <v>49</v>
      </c>
      <c r="M32" t="s">
        <v>50</v>
      </c>
      <c r="N32">
        <v>14</v>
      </c>
      <c r="O32" t="s">
        <v>30</v>
      </c>
      <c r="P32" t="s">
        <v>69</v>
      </c>
      <c r="Q32" t="s">
        <v>114</v>
      </c>
      <c r="R32">
        <v>25</v>
      </c>
      <c r="S32">
        <v>3</v>
      </c>
      <c r="T32" t="s">
        <v>33</v>
      </c>
    </row>
    <row r="33" spans="1:20" hidden="1" x14ac:dyDescent="0.25">
      <c r="A33" t="s">
        <v>192</v>
      </c>
      <c r="B33">
        <v>93.6</v>
      </c>
      <c r="C33" t="s">
        <v>193</v>
      </c>
      <c r="D33" t="s">
        <v>194</v>
      </c>
      <c r="E33" t="s">
        <v>67</v>
      </c>
      <c r="F33" s="24">
        <v>25714.29</v>
      </c>
      <c r="G33" t="s">
        <v>38</v>
      </c>
      <c r="H33" t="s">
        <v>195</v>
      </c>
      <c r="I33">
        <v>70291443419</v>
      </c>
      <c r="J33" t="s">
        <v>26</v>
      </c>
      <c r="K33" t="s">
        <v>101</v>
      </c>
      <c r="L33" t="s">
        <v>86</v>
      </c>
      <c r="M33" t="s">
        <v>50</v>
      </c>
      <c r="N33">
        <v>15</v>
      </c>
      <c r="O33" t="s">
        <v>30</v>
      </c>
      <c r="P33" t="s">
        <v>69</v>
      </c>
      <c r="Q33" t="s">
        <v>196</v>
      </c>
      <c r="R33">
        <v>14</v>
      </c>
      <c r="S33">
        <v>1</v>
      </c>
      <c r="T33" t="s">
        <v>33</v>
      </c>
    </row>
    <row r="34" spans="1:20" hidden="1" x14ac:dyDescent="0.25">
      <c r="A34" t="s">
        <v>197</v>
      </c>
      <c r="B34">
        <v>93.6</v>
      </c>
      <c r="C34" t="s">
        <v>198</v>
      </c>
      <c r="D34" t="s">
        <v>199</v>
      </c>
      <c r="E34" t="s">
        <v>67</v>
      </c>
      <c r="F34" s="24">
        <v>25714.29</v>
      </c>
      <c r="G34" t="s">
        <v>38</v>
      </c>
      <c r="H34" t="s">
        <v>200</v>
      </c>
      <c r="I34">
        <v>35025867487</v>
      </c>
      <c r="J34" t="s">
        <v>47</v>
      </c>
      <c r="K34" t="s">
        <v>201</v>
      </c>
      <c r="L34" t="s">
        <v>202</v>
      </c>
      <c r="M34" t="s">
        <v>50</v>
      </c>
      <c r="N34">
        <v>16</v>
      </c>
      <c r="O34" t="s">
        <v>30</v>
      </c>
      <c r="P34" t="s">
        <v>51</v>
      </c>
      <c r="Q34" t="s">
        <v>203</v>
      </c>
      <c r="R34">
        <v>14</v>
      </c>
      <c r="S34">
        <v>1</v>
      </c>
      <c r="T34" t="s">
        <v>33</v>
      </c>
    </row>
    <row r="35" spans="1:20" hidden="1" x14ac:dyDescent="0.25">
      <c r="A35" t="s">
        <v>204</v>
      </c>
      <c r="B35">
        <v>93.6</v>
      </c>
      <c r="C35" t="s">
        <v>205</v>
      </c>
      <c r="D35" t="s">
        <v>206</v>
      </c>
      <c r="E35" t="s">
        <v>45</v>
      </c>
      <c r="F35" s="24">
        <v>25714.29</v>
      </c>
      <c r="G35" t="s">
        <v>38</v>
      </c>
      <c r="H35" t="s">
        <v>207</v>
      </c>
      <c r="I35">
        <v>12045508404</v>
      </c>
      <c r="J35" t="s">
        <v>47</v>
      </c>
      <c r="K35" t="s">
        <v>159</v>
      </c>
      <c r="L35" t="s">
        <v>86</v>
      </c>
      <c r="M35" t="s">
        <v>50</v>
      </c>
      <c r="N35">
        <v>17</v>
      </c>
      <c r="O35" t="s">
        <v>30</v>
      </c>
      <c r="P35" t="s">
        <v>109</v>
      </c>
      <c r="Q35" t="s">
        <v>196</v>
      </c>
      <c r="R35">
        <v>14</v>
      </c>
      <c r="S35">
        <v>2</v>
      </c>
      <c r="T35" t="s">
        <v>33</v>
      </c>
    </row>
    <row r="36" spans="1:20" hidden="1" x14ac:dyDescent="0.25">
      <c r="A36" s="22" t="s">
        <v>208</v>
      </c>
      <c r="B36" s="22">
        <v>93.6</v>
      </c>
      <c r="C36" s="22" t="s">
        <v>209</v>
      </c>
      <c r="D36" s="22" t="s">
        <v>210</v>
      </c>
      <c r="E36" s="22" t="s">
        <v>67</v>
      </c>
      <c r="F36" s="28">
        <v>25714.29</v>
      </c>
      <c r="G36" s="22" t="s">
        <v>38</v>
      </c>
      <c r="H36" s="22" t="s">
        <v>211</v>
      </c>
      <c r="I36" s="22">
        <v>1406836400</v>
      </c>
      <c r="J36" s="22" t="s">
        <v>26</v>
      </c>
      <c r="K36" s="22" t="s">
        <v>27</v>
      </c>
      <c r="L36" s="22" t="s">
        <v>28</v>
      </c>
      <c r="M36" s="22" t="s">
        <v>29</v>
      </c>
      <c r="N36" s="22">
        <v>18</v>
      </c>
      <c r="O36" s="22" t="s">
        <v>30</v>
      </c>
      <c r="P36" s="22" t="s">
        <v>212</v>
      </c>
      <c r="Q36" s="22" t="s">
        <v>41</v>
      </c>
      <c r="R36" s="22">
        <v>28</v>
      </c>
      <c r="S36" s="22">
        <v>13</v>
      </c>
      <c r="T36" s="22" t="s">
        <v>58</v>
      </c>
    </row>
    <row r="37" spans="1:20" hidden="1" x14ac:dyDescent="0.25">
      <c r="A37" t="s">
        <v>213</v>
      </c>
      <c r="B37">
        <v>93.6</v>
      </c>
      <c r="C37" t="s">
        <v>214</v>
      </c>
      <c r="D37" t="s">
        <v>215</v>
      </c>
      <c r="E37" t="s">
        <v>23</v>
      </c>
      <c r="F37" s="24">
        <v>20000</v>
      </c>
      <c r="G37" t="s">
        <v>24</v>
      </c>
      <c r="H37" t="s">
        <v>216</v>
      </c>
      <c r="I37">
        <v>1066018499</v>
      </c>
      <c r="J37" t="s">
        <v>26</v>
      </c>
      <c r="K37" t="s">
        <v>27</v>
      </c>
      <c r="L37" t="s">
        <v>28</v>
      </c>
      <c r="M37" t="s">
        <v>50</v>
      </c>
      <c r="N37">
        <v>15</v>
      </c>
      <c r="O37" t="s">
        <v>30</v>
      </c>
      <c r="P37" t="s">
        <v>109</v>
      </c>
      <c r="Q37" t="s">
        <v>32</v>
      </c>
      <c r="R37">
        <v>50</v>
      </c>
      <c r="S37">
        <v>9</v>
      </c>
      <c r="T37" t="s">
        <v>33</v>
      </c>
    </row>
    <row r="38" spans="1:20" hidden="1" x14ac:dyDescent="0.25">
      <c r="A38" t="s">
        <v>217</v>
      </c>
      <c r="B38">
        <v>93.6</v>
      </c>
      <c r="C38" t="s">
        <v>218</v>
      </c>
      <c r="D38" t="s">
        <v>219</v>
      </c>
      <c r="E38" t="s">
        <v>45</v>
      </c>
      <c r="F38" s="24">
        <v>25714.29</v>
      </c>
      <c r="G38" t="s">
        <v>38</v>
      </c>
      <c r="H38" t="s">
        <v>220</v>
      </c>
      <c r="I38">
        <v>3169908502</v>
      </c>
      <c r="J38" t="s">
        <v>47</v>
      </c>
      <c r="K38" t="s">
        <v>127</v>
      </c>
      <c r="L38" t="s">
        <v>49</v>
      </c>
      <c r="M38" t="s">
        <v>50</v>
      </c>
      <c r="N38">
        <v>19</v>
      </c>
      <c r="O38" t="s">
        <v>30</v>
      </c>
      <c r="P38" t="s">
        <v>76</v>
      </c>
      <c r="Q38" t="s">
        <v>52</v>
      </c>
      <c r="R38">
        <v>14</v>
      </c>
      <c r="S38">
        <v>3</v>
      </c>
      <c r="T38" t="s">
        <v>33</v>
      </c>
    </row>
    <row r="39" spans="1:20" hidden="1" x14ac:dyDescent="0.25">
      <c r="A39" s="22" t="s">
        <v>221</v>
      </c>
      <c r="B39" s="22">
        <v>93.6</v>
      </c>
      <c r="C39" s="22" t="s">
        <v>222</v>
      </c>
      <c r="D39" s="22" t="s">
        <v>223</v>
      </c>
      <c r="E39" s="22" t="s">
        <v>23</v>
      </c>
      <c r="F39" s="28">
        <v>20000</v>
      </c>
      <c r="G39" s="22" t="s">
        <v>24</v>
      </c>
      <c r="H39" s="22" t="s">
        <v>224</v>
      </c>
      <c r="I39" s="22">
        <v>3319991450</v>
      </c>
      <c r="J39" s="22" t="s">
        <v>47</v>
      </c>
      <c r="K39" s="22" t="s">
        <v>225</v>
      </c>
      <c r="L39" s="22" t="s">
        <v>202</v>
      </c>
      <c r="M39" s="22" t="s">
        <v>50</v>
      </c>
      <c r="N39" s="22">
        <v>16</v>
      </c>
      <c r="O39" s="22" t="s">
        <v>30</v>
      </c>
      <c r="P39" s="22" t="s">
        <v>133</v>
      </c>
      <c r="Q39" s="22" t="s">
        <v>226</v>
      </c>
      <c r="R39" s="22">
        <v>25</v>
      </c>
      <c r="S39" s="22">
        <v>1</v>
      </c>
      <c r="T39" s="22" t="s">
        <v>33</v>
      </c>
    </row>
    <row r="40" spans="1:20" hidden="1" x14ac:dyDescent="0.25">
      <c r="A40" t="s">
        <v>227</v>
      </c>
      <c r="B40">
        <v>93.6</v>
      </c>
      <c r="C40" t="s">
        <v>228</v>
      </c>
      <c r="D40" t="s">
        <v>229</v>
      </c>
      <c r="E40" t="s">
        <v>37</v>
      </c>
      <c r="F40" s="24">
        <v>25714.29</v>
      </c>
      <c r="G40" t="s">
        <v>38</v>
      </c>
      <c r="H40" t="s">
        <v>230</v>
      </c>
      <c r="I40">
        <v>6363098513</v>
      </c>
      <c r="J40" t="s">
        <v>26</v>
      </c>
      <c r="K40" t="s">
        <v>27</v>
      </c>
      <c r="L40" t="s">
        <v>28</v>
      </c>
      <c r="M40" t="s">
        <v>29</v>
      </c>
      <c r="N40">
        <v>20</v>
      </c>
      <c r="O40" t="s">
        <v>30</v>
      </c>
      <c r="P40" t="s">
        <v>76</v>
      </c>
      <c r="Q40" t="s">
        <v>41</v>
      </c>
      <c r="R40">
        <v>28</v>
      </c>
      <c r="S40">
        <v>14</v>
      </c>
      <c r="T40" t="s">
        <v>58</v>
      </c>
    </row>
    <row r="41" spans="1:20" hidden="1" x14ac:dyDescent="0.25">
      <c r="A41" t="s">
        <v>231</v>
      </c>
      <c r="B41">
        <v>93.6</v>
      </c>
      <c r="C41" t="s">
        <v>232</v>
      </c>
      <c r="D41" t="s">
        <v>233</v>
      </c>
      <c r="E41" t="s">
        <v>37</v>
      </c>
      <c r="F41" s="24">
        <v>25714.29</v>
      </c>
      <c r="G41" t="s">
        <v>38</v>
      </c>
      <c r="H41" t="s">
        <v>234</v>
      </c>
      <c r="I41">
        <v>69452580410</v>
      </c>
      <c r="J41" t="s">
        <v>47</v>
      </c>
      <c r="K41" t="s">
        <v>108</v>
      </c>
      <c r="L41" t="s">
        <v>28</v>
      </c>
      <c r="M41" t="s">
        <v>50</v>
      </c>
      <c r="N41">
        <v>21</v>
      </c>
      <c r="O41" t="s">
        <v>30</v>
      </c>
      <c r="P41" t="s">
        <v>109</v>
      </c>
      <c r="Q41" t="s">
        <v>41</v>
      </c>
      <c r="R41">
        <v>28</v>
      </c>
      <c r="S41">
        <v>15</v>
      </c>
      <c r="T41" t="s">
        <v>58</v>
      </c>
    </row>
    <row r="42" spans="1:20" hidden="1" x14ac:dyDescent="0.25">
      <c r="A42" t="s">
        <v>235</v>
      </c>
      <c r="B42">
        <v>93.6</v>
      </c>
      <c r="C42" t="s">
        <v>236</v>
      </c>
      <c r="D42" t="s">
        <v>237</v>
      </c>
      <c r="E42" t="s">
        <v>37</v>
      </c>
      <c r="F42" s="24">
        <v>25714.29</v>
      </c>
      <c r="G42" t="s">
        <v>38</v>
      </c>
      <c r="H42" t="s">
        <v>238</v>
      </c>
      <c r="I42">
        <v>2687133400</v>
      </c>
      <c r="J42" t="s">
        <v>47</v>
      </c>
      <c r="K42" t="s">
        <v>239</v>
      </c>
      <c r="L42" t="s">
        <v>49</v>
      </c>
      <c r="M42" t="s">
        <v>50</v>
      </c>
      <c r="N42">
        <v>22</v>
      </c>
      <c r="O42" t="s">
        <v>30</v>
      </c>
      <c r="P42" t="s">
        <v>109</v>
      </c>
      <c r="Q42" t="s">
        <v>52</v>
      </c>
      <c r="R42">
        <v>14</v>
      </c>
      <c r="S42">
        <v>4</v>
      </c>
      <c r="T42" t="s">
        <v>33</v>
      </c>
    </row>
    <row r="43" spans="1:20" hidden="1" x14ac:dyDescent="0.25">
      <c r="A43" t="s">
        <v>240</v>
      </c>
      <c r="B43">
        <v>93.36</v>
      </c>
      <c r="C43" t="s">
        <v>241</v>
      </c>
      <c r="D43" t="s">
        <v>242</v>
      </c>
      <c r="E43" t="s">
        <v>67</v>
      </c>
      <c r="F43" s="24">
        <v>25714.29</v>
      </c>
      <c r="G43" t="s">
        <v>38</v>
      </c>
      <c r="H43" t="s">
        <v>243</v>
      </c>
      <c r="I43">
        <v>2462368418</v>
      </c>
      <c r="J43" t="s">
        <v>47</v>
      </c>
      <c r="K43" t="s">
        <v>27</v>
      </c>
      <c r="L43" t="s">
        <v>28</v>
      </c>
      <c r="M43" t="s">
        <v>50</v>
      </c>
      <c r="N43">
        <v>23</v>
      </c>
      <c r="O43" t="s">
        <v>30</v>
      </c>
      <c r="P43" t="s">
        <v>51</v>
      </c>
      <c r="Q43" t="s">
        <v>41</v>
      </c>
      <c r="R43">
        <v>28</v>
      </c>
      <c r="S43">
        <v>16</v>
      </c>
      <c r="T43" t="s">
        <v>58</v>
      </c>
    </row>
    <row r="44" spans="1:20" hidden="1" x14ac:dyDescent="0.25">
      <c r="A44" t="s">
        <v>244</v>
      </c>
      <c r="B44">
        <v>93</v>
      </c>
      <c r="C44" t="s">
        <v>245</v>
      </c>
      <c r="D44" t="s">
        <v>246</v>
      </c>
      <c r="E44" t="s">
        <v>37</v>
      </c>
      <c r="F44" s="24">
        <v>25714.29</v>
      </c>
      <c r="G44" t="s">
        <v>38</v>
      </c>
      <c r="H44" t="s">
        <v>247</v>
      </c>
      <c r="I44">
        <v>4152886498</v>
      </c>
      <c r="J44" t="s">
        <v>26</v>
      </c>
      <c r="K44" t="s">
        <v>27</v>
      </c>
      <c r="L44" t="s">
        <v>28</v>
      </c>
      <c r="M44" t="s">
        <v>29</v>
      </c>
      <c r="N44">
        <v>24</v>
      </c>
      <c r="O44" t="s">
        <v>30</v>
      </c>
      <c r="P44" t="s">
        <v>76</v>
      </c>
      <c r="Q44" t="s">
        <v>41</v>
      </c>
      <c r="R44">
        <v>28</v>
      </c>
      <c r="S44">
        <v>17</v>
      </c>
      <c r="T44" t="s">
        <v>58</v>
      </c>
    </row>
    <row r="45" spans="1:20" hidden="1" x14ac:dyDescent="0.25">
      <c r="A45" s="22" t="s">
        <v>248</v>
      </c>
      <c r="B45" s="22">
        <v>93</v>
      </c>
      <c r="C45" s="22" t="s">
        <v>249</v>
      </c>
      <c r="D45" s="22" t="s">
        <v>250</v>
      </c>
      <c r="E45" s="22" t="s">
        <v>23</v>
      </c>
      <c r="F45" s="28">
        <v>20000</v>
      </c>
      <c r="G45" s="22" t="s">
        <v>24</v>
      </c>
      <c r="H45" s="22" t="s">
        <v>251</v>
      </c>
      <c r="I45" s="22">
        <v>4887918470</v>
      </c>
      <c r="J45" s="22" t="s">
        <v>47</v>
      </c>
      <c r="K45" s="22" t="s">
        <v>127</v>
      </c>
      <c r="L45" s="22" t="s">
        <v>49</v>
      </c>
      <c r="M45" s="22" t="s">
        <v>50</v>
      </c>
      <c r="N45" s="22">
        <v>17</v>
      </c>
      <c r="O45" s="22" t="s">
        <v>30</v>
      </c>
      <c r="P45" s="22" t="s">
        <v>63</v>
      </c>
      <c r="Q45" s="22" t="s">
        <v>114</v>
      </c>
      <c r="R45" s="22">
        <v>25</v>
      </c>
      <c r="S45" s="22">
        <v>4</v>
      </c>
      <c r="T45" s="22" t="s">
        <v>33</v>
      </c>
    </row>
    <row r="46" spans="1:20" hidden="1" x14ac:dyDescent="0.25">
      <c r="A46" t="s">
        <v>252</v>
      </c>
      <c r="B46">
        <v>93</v>
      </c>
      <c r="C46" t="s">
        <v>253</v>
      </c>
      <c r="D46" t="s">
        <v>254</v>
      </c>
      <c r="E46" t="s">
        <v>23</v>
      </c>
      <c r="F46" s="24">
        <v>20000</v>
      </c>
      <c r="G46" t="s">
        <v>24</v>
      </c>
      <c r="H46" t="s">
        <v>255</v>
      </c>
      <c r="I46">
        <v>3836840480</v>
      </c>
      <c r="J46" t="s">
        <v>47</v>
      </c>
      <c r="K46" t="s">
        <v>27</v>
      </c>
      <c r="L46" t="s">
        <v>28</v>
      </c>
      <c r="M46" t="s">
        <v>50</v>
      </c>
      <c r="N46">
        <v>18</v>
      </c>
      <c r="O46" t="s">
        <v>30</v>
      </c>
      <c r="P46" t="s">
        <v>109</v>
      </c>
      <c r="Q46" t="s">
        <v>32</v>
      </c>
      <c r="R46">
        <v>50</v>
      </c>
      <c r="S46">
        <v>10</v>
      </c>
      <c r="T46" t="s">
        <v>33</v>
      </c>
    </row>
    <row r="47" spans="1:20" hidden="1" x14ac:dyDescent="0.25">
      <c r="A47" t="s">
        <v>256</v>
      </c>
      <c r="B47">
        <v>93</v>
      </c>
      <c r="C47" t="s">
        <v>257</v>
      </c>
      <c r="D47" t="s">
        <v>258</v>
      </c>
      <c r="E47" t="s">
        <v>23</v>
      </c>
      <c r="F47" s="24">
        <v>20000</v>
      </c>
      <c r="G47" t="s">
        <v>24</v>
      </c>
      <c r="H47" t="s">
        <v>259</v>
      </c>
      <c r="I47">
        <v>71671013468</v>
      </c>
      <c r="J47" t="s">
        <v>47</v>
      </c>
      <c r="K47" t="s">
        <v>48</v>
      </c>
      <c r="L47" t="s">
        <v>49</v>
      </c>
      <c r="M47" t="s">
        <v>50</v>
      </c>
      <c r="N47">
        <v>19</v>
      </c>
      <c r="O47" t="s">
        <v>30</v>
      </c>
      <c r="P47" t="s">
        <v>51</v>
      </c>
      <c r="Q47" t="s">
        <v>114</v>
      </c>
      <c r="R47">
        <v>25</v>
      </c>
      <c r="S47">
        <v>5</v>
      </c>
      <c r="T47" t="s">
        <v>33</v>
      </c>
    </row>
    <row r="48" spans="1:20" hidden="1" x14ac:dyDescent="0.25">
      <c r="A48" t="s">
        <v>260</v>
      </c>
      <c r="B48">
        <v>93</v>
      </c>
      <c r="C48" t="s">
        <v>261</v>
      </c>
      <c r="D48" t="s">
        <v>262</v>
      </c>
      <c r="E48" t="s">
        <v>98</v>
      </c>
      <c r="F48" s="24">
        <v>10000</v>
      </c>
      <c r="G48" t="s">
        <v>99</v>
      </c>
      <c r="H48" t="s">
        <v>263</v>
      </c>
      <c r="I48">
        <v>69927197420</v>
      </c>
      <c r="J48" t="s">
        <v>47</v>
      </c>
      <c r="K48" t="s">
        <v>108</v>
      </c>
      <c r="L48" t="s">
        <v>28</v>
      </c>
      <c r="M48" t="s">
        <v>50</v>
      </c>
      <c r="N48">
        <v>4</v>
      </c>
      <c r="O48" t="s">
        <v>30</v>
      </c>
      <c r="P48" t="s">
        <v>51</v>
      </c>
      <c r="Q48" t="s">
        <v>264</v>
      </c>
      <c r="R48">
        <v>90</v>
      </c>
      <c r="S48">
        <v>1</v>
      </c>
      <c r="T48" t="s">
        <v>33</v>
      </c>
    </row>
    <row r="49" spans="1:20" hidden="1" x14ac:dyDescent="0.25">
      <c r="A49" t="s">
        <v>265</v>
      </c>
      <c r="B49">
        <v>93</v>
      </c>
      <c r="C49" t="s">
        <v>266</v>
      </c>
      <c r="D49" t="s">
        <v>267</v>
      </c>
      <c r="E49" t="s">
        <v>98</v>
      </c>
      <c r="F49" s="24">
        <v>10000</v>
      </c>
      <c r="G49" t="s">
        <v>99</v>
      </c>
      <c r="H49" t="s">
        <v>268</v>
      </c>
      <c r="I49">
        <v>10384329446</v>
      </c>
      <c r="J49" t="s">
        <v>26</v>
      </c>
      <c r="K49" t="s">
        <v>159</v>
      </c>
      <c r="L49" t="s">
        <v>86</v>
      </c>
      <c r="M49" t="s">
        <v>29</v>
      </c>
      <c r="N49">
        <v>5</v>
      </c>
      <c r="O49" t="s">
        <v>30</v>
      </c>
      <c r="P49" t="s">
        <v>69</v>
      </c>
      <c r="Q49" t="s">
        <v>102</v>
      </c>
      <c r="R49">
        <v>45</v>
      </c>
      <c r="S49">
        <v>2</v>
      </c>
      <c r="T49" t="s">
        <v>33</v>
      </c>
    </row>
    <row r="50" spans="1:20" hidden="1" x14ac:dyDescent="0.25">
      <c r="A50" s="22" t="s">
        <v>269</v>
      </c>
      <c r="B50" s="22">
        <v>93</v>
      </c>
      <c r="C50" s="22" t="s">
        <v>270</v>
      </c>
      <c r="D50" s="22" t="s">
        <v>271</v>
      </c>
      <c r="E50" s="22" t="s">
        <v>23</v>
      </c>
      <c r="F50" s="28">
        <v>20000</v>
      </c>
      <c r="G50" s="22" t="s">
        <v>24</v>
      </c>
      <c r="H50" s="22" t="s">
        <v>272</v>
      </c>
      <c r="I50" s="22">
        <v>2815576082</v>
      </c>
      <c r="J50" s="22" t="s">
        <v>26</v>
      </c>
      <c r="K50" s="22" t="s">
        <v>127</v>
      </c>
      <c r="L50" s="22" t="s">
        <v>49</v>
      </c>
      <c r="M50" s="22" t="s">
        <v>29</v>
      </c>
      <c r="N50" s="22">
        <v>20</v>
      </c>
      <c r="O50" s="22" t="s">
        <v>30</v>
      </c>
      <c r="P50" s="22" t="s">
        <v>133</v>
      </c>
      <c r="Q50" s="22" t="s">
        <v>114</v>
      </c>
      <c r="R50" s="22">
        <v>25</v>
      </c>
      <c r="S50" s="22">
        <v>6</v>
      </c>
      <c r="T50" s="22" t="s">
        <v>33</v>
      </c>
    </row>
    <row r="51" spans="1:20" hidden="1" x14ac:dyDescent="0.25">
      <c r="A51" s="22" t="s">
        <v>273</v>
      </c>
      <c r="B51" s="22">
        <v>93</v>
      </c>
      <c r="C51" s="22" t="s">
        <v>274</v>
      </c>
      <c r="D51" s="22" t="s">
        <v>275</v>
      </c>
      <c r="E51" s="22" t="s">
        <v>98</v>
      </c>
      <c r="F51" s="28">
        <v>10000</v>
      </c>
      <c r="G51" s="22" t="s">
        <v>99</v>
      </c>
      <c r="H51" s="22" t="s">
        <v>276</v>
      </c>
      <c r="I51" s="22">
        <v>11858841496</v>
      </c>
      <c r="J51" s="22" t="s">
        <v>47</v>
      </c>
      <c r="K51" s="22" t="s">
        <v>277</v>
      </c>
      <c r="L51" s="22" t="s">
        <v>202</v>
      </c>
      <c r="M51" s="22" t="s">
        <v>29</v>
      </c>
      <c r="N51" s="22">
        <v>6</v>
      </c>
      <c r="O51" s="22" t="s">
        <v>30</v>
      </c>
      <c r="P51" s="22" t="s">
        <v>278</v>
      </c>
      <c r="Q51" s="22" t="s">
        <v>279</v>
      </c>
      <c r="R51" s="22">
        <v>45</v>
      </c>
      <c r="S51" s="22">
        <v>1</v>
      </c>
      <c r="T51" s="22" t="s">
        <v>33</v>
      </c>
    </row>
    <row r="52" spans="1:20" hidden="1" x14ac:dyDescent="0.25">
      <c r="A52" t="s">
        <v>280</v>
      </c>
      <c r="B52">
        <v>93</v>
      </c>
      <c r="C52" t="s">
        <v>281</v>
      </c>
      <c r="D52" t="s">
        <v>282</v>
      </c>
      <c r="E52" t="s">
        <v>283</v>
      </c>
      <c r="F52" s="24">
        <v>10000</v>
      </c>
      <c r="G52" t="s">
        <v>99</v>
      </c>
      <c r="H52" t="s">
        <v>284</v>
      </c>
      <c r="I52">
        <v>8784068400</v>
      </c>
      <c r="J52" t="s">
        <v>47</v>
      </c>
      <c r="K52" t="s">
        <v>27</v>
      </c>
      <c r="L52" t="s">
        <v>28</v>
      </c>
      <c r="M52" t="s">
        <v>50</v>
      </c>
      <c r="N52">
        <v>7</v>
      </c>
      <c r="O52" t="s">
        <v>30</v>
      </c>
      <c r="P52" t="s">
        <v>51</v>
      </c>
      <c r="Q52" t="s">
        <v>264</v>
      </c>
      <c r="R52">
        <v>90</v>
      </c>
      <c r="S52">
        <v>2</v>
      </c>
      <c r="T52" t="s">
        <v>33</v>
      </c>
    </row>
    <row r="53" spans="1:20" hidden="1" x14ac:dyDescent="0.25">
      <c r="A53" t="s">
        <v>285</v>
      </c>
      <c r="B53">
        <v>93</v>
      </c>
      <c r="C53" t="s">
        <v>286</v>
      </c>
      <c r="D53" t="s">
        <v>287</v>
      </c>
      <c r="E53" t="s">
        <v>45</v>
      </c>
      <c r="F53" s="24">
        <v>25714.29</v>
      </c>
      <c r="G53" t="s">
        <v>38</v>
      </c>
      <c r="H53" t="s">
        <v>288</v>
      </c>
      <c r="I53">
        <v>944094473</v>
      </c>
      <c r="J53" t="s">
        <v>26</v>
      </c>
      <c r="K53" t="s">
        <v>108</v>
      </c>
      <c r="L53" t="s">
        <v>28</v>
      </c>
      <c r="M53" t="s">
        <v>50</v>
      </c>
      <c r="N53">
        <v>25</v>
      </c>
      <c r="O53" t="s">
        <v>30</v>
      </c>
      <c r="P53" t="s">
        <v>69</v>
      </c>
      <c r="Q53" t="s">
        <v>41</v>
      </c>
      <c r="R53">
        <v>28</v>
      </c>
      <c r="S53">
        <v>18</v>
      </c>
      <c r="T53" t="s">
        <v>58</v>
      </c>
    </row>
    <row r="54" spans="1:20" hidden="1" x14ac:dyDescent="0.25">
      <c r="A54" t="s">
        <v>289</v>
      </c>
      <c r="B54">
        <v>92.4</v>
      </c>
      <c r="C54" t="s">
        <v>290</v>
      </c>
      <c r="D54" t="s">
        <v>291</v>
      </c>
      <c r="E54" t="s">
        <v>23</v>
      </c>
      <c r="F54" s="24">
        <v>20000</v>
      </c>
      <c r="G54" t="s">
        <v>24</v>
      </c>
      <c r="H54" t="s">
        <v>292</v>
      </c>
      <c r="I54">
        <v>7788248452</v>
      </c>
      <c r="J54" t="s">
        <v>47</v>
      </c>
      <c r="K54" t="s">
        <v>27</v>
      </c>
      <c r="L54" t="s">
        <v>28</v>
      </c>
      <c r="M54" t="s">
        <v>50</v>
      </c>
      <c r="N54">
        <v>21</v>
      </c>
      <c r="O54" t="s">
        <v>30</v>
      </c>
      <c r="P54" t="s">
        <v>76</v>
      </c>
      <c r="Q54" t="s">
        <v>32</v>
      </c>
      <c r="R54">
        <v>50</v>
      </c>
      <c r="S54">
        <v>11</v>
      </c>
      <c r="T54" t="s">
        <v>33</v>
      </c>
    </row>
    <row r="55" spans="1:20" hidden="1" x14ac:dyDescent="0.25">
      <c r="A55" t="s">
        <v>293</v>
      </c>
      <c r="B55">
        <v>92.4</v>
      </c>
      <c r="C55" t="s">
        <v>294</v>
      </c>
      <c r="D55" t="s">
        <v>295</v>
      </c>
      <c r="E55" t="s">
        <v>37</v>
      </c>
      <c r="F55" s="24">
        <v>25714.29</v>
      </c>
      <c r="G55" t="s">
        <v>38</v>
      </c>
      <c r="H55" t="s">
        <v>296</v>
      </c>
      <c r="I55">
        <v>4472866412</v>
      </c>
      <c r="J55" t="s">
        <v>26</v>
      </c>
      <c r="K55" t="s">
        <v>27</v>
      </c>
      <c r="L55" t="s">
        <v>28</v>
      </c>
      <c r="M55" t="s">
        <v>50</v>
      </c>
      <c r="N55">
        <v>26</v>
      </c>
      <c r="O55" t="s">
        <v>30</v>
      </c>
      <c r="P55" t="s">
        <v>51</v>
      </c>
      <c r="Q55" t="s">
        <v>41</v>
      </c>
      <c r="R55">
        <v>28</v>
      </c>
      <c r="S55">
        <v>19</v>
      </c>
      <c r="T55" t="s">
        <v>58</v>
      </c>
    </row>
    <row r="56" spans="1:20" hidden="1" x14ac:dyDescent="0.25">
      <c r="A56" t="s">
        <v>297</v>
      </c>
      <c r="B56">
        <v>92.4</v>
      </c>
      <c r="C56" t="s">
        <v>298</v>
      </c>
      <c r="D56" t="s">
        <v>299</v>
      </c>
      <c r="E56" t="s">
        <v>23</v>
      </c>
      <c r="F56" s="24">
        <v>20000</v>
      </c>
      <c r="G56" t="s">
        <v>24</v>
      </c>
      <c r="H56" t="s">
        <v>300</v>
      </c>
      <c r="I56">
        <v>10872065456</v>
      </c>
      <c r="J56" t="s">
        <v>47</v>
      </c>
      <c r="K56" t="s">
        <v>277</v>
      </c>
      <c r="L56" t="s">
        <v>202</v>
      </c>
      <c r="M56" t="s">
        <v>50</v>
      </c>
      <c r="N56">
        <v>22</v>
      </c>
      <c r="O56" t="s">
        <v>30</v>
      </c>
      <c r="P56" t="s">
        <v>31</v>
      </c>
      <c r="Q56" t="s">
        <v>226</v>
      </c>
      <c r="R56">
        <v>25</v>
      </c>
      <c r="S56">
        <v>2</v>
      </c>
      <c r="T56" t="s">
        <v>33</v>
      </c>
    </row>
    <row r="57" spans="1:20" hidden="1" x14ac:dyDescent="0.25">
      <c r="A57" t="s">
        <v>301</v>
      </c>
      <c r="B57">
        <v>92.4</v>
      </c>
      <c r="C57" t="s">
        <v>302</v>
      </c>
      <c r="D57" t="s">
        <v>303</v>
      </c>
      <c r="E57" t="s">
        <v>45</v>
      </c>
      <c r="F57" s="24">
        <v>25714.29</v>
      </c>
      <c r="G57" t="s">
        <v>38</v>
      </c>
      <c r="H57" t="s">
        <v>304</v>
      </c>
      <c r="I57">
        <v>10027950441</v>
      </c>
      <c r="J57" t="s">
        <v>26</v>
      </c>
      <c r="K57" t="s">
        <v>305</v>
      </c>
      <c r="L57" t="s">
        <v>86</v>
      </c>
      <c r="M57" t="s">
        <v>29</v>
      </c>
      <c r="N57">
        <v>27</v>
      </c>
      <c r="O57" t="s">
        <v>30</v>
      </c>
      <c r="P57" t="s">
        <v>51</v>
      </c>
      <c r="Q57" t="s">
        <v>196</v>
      </c>
      <c r="R57">
        <v>14</v>
      </c>
      <c r="S57">
        <v>3</v>
      </c>
      <c r="T57" t="s">
        <v>33</v>
      </c>
    </row>
    <row r="58" spans="1:20" hidden="1" x14ac:dyDescent="0.25">
      <c r="A58" t="s">
        <v>306</v>
      </c>
      <c r="B58">
        <v>92.4</v>
      </c>
      <c r="C58" t="s">
        <v>307</v>
      </c>
      <c r="D58" t="s">
        <v>308</v>
      </c>
      <c r="E58" t="s">
        <v>45</v>
      </c>
      <c r="F58" s="24">
        <v>25714.29</v>
      </c>
      <c r="G58" t="s">
        <v>38</v>
      </c>
      <c r="H58" t="s">
        <v>309</v>
      </c>
      <c r="I58">
        <v>2760747425</v>
      </c>
      <c r="J58" t="s">
        <v>47</v>
      </c>
      <c r="K58" t="s">
        <v>27</v>
      </c>
      <c r="L58" t="s">
        <v>28</v>
      </c>
      <c r="M58" t="s">
        <v>50</v>
      </c>
      <c r="N58">
        <v>28</v>
      </c>
      <c r="O58" t="s">
        <v>30</v>
      </c>
      <c r="P58" t="s">
        <v>69</v>
      </c>
      <c r="Q58" t="s">
        <v>41</v>
      </c>
      <c r="R58">
        <v>28</v>
      </c>
      <c r="S58">
        <v>20</v>
      </c>
      <c r="T58" t="s">
        <v>58</v>
      </c>
    </row>
    <row r="59" spans="1:20" hidden="1" x14ac:dyDescent="0.25">
      <c r="A59" s="22" t="s">
        <v>310</v>
      </c>
      <c r="B59" s="22">
        <v>92.4</v>
      </c>
      <c r="C59" s="22" t="s">
        <v>311</v>
      </c>
      <c r="D59" s="22" t="s">
        <v>312</v>
      </c>
      <c r="E59" s="22" t="s">
        <v>37</v>
      </c>
      <c r="F59" s="28">
        <v>25714.29</v>
      </c>
      <c r="G59" s="22" t="s">
        <v>38</v>
      </c>
      <c r="H59" s="22" t="s">
        <v>313</v>
      </c>
      <c r="I59" s="22">
        <v>70409884456</v>
      </c>
      <c r="J59" s="22" t="s">
        <v>47</v>
      </c>
      <c r="K59" s="22" t="s">
        <v>101</v>
      </c>
      <c r="L59" s="22" t="s">
        <v>86</v>
      </c>
      <c r="M59" s="22" t="s">
        <v>50</v>
      </c>
      <c r="N59" s="22">
        <v>29</v>
      </c>
      <c r="O59" s="22" t="s">
        <v>30</v>
      </c>
      <c r="P59" s="22" t="s">
        <v>63</v>
      </c>
      <c r="Q59" s="22" t="s">
        <v>196</v>
      </c>
      <c r="R59" s="22">
        <v>14</v>
      </c>
      <c r="S59" s="22">
        <v>4</v>
      </c>
      <c r="T59" s="22" t="s">
        <v>33</v>
      </c>
    </row>
    <row r="60" spans="1:20" hidden="1" x14ac:dyDescent="0.25">
      <c r="A60" t="s">
        <v>314</v>
      </c>
      <c r="B60">
        <v>92.4</v>
      </c>
      <c r="C60" t="s">
        <v>315</v>
      </c>
      <c r="D60" t="s">
        <v>316</v>
      </c>
      <c r="E60" t="s">
        <v>37</v>
      </c>
      <c r="F60" s="24">
        <v>25714.29</v>
      </c>
      <c r="G60" t="s">
        <v>38</v>
      </c>
      <c r="H60" t="s">
        <v>317</v>
      </c>
      <c r="I60">
        <v>11380901405</v>
      </c>
      <c r="J60" t="s">
        <v>47</v>
      </c>
      <c r="K60" t="s">
        <v>318</v>
      </c>
      <c r="L60" t="s">
        <v>202</v>
      </c>
      <c r="M60" t="s">
        <v>50</v>
      </c>
      <c r="N60">
        <v>30</v>
      </c>
      <c r="O60" t="s">
        <v>30</v>
      </c>
      <c r="P60" t="s">
        <v>109</v>
      </c>
      <c r="Q60" t="s">
        <v>203</v>
      </c>
      <c r="R60">
        <v>14</v>
      </c>
      <c r="S60">
        <v>2</v>
      </c>
      <c r="T60" t="s">
        <v>33</v>
      </c>
    </row>
    <row r="61" spans="1:20" hidden="1" x14ac:dyDescent="0.25">
      <c r="A61" s="22" t="s">
        <v>319</v>
      </c>
      <c r="B61" s="22">
        <v>92.4</v>
      </c>
      <c r="C61" s="22" t="s">
        <v>320</v>
      </c>
      <c r="D61" s="22" t="s">
        <v>321</v>
      </c>
      <c r="E61" s="22" t="s">
        <v>23</v>
      </c>
      <c r="F61" s="28">
        <v>20000</v>
      </c>
      <c r="G61" s="22" t="s">
        <v>24</v>
      </c>
      <c r="H61" s="22" t="s">
        <v>322</v>
      </c>
      <c r="I61" s="22">
        <v>2924932408</v>
      </c>
      <c r="J61" s="22" t="s">
        <v>47</v>
      </c>
      <c r="K61" s="22" t="s">
        <v>150</v>
      </c>
      <c r="L61" s="22" t="s">
        <v>28</v>
      </c>
      <c r="M61" s="22" t="s">
        <v>50</v>
      </c>
      <c r="N61" s="22">
        <v>23</v>
      </c>
      <c r="O61" s="22" t="s">
        <v>30</v>
      </c>
      <c r="P61" s="22" t="s">
        <v>63</v>
      </c>
      <c r="Q61" s="22" t="s">
        <v>32</v>
      </c>
      <c r="R61" s="22">
        <v>50</v>
      </c>
      <c r="S61" s="22">
        <v>12</v>
      </c>
      <c r="T61" s="22" t="s">
        <v>33</v>
      </c>
    </row>
    <row r="62" spans="1:20" hidden="1" x14ac:dyDescent="0.25">
      <c r="A62" t="s">
        <v>323</v>
      </c>
      <c r="B62">
        <v>92.4</v>
      </c>
      <c r="C62" t="s">
        <v>324</v>
      </c>
      <c r="D62" t="s">
        <v>325</v>
      </c>
      <c r="E62" t="s">
        <v>73</v>
      </c>
      <c r="F62" s="24">
        <v>20000</v>
      </c>
      <c r="G62" t="s">
        <v>24</v>
      </c>
      <c r="H62" t="s">
        <v>326</v>
      </c>
      <c r="I62">
        <v>7605707444</v>
      </c>
      <c r="J62" t="s">
        <v>47</v>
      </c>
      <c r="K62" t="s">
        <v>108</v>
      </c>
      <c r="L62" t="s">
        <v>28</v>
      </c>
      <c r="M62" t="s">
        <v>50</v>
      </c>
      <c r="N62">
        <v>24</v>
      </c>
      <c r="O62" t="s">
        <v>30</v>
      </c>
      <c r="P62" t="s">
        <v>69</v>
      </c>
      <c r="Q62" t="s">
        <v>32</v>
      </c>
      <c r="R62">
        <v>50</v>
      </c>
      <c r="S62">
        <v>13</v>
      </c>
      <c r="T62" t="s">
        <v>33</v>
      </c>
    </row>
    <row r="63" spans="1:20" hidden="1" x14ac:dyDescent="0.25">
      <c r="A63" s="22" t="s">
        <v>327</v>
      </c>
      <c r="B63" s="22">
        <v>92.4</v>
      </c>
      <c r="C63" s="22" t="s">
        <v>328</v>
      </c>
      <c r="D63" s="22" t="s">
        <v>329</v>
      </c>
      <c r="E63" s="22" t="s">
        <v>23</v>
      </c>
      <c r="F63" s="28">
        <v>20000</v>
      </c>
      <c r="G63" s="22" t="s">
        <v>24</v>
      </c>
      <c r="H63" s="22" t="s">
        <v>330</v>
      </c>
      <c r="I63" s="22">
        <v>7124194466</v>
      </c>
      <c r="J63" s="22" t="s">
        <v>47</v>
      </c>
      <c r="K63" s="22" t="s">
        <v>331</v>
      </c>
      <c r="L63" s="22" t="s">
        <v>49</v>
      </c>
      <c r="M63" s="22" t="s">
        <v>50</v>
      </c>
      <c r="N63" s="22">
        <v>25</v>
      </c>
      <c r="O63" s="22" t="s">
        <v>30</v>
      </c>
      <c r="P63" s="22" t="s">
        <v>40</v>
      </c>
      <c r="Q63" s="22" t="s">
        <v>114</v>
      </c>
      <c r="R63" s="22">
        <v>25</v>
      </c>
      <c r="S63" s="22">
        <v>7</v>
      </c>
      <c r="T63" s="22" t="s">
        <v>33</v>
      </c>
    </row>
    <row r="64" spans="1:20" hidden="1" x14ac:dyDescent="0.25">
      <c r="A64" t="s">
        <v>332</v>
      </c>
      <c r="B64">
        <v>92.4</v>
      </c>
      <c r="C64" t="s">
        <v>333</v>
      </c>
      <c r="D64" t="s">
        <v>334</v>
      </c>
      <c r="E64" t="s">
        <v>23</v>
      </c>
      <c r="F64" s="24">
        <v>20000</v>
      </c>
      <c r="G64" t="s">
        <v>24</v>
      </c>
      <c r="H64" t="s">
        <v>335</v>
      </c>
      <c r="I64">
        <v>6185959453</v>
      </c>
      <c r="J64" t="s">
        <v>26</v>
      </c>
      <c r="K64" t="s">
        <v>336</v>
      </c>
      <c r="L64" t="s">
        <v>86</v>
      </c>
      <c r="M64" t="s">
        <v>29</v>
      </c>
      <c r="N64">
        <v>26</v>
      </c>
      <c r="O64" t="s">
        <v>30</v>
      </c>
      <c r="P64" t="s">
        <v>31</v>
      </c>
      <c r="Q64" t="s">
        <v>88</v>
      </c>
      <c r="R64">
        <v>25</v>
      </c>
      <c r="S64">
        <v>4</v>
      </c>
      <c r="T64" t="s">
        <v>33</v>
      </c>
    </row>
    <row r="65" spans="1:20" hidden="1" x14ac:dyDescent="0.25">
      <c r="A65" s="22" t="s">
        <v>337</v>
      </c>
      <c r="B65" s="22">
        <v>92.4</v>
      </c>
      <c r="C65" s="22" t="s">
        <v>338</v>
      </c>
      <c r="D65" s="22" t="s">
        <v>339</v>
      </c>
      <c r="E65" s="22" t="s">
        <v>98</v>
      </c>
      <c r="F65" s="28">
        <v>10000</v>
      </c>
      <c r="G65" s="22" t="s">
        <v>99</v>
      </c>
      <c r="H65" s="22" t="s">
        <v>340</v>
      </c>
      <c r="I65" s="22">
        <v>9684375409</v>
      </c>
      <c r="J65" s="22" t="s">
        <v>26</v>
      </c>
      <c r="K65" s="22" t="s">
        <v>27</v>
      </c>
      <c r="L65" s="22" t="s">
        <v>28</v>
      </c>
      <c r="M65" s="22" t="s">
        <v>29</v>
      </c>
      <c r="N65" s="22">
        <v>8</v>
      </c>
      <c r="O65" s="22" t="s">
        <v>30</v>
      </c>
      <c r="P65" s="22" t="s">
        <v>341</v>
      </c>
      <c r="Q65" s="22" t="s">
        <v>264</v>
      </c>
      <c r="R65" s="22">
        <v>90</v>
      </c>
      <c r="S65" s="22">
        <v>3</v>
      </c>
      <c r="T65" s="22" t="s">
        <v>33</v>
      </c>
    </row>
    <row r="66" spans="1:20" hidden="1" x14ac:dyDescent="0.25">
      <c r="A66" t="s">
        <v>342</v>
      </c>
      <c r="B66">
        <v>92.4</v>
      </c>
      <c r="C66" t="s">
        <v>343</v>
      </c>
      <c r="D66" t="s">
        <v>344</v>
      </c>
      <c r="E66" t="s">
        <v>73</v>
      </c>
      <c r="F66" s="24">
        <v>20000</v>
      </c>
      <c r="G66" t="s">
        <v>24</v>
      </c>
      <c r="H66" t="s">
        <v>345</v>
      </c>
      <c r="I66">
        <v>9286598440</v>
      </c>
      <c r="J66" t="s">
        <v>47</v>
      </c>
      <c r="K66" t="s">
        <v>27</v>
      </c>
      <c r="L66" t="s">
        <v>28</v>
      </c>
      <c r="M66" t="s">
        <v>29</v>
      </c>
      <c r="N66">
        <v>27</v>
      </c>
      <c r="O66" t="s">
        <v>30</v>
      </c>
      <c r="P66" t="s">
        <v>69</v>
      </c>
      <c r="Q66" t="s">
        <v>32</v>
      </c>
      <c r="R66">
        <v>50</v>
      </c>
      <c r="S66">
        <v>14</v>
      </c>
      <c r="T66" t="s">
        <v>33</v>
      </c>
    </row>
    <row r="67" spans="1:20" hidden="1" x14ac:dyDescent="0.25">
      <c r="A67" s="22" t="s">
        <v>346</v>
      </c>
      <c r="B67" s="22">
        <v>92.4</v>
      </c>
      <c r="C67" s="22" t="s">
        <v>347</v>
      </c>
      <c r="D67" s="22" t="s">
        <v>348</v>
      </c>
      <c r="E67" s="22" t="s">
        <v>73</v>
      </c>
      <c r="F67" s="28">
        <v>20000</v>
      </c>
      <c r="G67" s="22" t="s">
        <v>24</v>
      </c>
      <c r="H67" s="22" t="s">
        <v>349</v>
      </c>
      <c r="I67" s="22">
        <v>8661694400</v>
      </c>
      <c r="J67" s="22" t="s">
        <v>26</v>
      </c>
      <c r="K67" s="22" t="s">
        <v>27</v>
      </c>
      <c r="L67" s="22" t="s">
        <v>28</v>
      </c>
      <c r="M67" s="22" t="s">
        <v>29</v>
      </c>
      <c r="N67" s="22">
        <v>28</v>
      </c>
      <c r="O67" s="22" t="s">
        <v>30</v>
      </c>
      <c r="P67" s="22" t="s">
        <v>63</v>
      </c>
      <c r="Q67" s="22" t="s">
        <v>32</v>
      </c>
      <c r="R67" s="22">
        <v>50</v>
      </c>
      <c r="S67" s="22">
        <v>15</v>
      </c>
      <c r="T67" s="22" t="s">
        <v>33</v>
      </c>
    </row>
    <row r="68" spans="1:20" hidden="1" x14ac:dyDescent="0.25">
      <c r="A68" s="6" t="s">
        <v>350</v>
      </c>
      <c r="B68" s="6">
        <v>92</v>
      </c>
      <c r="C68" s="6" t="s">
        <v>351</v>
      </c>
      <c r="D68" s="6" t="s">
        <v>352</v>
      </c>
      <c r="E68" s="6" t="s">
        <v>23</v>
      </c>
      <c r="F68" s="27">
        <v>20000</v>
      </c>
      <c r="G68" s="6" t="s">
        <v>24</v>
      </c>
      <c r="H68" s="6" t="s">
        <v>353</v>
      </c>
      <c r="I68" s="6">
        <v>4686946417</v>
      </c>
      <c r="J68" s="6" t="s">
        <v>354</v>
      </c>
      <c r="K68" s="6" t="s">
        <v>331</v>
      </c>
      <c r="L68" s="6" t="s">
        <v>49</v>
      </c>
      <c r="M68" s="6" t="s">
        <v>355</v>
      </c>
      <c r="N68" s="6">
        <v>29</v>
      </c>
      <c r="O68" s="6" t="s">
        <v>30</v>
      </c>
      <c r="P68" s="6" t="s">
        <v>278</v>
      </c>
      <c r="Q68" s="6" t="s">
        <v>114</v>
      </c>
      <c r="R68" s="6">
        <v>25</v>
      </c>
      <c r="S68" s="6">
        <v>8</v>
      </c>
      <c r="T68" s="6" t="s">
        <v>33</v>
      </c>
    </row>
    <row r="69" spans="1:20" hidden="1" x14ac:dyDescent="0.25">
      <c r="A69" t="s">
        <v>356</v>
      </c>
      <c r="B69">
        <v>92</v>
      </c>
      <c r="C69" t="s">
        <v>357</v>
      </c>
      <c r="D69" t="s">
        <v>358</v>
      </c>
      <c r="E69" t="s">
        <v>45</v>
      </c>
      <c r="F69" s="24">
        <v>25714.29</v>
      </c>
      <c r="G69" t="s">
        <v>38</v>
      </c>
      <c r="H69" t="s">
        <v>359</v>
      </c>
      <c r="I69">
        <v>1411617444</v>
      </c>
      <c r="J69" t="s">
        <v>47</v>
      </c>
      <c r="K69" t="s">
        <v>108</v>
      </c>
      <c r="L69" t="s">
        <v>28</v>
      </c>
      <c r="M69" t="s">
        <v>355</v>
      </c>
      <c r="N69">
        <v>31</v>
      </c>
      <c r="O69" t="s">
        <v>30</v>
      </c>
      <c r="P69" t="s">
        <v>31</v>
      </c>
      <c r="Q69" t="s">
        <v>41</v>
      </c>
      <c r="R69">
        <v>28</v>
      </c>
      <c r="S69">
        <v>21</v>
      </c>
      <c r="T69" t="s">
        <v>58</v>
      </c>
    </row>
    <row r="70" spans="1:20" hidden="1" x14ac:dyDescent="0.25">
      <c r="A70" t="s">
        <v>360</v>
      </c>
      <c r="B70">
        <v>91.95</v>
      </c>
      <c r="C70" t="s">
        <v>361</v>
      </c>
      <c r="D70" t="s">
        <v>362</v>
      </c>
      <c r="E70" t="s">
        <v>45</v>
      </c>
      <c r="F70" s="24">
        <v>25714.29</v>
      </c>
      <c r="G70" t="s">
        <v>38</v>
      </c>
      <c r="H70" t="s">
        <v>363</v>
      </c>
      <c r="I70">
        <v>7594067401</v>
      </c>
      <c r="J70" t="s">
        <v>47</v>
      </c>
      <c r="K70" t="s">
        <v>159</v>
      </c>
      <c r="L70" t="s">
        <v>86</v>
      </c>
      <c r="M70" t="s">
        <v>50</v>
      </c>
      <c r="N70">
        <v>32</v>
      </c>
      <c r="O70" t="s">
        <v>30</v>
      </c>
      <c r="P70" t="s">
        <v>69</v>
      </c>
      <c r="Q70" t="s">
        <v>196</v>
      </c>
      <c r="R70">
        <v>14</v>
      </c>
      <c r="S70">
        <v>5</v>
      </c>
      <c r="T70" t="s">
        <v>33</v>
      </c>
    </row>
    <row r="71" spans="1:20" hidden="1" x14ac:dyDescent="0.25">
      <c r="A71" t="s">
        <v>364</v>
      </c>
      <c r="B71">
        <v>91.8</v>
      </c>
      <c r="C71" t="s">
        <v>365</v>
      </c>
      <c r="D71" t="s">
        <v>366</v>
      </c>
      <c r="E71" t="s">
        <v>98</v>
      </c>
      <c r="F71" s="24">
        <v>10000</v>
      </c>
      <c r="G71" t="s">
        <v>99</v>
      </c>
      <c r="H71" t="s">
        <v>367</v>
      </c>
      <c r="I71">
        <v>16799396880</v>
      </c>
      <c r="J71" t="s">
        <v>26</v>
      </c>
      <c r="K71" t="s">
        <v>201</v>
      </c>
      <c r="L71" t="s">
        <v>28</v>
      </c>
      <c r="M71" t="s">
        <v>29</v>
      </c>
      <c r="N71">
        <v>9</v>
      </c>
      <c r="O71" t="s">
        <v>30</v>
      </c>
      <c r="P71" t="s">
        <v>76</v>
      </c>
      <c r="Q71" t="s">
        <v>264</v>
      </c>
      <c r="R71">
        <v>90</v>
      </c>
      <c r="S71">
        <v>4</v>
      </c>
      <c r="T71" t="s">
        <v>33</v>
      </c>
    </row>
    <row r="72" spans="1:20" hidden="1" x14ac:dyDescent="0.25">
      <c r="A72" s="22" t="s">
        <v>368</v>
      </c>
      <c r="B72" s="22">
        <v>91.8</v>
      </c>
      <c r="C72" s="22" t="s">
        <v>369</v>
      </c>
      <c r="D72" s="22" t="s">
        <v>370</v>
      </c>
      <c r="E72" s="22" t="s">
        <v>37</v>
      </c>
      <c r="F72" s="28">
        <v>25714.29</v>
      </c>
      <c r="G72" s="22" t="s">
        <v>38</v>
      </c>
      <c r="H72" s="22" t="s">
        <v>371</v>
      </c>
      <c r="I72" s="22">
        <v>71411231481</v>
      </c>
      <c r="J72" s="22" t="s">
        <v>26</v>
      </c>
      <c r="K72" s="22" t="s">
        <v>27</v>
      </c>
      <c r="L72" s="22" t="s">
        <v>28</v>
      </c>
      <c r="M72" s="22" t="s">
        <v>29</v>
      </c>
      <c r="N72" s="22">
        <v>33</v>
      </c>
      <c r="O72" s="22" t="s">
        <v>30</v>
      </c>
      <c r="P72" s="22" t="s">
        <v>63</v>
      </c>
      <c r="Q72" s="22" t="s">
        <v>41</v>
      </c>
      <c r="R72" s="22">
        <v>28</v>
      </c>
      <c r="S72" s="22">
        <v>22</v>
      </c>
      <c r="T72" s="22" t="s">
        <v>58</v>
      </c>
    </row>
    <row r="73" spans="1:20" hidden="1" x14ac:dyDescent="0.25">
      <c r="A73" t="s">
        <v>372</v>
      </c>
      <c r="B73">
        <v>91.8</v>
      </c>
      <c r="C73" t="s">
        <v>373</v>
      </c>
      <c r="D73" t="s">
        <v>374</v>
      </c>
      <c r="E73" t="s">
        <v>98</v>
      </c>
      <c r="F73" s="24">
        <v>10000</v>
      </c>
      <c r="G73" t="s">
        <v>99</v>
      </c>
      <c r="H73" t="s">
        <v>375</v>
      </c>
      <c r="I73">
        <v>7396137403</v>
      </c>
      <c r="J73" t="s">
        <v>47</v>
      </c>
      <c r="K73" t="s">
        <v>48</v>
      </c>
      <c r="L73" t="s">
        <v>49</v>
      </c>
      <c r="M73" t="s">
        <v>50</v>
      </c>
      <c r="N73">
        <v>10</v>
      </c>
      <c r="O73" t="s">
        <v>30</v>
      </c>
      <c r="P73" t="s">
        <v>51</v>
      </c>
      <c r="Q73" t="s">
        <v>128</v>
      </c>
      <c r="R73">
        <v>45</v>
      </c>
      <c r="S73">
        <v>3</v>
      </c>
      <c r="T73" t="s">
        <v>33</v>
      </c>
    </row>
    <row r="74" spans="1:20" hidden="1" x14ac:dyDescent="0.25">
      <c r="A74" t="s">
        <v>376</v>
      </c>
      <c r="B74">
        <v>91.8</v>
      </c>
      <c r="C74" t="s">
        <v>377</v>
      </c>
      <c r="D74" t="s">
        <v>378</v>
      </c>
      <c r="E74" t="s">
        <v>37</v>
      </c>
      <c r="F74" s="24">
        <v>25714.29</v>
      </c>
      <c r="G74" t="s">
        <v>38</v>
      </c>
      <c r="H74" t="s">
        <v>379</v>
      </c>
      <c r="I74">
        <v>65347676434</v>
      </c>
      <c r="J74" t="s">
        <v>26</v>
      </c>
      <c r="K74" t="s">
        <v>108</v>
      </c>
      <c r="L74" t="s">
        <v>28</v>
      </c>
      <c r="M74" t="s">
        <v>29</v>
      </c>
      <c r="N74">
        <v>34</v>
      </c>
      <c r="O74" t="s">
        <v>30</v>
      </c>
      <c r="P74" t="s">
        <v>31</v>
      </c>
      <c r="Q74" t="s">
        <v>41</v>
      </c>
      <c r="R74">
        <v>28</v>
      </c>
      <c r="S74">
        <v>23</v>
      </c>
      <c r="T74" t="s">
        <v>58</v>
      </c>
    </row>
    <row r="75" spans="1:20" hidden="1" x14ac:dyDescent="0.25">
      <c r="A75" t="s">
        <v>380</v>
      </c>
      <c r="B75">
        <v>91.8</v>
      </c>
      <c r="C75" t="s">
        <v>381</v>
      </c>
      <c r="D75" t="s">
        <v>382</v>
      </c>
      <c r="E75" t="s">
        <v>23</v>
      </c>
      <c r="F75" s="24">
        <v>20000</v>
      </c>
      <c r="G75" t="s">
        <v>24</v>
      </c>
      <c r="H75" t="s">
        <v>383</v>
      </c>
      <c r="I75">
        <v>9527574439</v>
      </c>
      <c r="J75" t="s">
        <v>47</v>
      </c>
      <c r="K75" t="s">
        <v>277</v>
      </c>
      <c r="L75" t="s">
        <v>202</v>
      </c>
      <c r="M75" t="s">
        <v>50</v>
      </c>
      <c r="N75">
        <v>30</v>
      </c>
      <c r="O75" t="s">
        <v>30</v>
      </c>
      <c r="P75" t="s">
        <v>31</v>
      </c>
      <c r="Q75" t="s">
        <v>226</v>
      </c>
      <c r="R75">
        <v>25</v>
      </c>
      <c r="S75">
        <v>3</v>
      </c>
      <c r="T75" t="s">
        <v>33</v>
      </c>
    </row>
    <row r="76" spans="1:20" hidden="1" x14ac:dyDescent="0.25">
      <c r="A76" t="s">
        <v>384</v>
      </c>
      <c r="B76">
        <v>91.8</v>
      </c>
      <c r="C76" t="s">
        <v>385</v>
      </c>
      <c r="D76" t="s">
        <v>386</v>
      </c>
      <c r="E76" t="s">
        <v>23</v>
      </c>
      <c r="F76" s="24">
        <v>20000</v>
      </c>
      <c r="G76" t="s">
        <v>24</v>
      </c>
      <c r="H76" t="s">
        <v>387</v>
      </c>
      <c r="I76">
        <v>10239486480</v>
      </c>
      <c r="J76" t="s">
        <v>26</v>
      </c>
      <c r="K76" t="s">
        <v>388</v>
      </c>
      <c r="L76" t="s">
        <v>86</v>
      </c>
      <c r="M76" t="s">
        <v>29</v>
      </c>
      <c r="N76">
        <v>31</v>
      </c>
      <c r="O76" t="s">
        <v>30</v>
      </c>
      <c r="P76" t="s">
        <v>51</v>
      </c>
      <c r="Q76" t="s">
        <v>88</v>
      </c>
      <c r="R76">
        <v>25</v>
      </c>
      <c r="S76">
        <v>5</v>
      </c>
      <c r="T76" t="s">
        <v>33</v>
      </c>
    </row>
    <row r="77" spans="1:20" hidden="1" x14ac:dyDescent="0.25">
      <c r="A77" s="22" t="s">
        <v>389</v>
      </c>
      <c r="B77" s="22">
        <v>91.8</v>
      </c>
      <c r="C77" s="22" t="s">
        <v>390</v>
      </c>
      <c r="D77" s="22" t="s">
        <v>391</v>
      </c>
      <c r="E77" s="22" t="s">
        <v>23</v>
      </c>
      <c r="F77" s="28">
        <v>20000</v>
      </c>
      <c r="G77" s="22" t="s">
        <v>24</v>
      </c>
      <c r="H77" s="22" t="s">
        <v>392</v>
      </c>
      <c r="I77" s="22">
        <v>10762059419</v>
      </c>
      <c r="J77" s="22" t="s">
        <v>26</v>
      </c>
      <c r="K77" s="22" t="s">
        <v>93</v>
      </c>
      <c r="L77" s="22" t="s">
        <v>28</v>
      </c>
      <c r="M77" s="22" t="s">
        <v>50</v>
      </c>
      <c r="N77" s="22">
        <v>32</v>
      </c>
      <c r="O77" s="22" t="s">
        <v>30</v>
      </c>
      <c r="P77" s="22" t="s">
        <v>63</v>
      </c>
      <c r="Q77" s="22" t="s">
        <v>32</v>
      </c>
      <c r="R77" s="22">
        <v>50</v>
      </c>
      <c r="S77" s="22">
        <v>16</v>
      </c>
      <c r="T77" s="22" t="s">
        <v>33</v>
      </c>
    </row>
    <row r="78" spans="1:20" hidden="1" x14ac:dyDescent="0.25">
      <c r="A78" t="s">
        <v>393</v>
      </c>
      <c r="B78">
        <v>91.8</v>
      </c>
      <c r="C78" t="s">
        <v>394</v>
      </c>
      <c r="D78" t="s">
        <v>395</v>
      </c>
      <c r="E78" t="s">
        <v>45</v>
      </c>
      <c r="F78" s="24">
        <v>25714.29</v>
      </c>
      <c r="G78" t="s">
        <v>38</v>
      </c>
      <c r="H78" t="s">
        <v>396</v>
      </c>
      <c r="I78">
        <v>37101250491</v>
      </c>
      <c r="J78" t="s">
        <v>26</v>
      </c>
      <c r="K78" t="s">
        <v>27</v>
      </c>
      <c r="L78" t="s">
        <v>28</v>
      </c>
      <c r="M78" t="s">
        <v>50</v>
      </c>
      <c r="N78">
        <v>35</v>
      </c>
      <c r="O78" t="s">
        <v>30</v>
      </c>
      <c r="P78" t="s">
        <v>31</v>
      </c>
      <c r="Q78" t="s">
        <v>41</v>
      </c>
      <c r="R78">
        <v>28</v>
      </c>
      <c r="S78">
        <v>24</v>
      </c>
      <c r="T78" t="s">
        <v>58</v>
      </c>
    </row>
    <row r="79" spans="1:20" hidden="1" x14ac:dyDescent="0.25">
      <c r="A79" t="s">
        <v>397</v>
      </c>
      <c r="B79">
        <v>91.8</v>
      </c>
      <c r="C79" t="s">
        <v>398</v>
      </c>
      <c r="D79" t="s">
        <v>399</v>
      </c>
      <c r="E79" t="s">
        <v>37</v>
      </c>
      <c r="F79" s="24">
        <v>25714.29</v>
      </c>
      <c r="G79" t="s">
        <v>38</v>
      </c>
      <c r="H79" t="s">
        <v>400</v>
      </c>
      <c r="I79">
        <v>3982933412</v>
      </c>
      <c r="J79" t="s">
        <v>47</v>
      </c>
      <c r="K79" t="s">
        <v>401</v>
      </c>
      <c r="L79" t="s">
        <v>202</v>
      </c>
      <c r="M79" t="s">
        <v>50</v>
      </c>
      <c r="N79">
        <v>36</v>
      </c>
      <c r="O79" t="s">
        <v>30</v>
      </c>
      <c r="P79" t="s">
        <v>76</v>
      </c>
      <c r="Q79" t="s">
        <v>203</v>
      </c>
      <c r="R79">
        <v>14</v>
      </c>
      <c r="S79">
        <v>3</v>
      </c>
      <c r="T79" t="s">
        <v>33</v>
      </c>
    </row>
    <row r="80" spans="1:20" hidden="1" x14ac:dyDescent="0.25">
      <c r="A80" t="s">
        <v>402</v>
      </c>
      <c r="B80">
        <v>91.8</v>
      </c>
      <c r="C80" t="s">
        <v>403</v>
      </c>
      <c r="D80" t="s">
        <v>404</v>
      </c>
      <c r="E80" t="s">
        <v>37</v>
      </c>
      <c r="F80" s="24">
        <v>25714.29</v>
      </c>
      <c r="G80" t="s">
        <v>38</v>
      </c>
      <c r="H80" t="s">
        <v>405</v>
      </c>
      <c r="I80">
        <v>111134218</v>
      </c>
      <c r="J80" t="s">
        <v>47</v>
      </c>
      <c r="K80" t="s">
        <v>27</v>
      </c>
      <c r="L80" t="s">
        <v>28</v>
      </c>
      <c r="M80" t="s">
        <v>50</v>
      </c>
      <c r="N80">
        <v>37</v>
      </c>
      <c r="O80" t="s">
        <v>30</v>
      </c>
      <c r="P80" t="s">
        <v>76</v>
      </c>
      <c r="Q80" t="s">
        <v>41</v>
      </c>
      <c r="R80">
        <v>28</v>
      </c>
      <c r="S80">
        <v>25</v>
      </c>
      <c r="T80" t="s">
        <v>58</v>
      </c>
    </row>
    <row r="81" spans="1:20" hidden="1" x14ac:dyDescent="0.25">
      <c r="A81" s="22" t="s">
        <v>406</v>
      </c>
      <c r="B81" s="22">
        <v>91.8</v>
      </c>
      <c r="C81" s="22" t="s">
        <v>407</v>
      </c>
      <c r="D81" s="22" t="s">
        <v>408</v>
      </c>
      <c r="E81" s="22" t="s">
        <v>23</v>
      </c>
      <c r="F81" s="28">
        <v>20000</v>
      </c>
      <c r="G81" s="22" t="s">
        <v>24</v>
      </c>
      <c r="H81" s="22" t="s">
        <v>409</v>
      </c>
      <c r="I81" s="22">
        <v>4555605446</v>
      </c>
      <c r="J81" s="22" t="s">
        <v>47</v>
      </c>
      <c r="K81" s="22" t="s">
        <v>27</v>
      </c>
      <c r="L81" s="22" t="s">
        <v>28</v>
      </c>
      <c r="M81" s="22" t="s">
        <v>50</v>
      </c>
      <c r="N81" s="22">
        <v>33</v>
      </c>
      <c r="O81" s="22" t="s">
        <v>30</v>
      </c>
      <c r="P81" s="22" t="s">
        <v>133</v>
      </c>
      <c r="Q81" s="22" t="s">
        <v>32</v>
      </c>
      <c r="R81" s="22">
        <v>50</v>
      </c>
      <c r="S81" s="22">
        <v>17</v>
      </c>
      <c r="T81" s="22" t="s">
        <v>33</v>
      </c>
    </row>
    <row r="82" spans="1:20" hidden="1" x14ac:dyDescent="0.25">
      <c r="A82" t="s">
        <v>410</v>
      </c>
      <c r="B82">
        <v>91.8</v>
      </c>
      <c r="C82" t="s">
        <v>411</v>
      </c>
      <c r="D82" t="s">
        <v>412</v>
      </c>
      <c r="E82" t="s">
        <v>73</v>
      </c>
      <c r="F82" s="24">
        <v>20000</v>
      </c>
      <c r="G82" t="s">
        <v>24</v>
      </c>
      <c r="H82" t="s">
        <v>413</v>
      </c>
      <c r="I82">
        <v>11699047421</v>
      </c>
      <c r="J82" t="s">
        <v>47</v>
      </c>
      <c r="K82" t="s">
        <v>27</v>
      </c>
      <c r="L82" t="s">
        <v>28</v>
      </c>
      <c r="M82" t="s">
        <v>50</v>
      </c>
      <c r="N82">
        <v>34</v>
      </c>
      <c r="O82" t="s">
        <v>30</v>
      </c>
      <c r="P82" t="s">
        <v>51</v>
      </c>
      <c r="Q82" t="s">
        <v>32</v>
      </c>
      <c r="R82">
        <v>50</v>
      </c>
      <c r="S82">
        <v>18</v>
      </c>
      <c r="T82" t="s">
        <v>33</v>
      </c>
    </row>
    <row r="83" spans="1:20" hidden="1" x14ac:dyDescent="0.25">
      <c r="A83" t="s">
        <v>414</v>
      </c>
      <c r="B83">
        <v>91.8</v>
      </c>
      <c r="C83" t="s">
        <v>415</v>
      </c>
      <c r="D83" t="s">
        <v>416</v>
      </c>
      <c r="E83" t="s">
        <v>37</v>
      </c>
      <c r="F83" s="24">
        <v>25714.29</v>
      </c>
      <c r="G83" t="s">
        <v>38</v>
      </c>
      <c r="H83" t="s">
        <v>417</v>
      </c>
      <c r="I83">
        <v>8654799765</v>
      </c>
      <c r="J83" t="s">
        <v>26</v>
      </c>
      <c r="K83" t="s">
        <v>57</v>
      </c>
      <c r="L83" t="s">
        <v>28</v>
      </c>
      <c r="M83" t="s">
        <v>29</v>
      </c>
      <c r="N83">
        <v>38</v>
      </c>
      <c r="O83" t="s">
        <v>30</v>
      </c>
      <c r="P83" t="s">
        <v>31</v>
      </c>
      <c r="Q83" t="s">
        <v>41</v>
      </c>
      <c r="R83">
        <v>28</v>
      </c>
      <c r="S83">
        <v>26</v>
      </c>
      <c r="T83" t="s">
        <v>58</v>
      </c>
    </row>
    <row r="84" spans="1:20" hidden="1" x14ac:dyDescent="0.25">
      <c r="A84" t="s">
        <v>418</v>
      </c>
      <c r="B84">
        <v>91.8</v>
      </c>
      <c r="C84" t="s">
        <v>419</v>
      </c>
      <c r="D84" t="s">
        <v>420</v>
      </c>
      <c r="E84" t="s">
        <v>23</v>
      </c>
      <c r="F84" s="24">
        <v>20000</v>
      </c>
      <c r="G84" t="s">
        <v>24</v>
      </c>
      <c r="H84" t="s">
        <v>421</v>
      </c>
      <c r="I84">
        <v>40973760478</v>
      </c>
      <c r="J84" t="s">
        <v>47</v>
      </c>
      <c r="K84" t="s">
        <v>27</v>
      </c>
      <c r="L84" t="s">
        <v>28</v>
      </c>
      <c r="M84" t="s">
        <v>50</v>
      </c>
      <c r="N84">
        <v>35</v>
      </c>
      <c r="O84" t="s">
        <v>30</v>
      </c>
      <c r="P84" t="s">
        <v>109</v>
      </c>
      <c r="Q84" t="s">
        <v>32</v>
      </c>
      <c r="R84">
        <v>50</v>
      </c>
      <c r="S84">
        <v>19</v>
      </c>
      <c r="T84" t="s">
        <v>33</v>
      </c>
    </row>
    <row r="85" spans="1:20" hidden="1" x14ac:dyDescent="0.25">
      <c r="A85" t="s">
        <v>422</v>
      </c>
      <c r="B85">
        <v>91.8</v>
      </c>
      <c r="C85" t="s">
        <v>423</v>
      </c>
      <c r="D85" t="s">
        <v>424</v>
      </c>
      <c r="E85" t="s">
        <v>37</v>
      </c>
      <c r="F85" s="24">
        <v>25714.29</v>
      </c>
      <c r="G85" t="s">
        <v>38</v>
      </c>
      <c r="H85" t="s">
        <v>425</v>
      </c>
      <c r="I85">
        <v>8479322497</v>
      </c>
      <c r="J85" t="s">
        <v>26</v>
      </c>
      <c r="K85" t="s">
        <v>426</v>
      </c>
      <c r="L85" t="s">
        <v>202</v>
      </c>
      <c r="M85" t="s">
        <v>29</v>
      </c>
      <c r="N85">
        <v>39</v>
      </c>
      <c r="O85" t="s">
        <v>30</v>
      </c>
      <c r="P85" t="s">
        <v>69</v>
      </c>
      <c r="Q85" t="s">
        <v>203</v>
      </c>
      <c r="R85">
        <v>14</v>
      </c>
      <c r="S85">
        <v>4</v>
      </c>
      <c r="T85" t="s">
        <v>33</v>
      </c>
    </row>
    <row r="86" spans="1:20" hidden="1" x14ac:dyDescent="0.25">
      <c r="A86" t="s">
        <v>427</v>
      </c>
      <c r="B86">
        <v>91.8</v>
      </c>
      <c r="C86" t="s">
        <v>428</v>
      </c>
      <c r="D86" t="s">
        <v>429</v>
      </c>
      <c r="E86" t="s">
        <v>23</v>
      </c>
      <c r="F86" s="24">
        <v>20000</v>
      </c>
      <c r="G86" t="s">
        <v>24</v>
      </c>
      <c r="H86" t="s">
        <v>430</v>
      </c>
      <c r="I86">
        <v>43149588472</v>
      </c>
      <c r="J86" t="s">
        <v>47</v>
      </c>
      <c r="K86" t="s">
        <v>27</v>
      </c>
      <c r="L86" t="s">
        <v>28</v>
      </c>
      <c r="M86" t="s">
        <v>50</v>
      </c>
      <c r="N86">
        <v>36</v>
      </c>
      <c r="O86" t="s">
        <v>30</v>
      </c>
      <c r="P86" t="s">
        <v>51</v>
      </c>
      <c r="Q86" t="s">
        <v>32</v>
      </c>
      <c r="R86">
        <v>50</v>
      </c>
      <c r="S86">
        <v>20</v>
      </c>
      <c r="T86" t="s">
        <v>33</v>
      </c>
    </row>
    <row r="87" spans="1:20" hidden="1" x14ac:dyDescent="0.25">
      <c r="A87" t="s">
        <v>431</v>
      </c>
      <c r="B87">
        <v>91.8</v>
      </c>
      <c r="C87" t="s">
        <v>432</v>
      </c>
      <c r="D87" t="s">
        <v>433</v>
      </c>
      <c r="E87" t="s">
        <v>37</v>
      </c>
      <c r="F87" s="24">
        <v>25714.29</v>
      </c>
      <c r="G87" t="s">
        <v>38</v>
      </c>
      <c r="H87" t="s">
        <v>434</v>
      </c>
      <c r="I87">
        <v>8531485460</v>
      </c>
      <c r="J87" t="s">
        <v>26</v>
      </c>
      <c r="K87" t="s">
        <v>435</v>
      </c>
      <c r="L87" t="s">
        <v>49</v>
      </c>
      <c r="M87" t="s">
        <v>29</v>
      </c>
      <c r="N87">
        <v>40</v>
      </c>
      <c r="O87" t="s">
        <v>30</v>
      </c>
      <c r="P87" t="s">
        <v>69</v>
      </c>
      <c r="Q87" t="s">
        <v>52</v>
      </c>
      <c r="R87">
        <v>14</v>
      </c>
      <c r="S87">
        <v>5</v>
      </c>
      <c r="T87" t="s">
        <v>33</v>
      </c>
    </row>
    <row r="88" spans="1:20" hidden="1" x14ac:dyDescent="0.25">
      <c r="A88" s="22" t="s">
        <v>436</v>
      </c>
      <c r="B88" s="22">
        <v>91.44</v>
      </c>
      <c r="C88" s="22" t="s">
        <v>437</v>
      </c>
      <c r="D88" s="22" t="s">
        <v>438</v>
      </c>
      <c r="E88" s="22" t="s">
        <v>45</v>
      </c>
      <c r="F88" s="28">
        <v>25714.29</v>
      </c>
      <c r="G88" s="22" t="s">
        <v>38</v>
      </c>
      <c r="H88" s="22" t="s">
        <v>439</v>
      </c>
      <c r="I88" s="22">
        <v>3174173477</v>
      </c>
      <c r="J88" s="22" t="s">
        <v>47</v>
      </c>
      <c r="K88" s="22" t="s">
        <v>57</v>
      </c>
      <c r="L88" s="22" t="s">
        <v>28</v>
      </c>
      <c r="M88" s="22" t="s">
        <v>50</v>
      </c>
      <c r="N88" s="22">
        <v>41</v>
      </c>
      <c r="O88" s="22" t="s">
        <v>30</v>
      </c>
      <c r="P88" s="22" t="s">
        <v>133</v>
      </c>
      <c r="Q88" s="22" t="s">
        <v>41</v>
      </c>
      <c r="R88" s="22">
        <v>28</v>
      </c>
      <c r="S88" s="22">
        <v>27</v>
      </c>
      <c r="T88" s="22" t="s">
        <v>58</v>
      </c>
    </row>
    <row r="89" spans="1:20" hidden="1" x14ac:dyDescent="0.25">
      <c r="A89" t="s">
        <v>440</v>
      </c>
      <c r="B89">
        <v>91.2</v>
      </c>
      <c r="C89" t="s">
        <v>441</v>
      </c>
      <c r="D89" t="s">
        <v>442</v>
      </c>
      <c r="E89" t="s">
        <v>37</v>
      </c>
      <c r="F89" s="24">
        <v>25714.29</v>
      </c>
      <c r="G89" t="s">
        <v>38</v>
      </c>
      <c r="H89" t="s">
        <v>443</v>
      </c>
      <c r="I89">
        <v>60979860415</v>
      </c>
      <c r="J89" t="s">
        <v>47</v>
      </c>
      <c r="K89" t="s">
        <v>27</v>
      </c>
      <c r="L89" t="s">
        <v>28</v>
      </c>
      <c r="M89" t="s">
        <v>29</v>
      </c>
      <c r="N89">
        <v>42</v>
      </c>
      <c r="O89" t="s">
        <v>30</v>
      </c>
      <c r="P89" t="s">
        <v>76</v>
      </c>
      <c r="Q89" t="s">
        <v>41</v>
      </c>
      <c r="R89">
        <v>28</v>
      </c>
      <c r="S89">
        <v>28</v>
      </c>
      <c r="T89" t="s">
        <v>58</v>
      </c>
    </row>
    <row r="90" spans="1:20" hidden="1" x14ac:dyDescent="0.25">
      <c r="A90" t="s">
        <v>444</v>
      </c>
      <c r="B90">
        <v>91.2</v>
      </c>
      <c r="C90" t="s">
        <v>445</v>
      </c>
      <c r="D90" t="s">
        <v>446</v>
      </c>
      <c r="E90" t="s">
        <v>67</v>
      </c>
      <c r="F90" s="24">
        <v>25714.29</v>
      </c>
      <c r="G90" t="s">
        <v>38</v>
      </c>
      <c r="H90" t="s">
        <v>447</v>
      </c>
      <c r="I90">
        <v>38521784449</v>
      </c>
      <c r="J90" t="s">
        <v>47</v>
      </c>
      <c r="K90" t="s">
        <v>27</v>
      </c>
      <c r="L90" t="s">
        <v>28</v>
      </c>
      <c r="M90" t="s">
        <v>50</v>
      </c>
      <c r="N90">
        <v>43</v>
      </c>
      <c r="O90" t="s">
        <v>30</v>
      </c>
      <c r="P90" t="s">
        <v>51</v>
      </c>
      <c r="Q90" t="s">
        <v>41</v>
      </c>
      <c r="R90">
        <v>28</v>
      </c>
      <c r="S90">
        <v>29</v>
      </c>
      <c r="T90" t="s">
        <v>58</v>
      </c>
    </row>
    <row r="91" spans="1:20" hidden="1" x14ac:dyDescent="0.25">
      <c r="A91" t="s">
        <v>448</v>
      </c>
      <c r="B91">
        <v>91.2</v>
      </c>
      <c r="C91" t="s">
        <v>449</v>
      </c>
      <c r="D91" t="s">
        <v>450</v>
      </c>
      <c r="E91" t="s">
        <v>37</v>
      </c>
      <c r="F91" s="24">
        <v>25714.29</v>
      </c>
      <c r="G91" t="s">
        <v>38</v>
      </c>
      <c r="H91" t="s">
        <v>451</v>
      </c>
      <c r="I91">
        <v>4304820435</v>
      </c>
      <c r="J91" t="s">
        <v>47</v>
      </c>
      <c r="K91" t="s">
        <v>101</v>
      </c>
      <c r="L91" t="s">
        <v>86</v>
      </c>
      <c r="M91" t="s">
        <v>29</v>
      </c>
      <c r="N91">
        <v>44</v>
      </c>
      <c r="O91" t="s">
        <v>30</v>
      </c>
      <c r="P91" t="s">
        <v>69</v>
      </c>
      <c r="Q91" t="s">
        <v>196</v>
      </c>
      <c r="R91">
        <v>14</v>
      </c>
      <c r="S91">
        <v>6</v>
      </c>
      <c r="T91" t="s">
        <v>33</v>
      </c>
    </row>
    <row r="92" spans="1:20" hidden="1" x14ac:dyDescent="0.25">
      <c r="A92" t="s">
        <v>452</v>
      </c>
      <c r="B92">
        <v>91.2</v>
      </c>
      <c r="C92" t="s">
        <v>453</v>
      </c>
      <c r="D92" t="s">
        <v>454</v>
      </c>
      <c r="E92" t="s">
        <v>37</v>
      </c>
      <c r="F92" s="24">
        <v>25714.29</v>
      </c>
      <c r="G92" t="s">
        <v>38</v>
      </c>
      <c r="H92" t="s">
        <v>455</v>
      </c>
      <c r="I92">
        <v>7066527461</v>
      </c>
      <c r="J92" t="s">
        <v>26</v>
      </c>
      <c r="K92" t="s">
        <v>456</v>
      </c>
      <c r="L92" t="s">
        <v>28</v>
      </c>
      <c r="M92" t="s">
        <v>29</v>
      </c>
      <c r="N92">
        <v>45</v>
      </c>
      <c r="O92" t="s">
        <v>30</v>
      </c>
      <c r="P92" t="s">
        <v>69</v>
      </c>
      <c r="Q92" t="s">
        <v>41</v>
      </c>
      <c r="R92">
        <v>28</v>
      </c>
      <c r="S92">
        <v>30</v>
      </c>
      <c r="T92" t="s">
        <v>58</v>
      </c>
    </row>
    <row r="93" spans="1:20" hidden="1" x14ac:dyDescent="0.25">
      <c r="A93" s="22" t="s">
        <v>457</v>
      </c>
      <c r="B93" s="22">
        <v>91.2</v>
      </c>
      <c r="C93" s="22" t="s">
        <v>458</v>
      </c>
      <c r="D93" s="22" t="s">
        <v>459</v>
      </c>
      <c r="E93" s="22" t="s">
        <v>37</v>
      </c>
      <c r="F93" s="28">
        <v>25714.29</v>
      </c>
      <c r="G93" s="22" t="s">
        <v>38</v>
      </c>
      <c r="H93" s="22" t="s">
        <v>460</v>
      </c>
      <c r="I93" s="22">
        <v>12170877452</v>
      </c>
      <c r="J93" s="22" t="s">
        <v>47</v>
      </c>
      <c r="K93" s="22" t="s">
        <v>461</v>
      </c>
      <c r="L93" s="22" t="s">
        <v>86</v>
      </c>
      <c r="M93" s="22" t="s">
        <v>50</v>
      </c>
      <c r="N93" s="22">
        <v>46</v>
      </c>
      <c r="O93" s="22" t="s">
        <v>30</v>
      </c>
      <c r="P93" s="22" t="s">
        <v>87</v>
      </c>
      <c r="Q93" s="22" t="s">
        <v>196</v>
      </c>
      <c r="R93" s="22">
        <v>14</v>
      </c>
      <c r="S93" s="22">
        <v>7</v>
      </c>
      <c r="T93" s="22" t="s">
        <v>33</v>
      </c>
    </row>
    <row r="94" spans="1:20" hidden="1" x14ac:dyDescent="0.25">
      <c r="A94" s="22" t="s">
        <v>462</v>
      </c>
      <c r="B94" s="22">
        <v>91.2</v>
      </c>
      <c r="C94" s="22" t="s">
        <v>463</v>
      </c>
      <c r="D94" s="22" t="s">
        <v>464</v>
      </c>
      <c r="E94" s="22" t="s">
        <v>45</v>
      </c>
      <c r="F94" s="28">
        <v>25714.29</v>
      </c>
      <c r="G94" s="22" t="s">
        <v>38</v>
      </c>
      <c r="H94" s="22" t="s">
        <v>465</v>
      </c>
      <c r="I94" s="22">
        <v>79311733415</v>
      </c>
      <c r="J94" s="22" t="s">
        <v>47</v>
      </c>
      <c r="K94" s="22" t="s">
        <v>27</v>
      </c>
      <c r="L94" s="22" t="s">
        <v>28</v>
      </c>
      <c r="M94" s="22" t="s">
        <v>50</v>
      </c>
      <c r="N94" s="22">
        <v>47</v>
      </c>
      <c r="O94" s="22" t="s">
        <v>30</v>
      </c>
      <c r="P94" s="22" t="s">
        <v>133</v>
      </c>
      <c r="Q94" s="22" t="s">
        <v>41</v>
      </c>
      <c r="R94" s="22">
        <v>28</v>
      </c>
      <c r="S94" s="22">
        <v>31</v>
      </c>
      <c r="T94" s="22" t="s">
        <v>58</v>
      </c>
    </row>
    <row r="95" spans="1:20" hidden="1" x14ac:dyDescent="0.25">
      <c r="A95" t="s">
        <v>466</v>
      </c>
      <c r="B95">
        <v>91.2</v>
      </c>
      <c r="C95" t="s">
        <v>467</v>
      </c>
      <c r="D95" t="s">
        <v>468</v>
      </c>
      <c r="E95" t="s">
        <v>37</v>
      </c>
      <c r="F95" s="24">
        <v>25714.29</v>
      </c>
      <c r="G95" t="s">
        <v>38</v>
      </c>
      <c r="H95" t="s">
        <v>469</v>
      </c>
      <c r="I95">
        <v>86400991468</v>
      </c>
      <c r="J95" t="s">
        <v>26</v>
      </c>
      <c r="K95" t="s">
        <v>27</v>
      </c>
      <c r="L95" t="s">
        <v>28</v>
      </c>
      <c r="M95" t="s">
        <v>29</v>
      </c>
      <c r="N95">
        <v>48</v>
      </c>
      <c r="O95" t="s">
        <v>30</v>
      </c>
      <c r="P95" t="s">
        <v>31</v>
      </c>
      <c r="Q95" t="s">
        <v>41</v>
      </c>
      <c r="R95">
        <v>28</v>
      </c>
      <c r="S95">
        <v>32</v>
      </c>
      <c r="T95" t="s">
        <v>58</v>
      </c>
    </row>
    <row r="96" spans="1:20" hidden="1" x14ac:dyDescent="0.25">
      <c r="A96" t="s">
        <v>470</v>
      </c>
      <c r="B96">
        <v>91.2</v>
      </c>
      <c r="C96" t="s">
        <v>471</v>
      </c>
      <c r="D96" t="s">
        <v>472</v>
      </c>
      <c r="E96" t="s">
        <v>37</v>
      </c>
      <c r="F96" s="24">
        <v>25714.29</v>
      </c>
      <c r="G96" t="s">
        <v>38</v>
      </c>
      <c r="H96" t="s">
        <v>473</v>
      </c>
      <c r="I96">
        <v>5534502479</v>
      </c>
      <c r="J96" t="s">
        <v>26</v>
      </c>
      <c r="K96" t="s">
        <v>127</v>
      </c>
      <c r="L96" t="s">
        <v>49</v>
      </c>
      <c r="M96" t="s">
        <v>29</v>
      </c>
      <c r="N96">
        <v>49</v>
      </c>
      <c r="O96" t="s">
        <v>30</v>
      </c>
      <c r="P96" t="s">
        <v>31</v>
      </c>
      <c r="Q96" t="s">
        <v>52</v>
      </c>
      <c r="R96">
        <v>14</v>
      </c>
      <c r="S96">
        <v>6</v>
      </c>
      <c r="T96" t="s">
        <v>33</v>
      </c>
    </row>
    <row r="97" spans="1:20" hidden="1" x14ac:dyDescent="0.25">
      <c r="A97" t="s">
        <v>474</v>
      </c>
      <c r="B97">
        <v>91.2</v>
      </c>
      <c r="C97" t="s">
        <v>475</v>
      </c>
      <c r="D97" t="s">
        <v>476</v>
      </c>
      <c r="E97" t="s">
        <v>73</v>
      </c>
      <c r="F97" s="24">
        <v>20000</v>
      </c>
      <c r="G97" t="s">
        <v>24</v>
      </c>
      <c r="H97" t="s">
        <v>477</v>
      </c>
      <c r="I97">
        <v>8488971451</v>
      </c>
      <c r="J97" t="s">
        <v>26</v>
      </c>
      <c r="K97" t="s">
        <v>27</v>
      </c>
      <c r="L97" t="s">
        <v>28</v>
      </c>
      <c r="M97" t="s">
        <v>29</v>
      </c>
      <c r="N97">
        <v>37</v>
      </c>
      <c r="O97" t="s">
        <v>30</v>
      </c>
      <c r="P97" t="s">
        <v>31</v>
      </c>
      <c r="Q97" t="s">
        <v>32</v>
      </c>
      <c r="R97">
        <v>50</v>
      </c>
      <c r="S97">
        <v>21</v>
      </c>
      <c r="T97" t="s">
        <v>33</v>
      </c>
    </row>
    <row r="98" spans="1:20" hidden="1" x14ac:dyDescent="0.25">
      <c r="A98" t="s">
        <v>478</v>
      </c>
      <c r="B98">
        <v>91.2</v>
      </c>
      <c r="C98" t="s">
        <v>479</v>
      </c>
      <c r="D98" t="s">
        <v>480</v>
      </c>
      <c r="E98" t="s">
        <v>37</v>
      </c>
      <c r="F98" s="24">
        <v>25714.29</v>
      </c>
      <c r="G98" t="s">
        <v>38</v>
      </c>
      <c r="H98" t="s">
        <v>481</v>
      </c>
      <c r="I98">
        <v>6208094429</v>
      </c>
      <c r="J98" t="s">
        <v>26</v>
      </c>
      <c r="K98" t="s">
        <v>27</v>
      </c>
      <c r="L98" t="s">
        <v>28</v>
      </c>
      <c r="M98" t="s">
        <v>29</v>
      </c>
      <c r="N98">
        <v>50</v>
      </c>
      <c r="O98" t="s">
        <v>30</v>
      </c>
      <c r="P98" t="s">
        <v>76</v>
      </c>
      <c r="Q98" t="s">
        <v>41</v>
      </c>
      <c r="R98">
        <v>28</v>
      </c>
      <c r="S98">
        <v>33</v>
      </c>
      <c r="T98" t="s">
        <v>58</v>
      </c>
    </row>
    <row r="99" spans="1:20" hidden="1" x14ac:dyDescent="0.25">
      <c r="A99" t="s">
        <v>482</v>
      </c>
      <c r="B99">
        <v>91.2</v>
      </c>
      <c r="C99" t="s">
        <v>483</v>
      </c>
      <c r="D99" t="s">
        <v>484</v>
      </c>
      <c r="E99" t="s">
        <v>23</v>
      </c>
      <c r="F99" s="24">
        <v>20000</v>
      </c>
      <c r="G99" t="s">
        <v>24</v>
      </c>
      <c r="H99" t="s">
        <v>485</v>
      </c>
      <c r="I99">
        <v>10813237440</v>
      </c>
      <c r="J99" t="s">
        <v>26</v>
      </c>
      <c r="K99" t="s">
        <v>486</v>
      </c>
      <c r="L99" t="s">
        <v>49</v>
      </c>
      <c r="M99" t="s">
        <v>29</v>
      </c>
      <c r="N99">
        <v>38</v>
      </c>
      <c r="O99" t="s">
        <v>30</v>
      </c>
      <c r="P99" t="s">
        <v>31</v>
      </c>
      <c r="Q99" t="s">
        <v>114</v>
      </c>
      <c r="R99">
        <v>25</v>
      </c>
      <c r="S99">
        <v>9</v>
      </c>
      <c r="T99" t="s">
        <v>33</v>
      </c>
    </row>
    <row r="100" spans="1:20" hidden="1" x14ac:dyDescent="0.25">
      <c r="A100" s="22" t="s">
        <v>487</v>
      </c>
      <c r="B100" s="22">
        <v>91.2</v>
      </c>
      <c r="C100" s="22" t="s">
        <v>488</v>
      </c>
      <c r="D100" s="22" t="s">
        <v>489</v>
      </c>
      <c r="E100" s="22" t="s">
        <v>37</v>
      </c>
      <c r="F100" s="28">
        <v>25714.29</v>
      </c>
      <c r="G100" s="22" t="s">
        <v>38</v>
      </c>
      <c r="H100" s="22" t="s">
        <v>490</v>
      </c>
      <c r="I100" s="22">
        <v>10303158417</v>
      </c>
      <c r="J100" s="22" t="s">
        <v>47</v>
      </c>
      <c r="K100" s="22" t="s">
        <v>426</v>
      </c>
      <c r="L100" s="22" t="s">
        <v>202</v>
      </c>
      <c r="M100" s="22" t="s">
        <v>50</v>
      </c>
      <c r="N100" s="22">
        <v>51</v>
      </c>
      <c r="O100" s="22" t="s">
        <v>30</v>
      </c>
      <c r="P100" s="22" t="s">
        <v>87</v>
      </c>
      <c r="Q100" s="22" t="s">
        <v>203</v>
      </c>
      <c r="R100" s="22">
        <v>14</v>
      </c>
      <c r="S100" s="22">
        <v>5</v>
      </c>
      <c r="T100" s="22" t="s">
        <v>33</v>
      </c>
    </row>
    <row r="101" spans="1:20" hidden="1" x14ac:dyDescent="0.25">
      <c r="A101" t="s">
        <v>491</v>
      </c>
      <c r="B101">
        <v>91.2</v>
      </c>
      <c r="C101" t="s">
        <v>492</v>
      </c>
      <c r="D101" t="s">
        <v>493</v>
      </c>
      <c r="E101" t="s">
        <v>98</v>
      </c>
      <c r="F101" s="24">
        <v>10000</v>
      </c>
      <c r="G101" t="s">
        <v>99</v>
      </c>
      <c r="H101" t="s">
        <v>494</v>
      </c>
      <c r="I101">
        <v>9756407476</v>
      </c>
      <c r="J101" t="s">
        <v>47</v>
      </c>
      <c r="K101" t="s">
        <v>127</v>
      </c>
      <c r="L101" t="s">
        <v>49</v>
      </c>
      <c r="M101" t="s">
        <v>50</v>
      </c>
      <c r="N101">
        <v>11</v>
      </c>
      <c r="O101" t="s">
        <v>30</v>
      </c>
      <c r="P101" t="s">
        <v>69</v>
      </c>
      <c r="Q101" t="s">
        <v>128</v>
      </c>
      <c r="R101">
        <v>45</v>
      </c>
      <c r="S101">
        <v>4</v>
      </c>
      <c r="T101" t="s">
        <v>33</v>
      </c>
    </row>
    <row r="102" spans="1:20" hidden="1" x14ac:dyDescent="0.25">
      <c r="A102" s="6" t="s">
        <v>495</v>
      </c>
      <c r="B102" s="6">
        <v>90.9</v>
      </c>
      <c r="C102" s="6" t="s">
        <v>496</v>
      </c>
      <c r="D102" s="6" t="s">
        <v>497</v>
      </c>
      <c r="E102" s="6" t="s">
        <v>98</v>
      </c>
      <c r="F102" s="27">
        <v>10000</v>
      </c>
      <c r="G102" s="6" t="s">
        <v>99</v>
      </c>
      <c r="H102" s="6" t="s">
        <v>498</v>
      </c>
      <c r="I102" s="6">
        <v>3125743478</v>
      </c>
      <c r="J102" s="6" t="s">
        <v>354</v>
      </c>
      <c r="K102" s="6" t="s">
        <v>499</v>
      </c>
      <c r="L102" s="6" t="s">
        <v>49</v>
      </c>
      <c r="M102" s="6" t="s">
        <v>50</v>
      </c>
      <c r="N102" s="6">
        <v>12</v>
      </c>
      <c r="O102" s="6" t="s">
        <v>30</v>
      </c>
      <c r="P102" s="6" t="s">
        <v>109</v>
      </c>
      <c r="Q102" s="6" t="s">
        <v>128</v>
      </c>
      <c r="R102" s="6">
        <v>45</v>
      </c>
      <c r="S102" s="6">
        <v>5</v>
      </c>
      <c r="T102" s="6" t="s">
        <v>33</v>
      </c>
    </row>
    <row r="103" spans="1:20" hidden="1" x14ac:dyDescent="0.25">
      <c r="A103" t="s">
        <v>500</v>
      </c>
      <c r="B103">
        <v>90.6</v>
      </c>
      <c r="C103" t="s">
        <v>501</v>
      </c>
      <c r="D103" t="s">
        <v>502</v>
      </c>
      <c r="E103" t="s">
        <v>98</v>
      </c>
      <c r="F103" s="24">
        <v>10000</v>
      </c>
      <c r="G103" t="s">
        <v>99</v>
      </c>
      <c r="H103" t="s">
        <v>503</v>
      </c>
      <c r="I103">
        <v>12364997437</v>
      </c>
      <c r="J103" t="s">
        <v>47</v>
      </c>
      <c r="K103" t="s">
        <v>75</v>
      </c>
      <c r="L103" t="s">
        <v>28</v>
      </c>
      <c r="M103" t="s">
        <v>29</v>
      </c>
      <c r="N103">
        <v>13</v>
      </c>
      <c r="O103" t="s">
        <v>30</v>
      </c>
      <c r="P103" t="s">
        <v>109</v>
      </c>
      <c r="Q103" t="s">
        <v>264</v>
      </c>
      <c r="R103">
        <v>90</v>
      </c>
      <c r="S103">
        <v>5</v>
      </c>
      <c r="T103" t="s">
        <v>33</v>
      </c>
    </row>
    <row r="104" spans="1:20" hidden="1" x14ac:dyDescent="0.25">
      <c r="A104" t="s">
        <v>504</v>
      </c>
      <c r="B104">
        <v>90.6</v>
      </c>
      <c r="C104" t="s">
        <v>505</v>
      </c>
      <c r="D104" t="s">
        <v>506</v>
      </c>
      <c r="E104" t="s">
        <v>67</v>
      </c>
      <c r="F104" s="24">
        <v>25714.29</v>
      </c>
      <c r="G104" t="s">
        <v>38</v>
      </c>
      <c r="H104" t="s">
        <v>507</v>
      </c>
      <c r="I104">
        <v>6886651447</v>
      </c>
      <c r="J104" t="s">
        <v>26</v>
      </c>
      <c r="K104" t="s">
        <v>150</v>
      </c>
      <c r="L104" t="s">
        <v>28</v>
      </c>
      <c r="M104" t="s">
        <v>29</v>
      </c>
      <c r="N104">
        <v>52</v>
      </c>
      <c r="O104" t="s">
        <v>30</v>
      </c>
      <c r="P104" t="s">
        <v>69</v>
      </c>
      <c r="Q104" t="s">
        <v>41</v>
      </c>
      <c r="R104">
        <v>28</v>
      </c>
      <c r="S104">
        <v>34</v>
      </c>
      <c r="T104" t="s">
        <v>58</v>
      </c>
    </row>
    <row r="105" spans="1:20" hidden="1" x14ac:dyDescent="0.25">
      <c r="A105" t="s">
        <v>508</v>
      </c>
      <c r="B105">
        <v>90.6</v>
      </c>
      <c r="C105" t="s">
        <v>509</v>
      </c>
      <c r="D105" t="s">
        <v>510</v>
      </c>
      <c r="E105" t="s">
        <v>23</v>
      </c>
      <c r="F105" s="24">
        <v>20000</v>
      </c>
      <c r="G105" t="s">
        <v>24</v>
      </c>
      <c r="H105" t="s">
        <v>511</v>
      </c>
      <c r="I105">
        <v>6093995437</v>
      </c>
      <c r="J105" t="s">
        <v>47</v>
      </c>
      <c r="K105" t="s">
        <v>27</v>
      </c>
      <c r="L105" t="s">
        <v>28</v>
      </c>
      <c r="M105" t="s">
        <v>50</v>
      </c>
      <c r="N105">
        <v>39</v>
      </c>
      <c r="O105" t="s">
        <v>30</v>
      </c>
      <c r="P105" t="s">
        <v>31</v>
      </c>
      <c r="Q105" t="s">
        <v>32</v>
      </c>
      <c r="R105">
        <v>50</v>
      </c>
      <c r="S105">
        <v>22</v>
      </c>
      <c r="T105" t="s">
        <v>58</v>
      </c>
    </row>
    <row r="106" spans="1:20" hidden="1" x14ac:dyDescent="0.25">
      <c r="A106" s="22" t="s">
        <v>512</v>
      </c>
      <c r="B106" s="22">
        <v>90.6</v>
      </c>
      <c r="C106" s="22" t="s">
        <v>513</v>
      </c>
      <c r="D106" s="22" t="s">
        <v>514</v>
      </c>
      <c r="E106" s="22" t="s">
        <v>98</v>
      </c>
      <c r="F106" s="28">
        <v>10000</v>
      </c>
      <c r="G106" s="22" t="s">
        <v>99</v>
      </c>
      <c r="H106" s="22" t="s">
        <v>515</v>
      </c>
      <c r="I106" s="22">
        <v>5906043411</v>
      </c>
      <c r="J106" s="22" t="s">
        <v>47</v>
      </c>
      <c r="K106" s="22" t="s">
        <v>150</v>
      </c>
      <c r="L106" s="22" t="s">
        <v>28</v>
      </c>
      <c r="M106" s="22" t="s">
        <v>50</v>
      </c>
      <c r="N106" s="22">
        <v>14</v>
      </c>
      <c r="O106" s="22" t="s">
        <v>30</v>
      </c>
      <c r="P106" s="22" t="s">
        <v>63</v>
      </c>
      <c r="Q106" s="22" t="s">
        <v>264</v>
      </c>
      <c r="R106" s="22">
        <v>90</v>
      </c>
      <c r="S106" s="22">
        <v>6</v>
      </c>
      <c r="T106" s="22" t="s">
        <v>33</v>
      </c>
    </row>
    <row r="107" spans="1:20" hidden="1" x14ac:dyDescent="0.25">
      <c r="A107" t="s">
        <v>516</v>
      </c>
      <c r="B107">
        <v>90.6</v>
      </c>
      <c r="C107" t="s">
        <v>517</v>
      </c>
      <c r="D107" t="s">
        <v>518</v>
      </c>
      <c r="E107" t="s">
        <v>45</v>
      </c>
      <c r="F107" s="24">
        <v>25714.29</v>
      </c>
      <c r="G107" t="s">
        <v>38</v>
      </c>
      <c r="H107" t="s">
        <v>519</v>
      </c>
      <c r="I107">
        <v>6105506406</v>
      </c>
      <c r="J107" t="s">
        <v>26</v>
      </c>
      <c r="K107" t="s">
        <v>27</v>
      </c>
      <c r="L107" t="s">
        <v>28</v>
      </c>
      <c r="M107" t="s">
        <v>29</v>
      </c>
      <c r="N107">
        <v>53</v>
      </c>
      <c r="O107" t="s">
        <v>30</v>
      </c>
      <c r="P107" t="s">
        <v>69</v>
      </c>
      <c r="Q107" t="s">
        <v>41</v>
      </c>
      <c r="R107">
        <v>28</v>
      </c>
      <c r="S107">
        <v>35</v>
      </c>
      <c r="T107" t="s">
        <v>58</v>
      </c>
    </row>
    <row r="108" spans="1:20" hidden="1" x14ac:dyDescent="0.25">
      <c r="A108" t="s">
        <v>520</v>
      </c>
      <c r="B108">
        <v>90.6</v>
      </c>
      <c r="C108" t="s">
        <v>521</v>
      </c>
      <c r="D108" t="s">
        <v>522</v>
      </c>
      <c r="E108" t="s">
        <v>37</v>
      </c>
      <c r="F108" s="24">
        <v>25714.29</v>
      </c>
      <c r="G108" t="s">
        <v>38</v>
      </c>
      <c r="H108" t="s">
        <v>523</v>
      </c>
      <c r="I108">
        <v>42681960487</v>
      </c>
      <c r="J108" t="s">
        <v>47</v>
      </c>
      <c r="K108" t="s">
        <v>108</v>
      </c>
      <c r="L108" t="s">
        <v>28</v>
      </c>
      <c r="M108" t="s">
        <v>50</v>
      </c>
      <c r="N108">
        <v>54</v>
      </c>
      <c r="O108" t="s">
        <v>30</v>
      </c>
      <c r="P108" t="s">
        <v>109</v>
      </c>
      <c r="Q108" t="s">
        <v>41</v>
      </c>
      <c r="R108">
        <v>28</v>
      </c>
      <c r="S108">
        <v>36</v>
      </c>
      <c r="T108" t="s">
        <v>58</v>
      </c>
    </row>
    <row r="109" spans="1:20" hidden="1" x14ac:dyDescent="0.25">
      <c r="A109" s="22" t="s">
        <v>524</v>
      </c>
      <c r="B109" s="22">
        <v>90.6</v>
      </c>
      <c r="C109" s="22" t="s">
        <v>525</v>
      </c>
      <c r="D109" s="22" t="s">
        <v>526</v>
      </c>
      <c r="E109" s="22" t="s">
        <v>45</v>
      </c>
      <c r="F109" s="28">
        <v>25714.29</v>
      </c>
      <c r="G109" s="22" t="s">
        <v>38</v>
      </c>
      <c r="H109" s="22" t="s">
        <v>527</v>
      </c>
      <c r="I109" s="22">
        <v>7692175403</v>
      </c>
      <c r="J109" s="22" t="s">
        <v>47</v>
      </c>
      <c r="K109" s="22" t="s">
        <v>27</v>
      </c>
      <c r="L109" s="22" t="s">
        <v>28</v>
      </c>
      <c r="M109" s="22" t="s">
        <v>50</v>
      </c>
      <c r="N109" s="22">
        <v>55</v>
      </c>
      <c r="O109" s="22" t="s">
        <v>30</v>
      </c>
      <c r="P109" s="22" t="s">
        <v>278</v>
      </c>
      <c r="Q109" s="22" t="s">
        <v>41</v>
      </c>
      <c r="R109" s="22">
        <v>28</v>
      </c>
      <c r="S109" s="22">
        <v>37</v>
      </c>
      <c r="T109" s="22" t="s">
        <v>58</v>
      </c>
    </row>
    <row r="110" spans="1:20" hidden="1" x14ac:dyDescent="0.25">
      <c r="A110" t="s">
        <v>528</v>
      </c>
      <c r="B110">
        <v>90.6</v>
      </c>
      <c r="C110" t="s">
        <v>529</v>
      </c>
      <c r="D110" t="s">
        <v>530</v>
      </c>
      <c r="E110" t="s">
        <v>37</v>
      </c>
      <c r="F110" s="24">
        <v>25714.29</v>
      </c>
      <c r="G110" t="s">
        <v>38</v>
      </c>
      <c r="H110" t="s">
        <v>531</v>
      </c>
      <c r="I110">
        <v>8008864451</v>
      </c>
      <c r="J110" t="s">
        <v>26</v>
      </c>
      <c r="K110" t="s">
        <v>27</v>
      </c>
      <c r="L110" t="s">
        <v>28</v>
      </c>
      <c r="M110" t="s">
        <v>29</v>
      </c>
      <c r="N110">
        <v>56</v>
      </c>
      <c r="O110" t="s">
        <v>30</v>
      </c>
      <c r="P110" t="s">
        <v>69</v>
      </c>
      <c r="Q110" t="s">
        <v>41</v>
      </c>
      <c r="R110">
        <v>28</v>
      </c>
      <c r="S110">
        <v>38</v>
      </c>
      <c r="T110" t="s">
        <v>58</v>
      </c>
    </row>
    <row r="111" spans="1:20" hidden="1" x14ac:dyDescent="0.25">
      <c r="A111" t="s">
        <v>532</v>
      </c>
      <c r="B111">
        <v>90.6</v>
      </c>
      <c r="C111" t="s">
        <v>533</v>
      </c>
      <c r="D111" t="s">
        <v>534</v>
      </c>
      <c r="E111" t="s">
        <v>73</v>
      </c>
      <c r="F111" s="24">
        <v>20000</v>
      </c>
      <c r="G111" t="s">
        <v>24</v>
      </c>
      <c r="H111" t="s">
        <v>535</v>
      </c>
      <c r="I111">
        <v>2743560401</v>
      </c>
      <c r="J111" t="s">
        <v>47</v>
      </c>
      <c r="K111" t="s">
        <v>27</v>
      </c>
      <c r="L111" t="s">
        <v>28</v>
      </c>
      <c r="M111" t="s">
        <v>50</v>
      </c>
      <c r="N111">
        <v>40</v>
      </c>
      <c r="O111" t="s">
        <v>30</v>
      </c>
      <c r="P111" t="s">
        <v>109</v>
      </c>
      <c r="Q111" t="s">
        <v>32</v>
      </c>
      <c r="R111">
        <v>50</v>
      </c>
      <c r="S111">
        <v>23</v>
      </c>
      <c r="T111" t="s">
        <v>58</v>
      </c>
    </row>
    <row r="112" spans="1:20" hidden="1" x14ac:dyDescent="0.25">
      <c r="A112" s="22" t="s">
        <v>536</v>
      </c>
      <c r="B112" s="22">
        <v>90.6</v>
      </c>
      <c r="C112" s="22" t="s">
        <v>537</v>
      </c>
      <c r="D112" s="22" t="s">
        <v>538</v>
      </c>
      <c r="E112" s="22" t="s">
        <v>37</v>
      </c>
      <c r="F112" s="28">
        <v>25714.29</v>
      </c>
      <c r="G112" s="22" t="s">
        <v>38</v>
      </c>
      <c r="H112" s="22" t="s">
        <v>539</v>
      </c>
      <c r="I112" s="22">
        <v>8765673409</v>
      </c>
      <c r="J112" s="22" t="s">
        <v>47</v>
      </c>
      <c r="K112" s="22" t="s">
        <v>27</v>
      </c>
      <c r="L112" s="22" t="s">
        <v>28</v>
      </c>
      <c r="M112" s="22" t="s">
        <v>50</v>
      </c>
      <c r="N112" s="22">
        <v>57</v>
      </c>
      <c r="O112" s="22" t="s">
        <v>30</v>
      </c>
      <c r="P112" s="22" t="s">
        <v>94</v>
      </c>
      <c r="Q112" s="22" t="s">
        <v>41</v>
      </c>
      <c r="R112" s="22">
        <v>28</v>
      </c>
      <c r="S112" s="22">
        <v>39</v>
      </c>
      <c r="T112" s="22" t="s">
        <v>58</v>
      </c>
    </row>
    <row r="113" spans="1:20" hidden="1" x14ac:dyDescent="0.25">
      <c r="A113" t="s">
        <v>540</v>
      </c>
      <c r="B113">
        <v>90.6</v>
      </c>
      <c r="C113" t="s">
        <v>541</v>
      </c>
      <c r="D113" t="s">
        <v>542</v>
      </c>
      <c r="E113" t="s">
        <v>23</v>
      </c>
      <c r="F113" s="24">
        <v>20000</v>
      </c>
      <c r="G113" t="s">
        <v>24</v>
      </c>
      <c r="H113" t="s">
        <v>543</v>
      </c>
      <c r="I113">
        <v>45123250344</v>
      </c>
      <c r="J113" t="s">
        <v>47</v>
      </c>
      <c r="K113" t="s">
        <v>101</v>
      </c>
      <c r="L113" t="s">
        <v>86</v>
      </c>
      <c r="M113" t="s">
        <v>29</v>
      </c>
      <c r="N113">
        <v>41</v>
      </c>
      <c r="O113" t="s">
        <v>30</v>
      </c>
      <c r="P113" t="s">
        <v>31</v>
      </c>
      <c r="Q113" t="s">
        <v>88</v>
      </c>
      <c r="R113">
        <v>25</v>
      </c>
      <c r="S113">
        <v>6</v>
      </c>
      <c r="T113" t="s">
        <v>33</v>
      </c>
    </row>
    <row r="114" spans="1:20" hidden="1" x14ac:dyDescent="0.25">
      <c r="A114" t="s">
        <v>544</v>
      </c>
      <c r="B114">
        <v>90.6</v>
      </c>
      <c r="C114" t="s">
        <v>545</v>
      </c>
      <c r="D114" t="s">
        <v>546</v>
      </c>
      <c r="E114" t="s">
        <v>23</v>
      </c>
      <c r="F114" s="24">
        <v>20000</v>
      </c>
      <c r="G114" t="s">
        <v>24</v>
      </c>
      <c r="H114" t="s">
        <v>547</v>
      </c>
      <c r="I114">
        <v>70190841419</v>
      </c>
      <c r="J114" t="s">
        <v>26</v>
      </c>
      <c r="K114" t="s">
        <v>548</v>
      </c>
      <c r="L114" t="s">
        <v>49</v>
      </c>
      <c r="M114" t="s">
        <v>29</v>
      </c>
      <c r="N114">
        <v>42</v>
      </c>
      <c r="O114" t="s">
        <v>30</v>
      </c>
      <c r="P114" t="s">
        <v>76</v>
      </c>
      <c r="Q114" t="s">
        <v>114</v>
      </c>
      <c r="R114">
        <v>25</v>
      </c>
      <c r="S114">
        <v>10</v>
      </c>
      <c r="T114" t="s">
        <v>33</v>
      </c>
    </row>
    <row r="115" spans="1:20" hidden="1" x14ac:dyDescent="0.25">
      <c r="A115" t="s">
        <v>549</v>
      </c>
      <c r="B115">
        <v>90.6</v>
      </c>
      <c r="C115" t="s">
        <v>550</v>
      </c>
      <c r="D115" t="s">
        <v>551</v>
      </c>
      <c r="E115" t="s">
        <v>67</v>
      </c>
      <c r="F115" s="24">
        <v>25714.29</v>
      </c>
      <c r="G115" t="s">
        <v>38</v>
      </c>
      <c r="H115" t="s">
        <v>552</v>
      </c>
      <c r="I115">
        <v>2848296410</v>
      </c>
      <c r="J115" t="s">
        <v>47</v>
      </c>
      <c r="K115" t="s">
        <v>27</v>
      </c>
      <c r="L115" t="s">
        <v>28</v>
      </c>
      <c r="M115" t="s">
        <v>29</v>
      </c>
      <c r="N115">
        <v>58</v>
      </c>
      <c r="O115" t="s">
        <v>30</v>
      </c>
      <c r="P115" t="s">
        <v>69</v>
      </c>
      <c r="Q115" t="s">
        <v>41</v>
      </c>
      <c r="R115">
        <v>28</v>
      </c>
      <c r="S115">
        <v>40</v>
      </c>
      <c r="T115" t="s">
        <v>58</v>
      </c>
    </row>
    <row r="116" spans="1:20" hidden="1" x14ac:dyDescent="0.25">
      <c r="A116" t="s">
        <v>553</v>
      </c>
      <c r="B116">
        <v>90.6</v>
      </c>
      <c r="C116" t="s">
        <v>554</v>
      </c>
      <c r="D116" t="s">
        <v>555</v>
      </c>
      <c r="E116" t="s">
        <v>23</v>
      </c>
      <c r="F116" s="24">
        <v>20000</v>
      </c>
      <c r="G116" t="s">
        <v>24</v>
      </c>
      <c r="H116" t="s">
        <v>556</v>
      </c>
      <c r="I116">
        <v>43855404895</v>
      </c>
      <c r="J116" t="s">
        <v>26</v>
      </c>
      <c r="K116" t="s">
        <v>159</v>
      </c>
      <c r="L116" t="s">
        <v>86</v>
      </c>
      <c r="M116" t="s">
        <v>29</v>
      </c>
      <c r="N116">
        <v>43</v>
      </c>
      <c r="O116" t="s">
        <v>30</v>
      </c>
      <c r="P116" t="s">
        <v>76</v>
      </c>
      <c r="Q116" t="s">
        <v>88</v>
      </c>
      <c r="R116">
        <v>25</v>
      </c>
      <c r="S116">
        <v>7</v>
      </c>
      <c r="T116" t="s">
        <v>33</v>
      </c>
    </row>
    <row r="117" spans="1:20" hidden="1" x14ac:dyDescent="0.25">
      <c r="A117" t="s">
        <v>557</v>
      </c>
      <c r="B117">
        <v>90.6</v>
      </c>
      <c r="C117" t="s">
        <v>558</v>
      </c>
      <c r="D117" t="s">
        <v>558</v>
      </c>
      <c r="E117" t="s">
        <v>37</v>
      </c>
      <c r="F117" s="24">
        <v>25714.29</v>
      </c>
      <c r="G117" t="s">
        <v>38</v>
      </c>
      <c r="H117" t="s">
        <v>559</v>
      </c>
      <c r="I117">
        <v>10511401450</v>
      </c>
      <c r="J117" t="s">
        <v>47</v>
      </c>
      <c r="K117" t="s">
        <v>27</v>
      </c>
      <c r="L117" t="s">
        <v>28</v>
      </c>
      <c r="M117" t="s">
        <v>29</v>
      </c>
      <c r="N117">
        <v>59</v>
      </c>
      <c r="O117" t="s">
        <v>30</v>
      </c>
      <c r="P117" t="s">
        <v>51</v>
      </c>
      <c r="Q117" t="s">
        <v>41</v>
      </c>
      <c r="R117">
        <v>28</v>
      </c>
      <c r="S117">
        <v>41</v>
      </c>
      <c r="T117" t="s">
        <v>58</v>
      </c>
    </row>
    <row r="118" spans="1:20" hidden="1" x14ac:dyDescent="0.25">
      <c r="A118" s="22" t="s">
        <v>560</v>
      </c>
      <c r="B118" s="22">
        <v>90.6</v>
      </c>
      <c r="C118" s="22" t="s">
        <v>561</v>
      </c>
      <c r="D118" s="22" t="s">
        <v>562</v>
      </c>
      <c r="E118" s="22" t="s">
        <v>23</v>
      </c>
      <c r="F118" s="28">
        <v>20000</v>
      </c>
      <c r="G118" s="22" t="s">
        <v>24</v>
      </c>
      <c r="H118" s="22" t="s">
        <v>563</v>
      </c>
      <c r="I118" s="22">
        <v>5472680417</v>
      </c>
      <c r="J118" s="22" t="s">
        <v>47</v>
      </c>
      <c r="K118" s="22" t="s">
        <v>331</v>
      </c>
      <c r="L118" s="22" t="s">
        <v>49</v>
      </c>
      <c r="M118" s="22" t="s">
        <v>50</v>
      </c>
      <c r="N118" s="22">
        <v>44</v>
      </c>
      <c r="O118" s="22" t="s">
        <v>30</v>
      </c>
      <c r="P118" s="22" t="s">
        <v>278</v>
      </c>
      <c r="Q118" s="22" t="s">
        <v>114</v>
      </c>
      <c r="R118" s="22">
        <v>25</v>
      </c>
      <c r="S118" s="22">
        <v>11</v>
      </c>
      <c r="T118" s="22" t="s">
        <v>33</v>
      </c>
    </row>
    <row r="119" spans="1:20" hidden="1" x14ac:dyDescent="0.25">
      <c r="A119" t="s">
        <v>564</v>
      </c>
      <c r="B119">
        <v>90.3</v>
      </c>
      <c r="C119" t="s">
        <v>565</v>
      </c>
      <c r="D119" t="s">
        <v>566</v>
      </c>
      <c r="E119" t="s">
        <v>23</v>
      </c>
      <c r="F119" s="24">
        <v>20000</v>
      </c>
      <c r="G119" t="s">
        <v>24</v>
      </c>
      <c r="H119" t="s">
        <v>567</v>
      </c>
      <c r="I119">
        <v>70449365476</v>
      </c>
      <c r="J119" t="s">
        <v>47</v>
      </c>
      <c r="K119" t="s">
        <v>27</v>
      </c>
      <c r="L119" t="s">
        <v>28</v>
      </c>
      <c r="M119" t="s">
        <v>50</v>
      </c>
      <c r="N119">
        <v>45</v>
      </c>
      <c r="O119" t="s">
        <v>30</v>
      </c>
      <c r="P119" t="s">
        <v>76</v>
      </c>
      <c r="Q119" t="s">
        <v>32</v>
      </c>
      <c r="R119">
        <v>50</v>
      </c>
      <c r="S119">
        <v>24</v>
      </c>
      <c r="T119" t="s">
        <v>58</v>
      </c>
    </row>
    <row r="120" spans="1:20" hidden="1" x14ac:dyDescent="0.25">
      <c r="A120" s="22" t="s">
        <v>568</v>
      </c>
      <c r="B120" s="22">
        <v>90</v>
      </c>
      <c r="C120" s="22" t="s">
        <v>569</v>
      </c>
      <c r="D120" s="22" t="s">
        <v>570</v>
      </c>
      <c r="E120" s="22" t="s">
        <v>37</v>
      </c>
      <c r="F120" s="28">
        <v>25714.29</v>
      </c>
      <c r="G120" s="22" t="s">
        <v>38</v>
      </c>
      <c r="H120" s="22" t="s">
        <v>571</v>
      </c>
      <c r="I120" s="22">
        <v>90836588487</v>
      </c>
      <c r="J120" s="22" t="s">
        <v>26</v>
      </c>
      <c r="K120" s="22" t="s">
        <v>572</v>
      </c>
      <c r="L120" s="22" t="s">
        <v>49</v>
      </c>
      <c r="M120" s="22" t="s">
        <v>29</v>
      </c>
      <c r="N120" s="22">
        <v>60</v>
      </c>
      <c r="O120" s="22" t="s">
        <v>30</v>
      </c>
      <c r="P120" s="22" t="s">
        <v>87</v>
      </c>
      <c r="Q120" s="22" t="s">
        <v>52</v>
      </c>
      <c r="R120" s="22">
        <v>14</v>
      </c>
      <c r="S120" s="22">
        <v>7</v>
      </c>
      <c r="T120" s="22" t="s">
        <v>33</v>
      </c>
    </row>
    <row r="121" spans="1:20" hidden="1" x14ac:dyDescent="0.25">
      <c r="A121" t="s">
        <v>573</v>
      </c>
      <c r="B121">
        <v>90</v>
      </c>
      <c r="C121" t="s">
        <v>574</v>
      </c>
      <c r="D121" t="s">
        <v>575</v>
      </c>
      <c r="E121" t="s">
        <v>23</v>
      </c>
      <c r="F121" s="24">
        <v>20000</v>
      </c>
      <c r="G121" t="s">
        <v>24</v>
      </c>
      <c r="H121" t="s">
        <v>576</v>
      </c>
      <c r="I121">
        <v>2131670427</v>
      </c>
      <c r="J121" t="s">
        <v>47</v>
      </c>
      <c r="K121" t="s">
        <v>108</v>
      </c>
      <c r="L121" t="s">
        <v>28</v>
      </c>
      <c r="M121" t="s">
        <v>50</v>
      </c>
      <c r="N121">
        <v>46</v>
      </c>
      <c r="O121" t="s">
        <v>30</v>
      </c>
      <c r="P121" t="s">
        <v>109</v>
      </c>
      <c r="Q121" t="s">
        <v>32</v>
      </c>
      <c r="R121">
        <v>50</v>
      </c>
      <c r="S121">
        <v>25</v>
      </c>
      <c r="T121" t="s">
        <v>58</v>
      </c>
    </row>
    <row r="122" spans="1:20" hidden="1" x14ac:dyDescent="0.25">
      <c r="A122" t="s">
        <v>577</v>
      </c>
      <c r="B122">
        <v>90</v>
      </c>
      <c r="C122" t="s">
        <v>578</v>
      </c>
      <c r="D122" t="s">
        <v>579</v>
      </c>
      <c r="E122" t="s">
        <v>98</v>
      </c>
      <c r="F122" s="24">
        <v>10000</v>
      </c>
      <c r="G122" t="s">
        <v>99</v>
      </c>
      <c r="H122" t="s">
        <v>580</v>
      </c>
      <c r="I122">
        <v>4490556470</v>
      </c>
      <c r="J122" t="s">
        <v>26</v>
      </c>
      <c r="K122" t="s">
        <v>108</v>
      </c>
      <c r="L122" t="s">
        <v>28</v>
      </c>
      <c r="M122" t="s">
        <v>29</v>
      </c>
      <c r="N122">
        <v>15</v>
      </c>
      <c r="O122" t="s">
        <v>30</v>
      </c>
      <c r="P122" t="s">
        <v>51</v>
      </c>
      <c r="Q122" t="s">
        <v>264</v>
      </c>
      <c r="R122">
        <v>90</v>
      </c>
      <c r="S122">
        <v>7</v>
      </c>
      <c r="T122" t="s">
        <v>33</v>
      </c>
    </row>
    <row r="123" spans="1:20" hidden="1" x14ac:dyDescent="0.25">
      <c r="A123" t="s">
        <v>581</v>
      </c>
      <c r="B123">
        <v>90</v>
      </c>
      <c r="C123" t="s">
        <v>582</v>
      </c>
      <c r="D123" t="s">
        <v>583</v>
      </c>
      <c r="E123" t="s">
        <v>67</v>
      </c>
      <c r="F123" s="24">
        <v>25714.29</v>
      </c>
      <c r="G123" t="s">
        <v>38</v>
      </c>
      <c r="H123" t="s">
        <v>584</v>
      </c>
      <c r="I123">
        <v>24469610453</v>
      </c>
      <c r="J123" t="s">
        <v>26</v>
      </c>
      <c r="K123" t="s">
        <v>27</v>
      </c>
      <c r="L123" t="s">
        <v>28</v>
      </c>
      <c r="M123" t="s">
        <v>29</v>
      </c>
      <c r="N123">
        <v>61</v>
      </c>
      <c r="O123" t="s">
        <v>30</v>
      </c>
      <c r="P123" t="s">
        <v>69</v>
      </c>
      <c r="Q123" t="s">
        <v>41</v>
      </c>
      <c r="R123">
        <v>28</v>
      </c>
      <c r="S123">
        <v>42</v>
      </c>
      <c r="T123" t="s">
        <v>58</v>
      </c>
    </row>
    <row r="124" spans="1:20" hidden="1" x14ac:dyDescent="0.25">
      <c r="A124" t="s">
        <v>585</v>
      </c>
      <c r="B124">
        <v>90</v>
      </c>
      <c r="C124" t="s">
        <v>586</v>
      </c>
      <c r="D124" t="s">
        <v>587</v>
      </c>
      <c r="E124" t="s">
        <v>37</v>
      </c>
      <c r="F124" s="24">
        <v>25714.29</v>
      </c>
      <c r="G124" t="s">
        <v>38</v>
      </c>
      <c r="H124" t="s">
        <v>588</v>
      </c>
      <c r="I124">
        <v>70216572428</v>
      </c>
      <c r="J124" t="s">
        <v>26</v>
      </c>
      <c r="K124" t="s">
        <v>401</v>
      </c>
      <c r="L124" t="s">
        <v>202</v>
      </c>
      <c r="M124" t="s">
        <v>50</v>
      </c>
      <c r="N124">
        <v>62</v>
      </c>
      <c r="O124" t="s">
        <v>30</v>
      </c>
      <c r="P124" t="s">
        <v>76</v>
      </c>
      <c r="Q124" t="s">
        <v>203</v>
      </c>
      <c r="R124">
        <v>14</v>
      </c>
      <c r="S124">
        <v>6</v>
      </c>
      <c r="T124" t="s">
        <v>33</v>
      </c>
    </row>
    <row r="125" spans="1:20" hidden="1" x14ac:dyDescent="0.25">
      <c r="A125" t="s">
        <v>589</v>
      </c>
      <c r="B125">
        <v>90</v>
      </c>
      <c r="C125" t="s">
        <v>590</v>
      </c>
      <c r="D125" t="s">
        <v>591</v>
      </c>
      <c r="E125" t="s">
        <v>37</v>
      </c>
      <c r="F125" s="24">
        <v>25714.29</v>
      </c>
      <c r="G125" t="s">
        <v>38</v>
      </c>
      <c r="H125" t="s">
        <v>592</v>
      </c>
      <c r="I125">
        <v>4428535481</v>
      </c>
      <c r="J125" t="s">
        <v>47</v>
      </c>
      <c r="K125" t="s">
        <v>593</v>
      </c>
      <c r="L125" t="s">
        <v>49</v>
      </c>
      <c r="M125" t="s">
        <v>50</v>
      </c>
      <c r="N125">
        <v>63</v>
      </c>
      <c r="O125" t="s">
        <v>30</v>
      </c>
      <c r="P125" t="s">
        <v>69</v>
      </c>
      <c r="Q125" t="s">
        <v>52</v>
      </c>
      <c r="R125">
        <v>14</v>
      </c>
      <c r="S125">
        <v>8</v>
      </c>
      <c r="T125" t="s">
        <v>58</v>
      </c>
    </row>
    <row r="126" spans="1:20" hidden="1" x14ac:dyDescent="0.25">
      <c r="A126" t="s">
        <v>594</v>
      </c>
      <c r="B126">
        <v>90</v>
      </c>
      <c r="C126" t="s">
        <v>595</v>
      </c>
      <c r="D126" t="s">
        <v>596</v>
      </c>
      <c r="E126" t="s">
        <v>37</v>
      </c>
      <c r="F126" s="24">
        <v>25714.29</v>
      </c>
      <c r="G126" t="s">
        <v>38</v>
      </c>
      <c r="H126" t="s">
        <v>597</v>
      </c>
      <c r="I126">
        <v>1296019420</v>
      </c>
      <c r="J126" t="s">
        <v>47</v>
      </c>
      <c r="K126" t="s">
        <v>27</v>
      </c>
      <c r="L126" t="s">
        <v>28</v>
      </c>
      <c r="M126" t="s">
        <v>50</v>
      </c>
      <c r="N126">
        <v>64</v>
      </c>
      <c r="O126" t="s">
        <v>30</v>
      </c>
      <c r="P126" t="s">
        <v>51</v>
      </c>
      <c r="Q126" t="s">
        <v>41</v>
      </c>
      <c r="R126">
        <v>28</v>
      </c>
      <c r="S126">
        <v>43</v>
      </c>
      <c r="T126" t="s">
        <v>58</v>
      </c>
    </row>
    <row r="127" spans="1:20" hidden="1" x14ac:dyDescent="0.25">
      <c r="A127" t="s">
        <v>598</v>
      </c>
      <c r="B127">
        <v>90</v>
      </c>
      <c r="C127" t="s">
        <v>599</v>
      </c>
      <c r="D127" t="s">
        <v>600</v>
      </c>
      <c r="E127" t="s">
        <v>23</v>
      </c>
      <c r="F127" s="24">
        <v>20000</v>
      </c>
      <c r="G127" t="s">
        <v>24</v>
      </c>
      <c r="H127" t="s">
        <v>601</v>
      </c>
      <c r="I127">
        <v>5363630486</v>
      </c>
      <c r="J127" t="s">
        <v>47</v>
      </c>
      <c r="K127" t="s">
        <v>150</v>
      </c>
      <c r="L127" t="s">
        <v>28</v>
      </c>
      <c r="M127" t="s">
        <v>29</v>
      </c>
      <c r="N127">
        <v>47</v>
      </c>
      <c r="O127" t="s">
        <v>30</v>
      </c>
      <c r="P127" t="s">
        <v>602</v>
      </c>
      <c r="Q127" t="s">
        <v>32</v>
      </c>
      <c r="R127">
        <v>50</v>
      </c>
      <c r="S127">
        <v>26</v>
      </c>
      <c r="T127" t="s">
        <v>58</v>
      </c>
    </row>
    <row r="128" spans="1:20" hidden="1" x14ac:dyDescent="0.25">
      <c r="A128" t="s">
        <v>603</v>
      </c>
      <c r="B128">
        <v>90</v>
      </c>
      <c r="C128" t="s">
        <v>604</v>
      </c>
      <c r="D128" t="s">
        <v>605</v>
      </c>
      <c r="E128" t="s">
        <v>23</v>
      </c>
      <c r="F128" s="24">
        <v>20000</v>
      </c>
      <c r="G128" t="s">
        <v>24</v>
      </c>
      <c r="H128" t="s">
        <v>606</v>
      </c>
      <c r="I128">
        <v>55084320782</v>
      </c>
      <c r="J128" t="s">
        <v>26</v>
      </c>
      <c r="K128" t="s">
        <v>57</v>
      </c>
      <c r="L128" t="s">
        <v>28</v>
      </c>
      <c r="M128" t="s">
        <v>29</v>
      </c>
      <c r="N128">
        <v>48</v>
      </c>
      <c r="O128" t="s">
        <v>30</v>
      </c>
      <c r="P128" t="s">
        <v>31</v>
      </c>
      <c r="Q128" t="s">
        <v>32</v>
      </c>
      <c r="R128">
        <v>50</v>
      </c>
      <c r="S128">
        <v>27</v>
      </c>
      <c r="T128" t="s">
        <v>58</v>
      </c>
    </row>
    <row r="129" spans="1:20" hidden="1" x14ac:dyDescent="0.25">
      <c r="A129" t="s">
        <v>607</v>
      </c>
      <c r="B129">
        <v>90</v>
      </c>
      <c r="C129" t="s">
        <v>608</v>
      </c>
      <c r="D129" t="s">
        <v>609</v>
      </c>
      <c r="E129" t="s">
        <v>37</v>
      </c>
      <c r="F129" s="24">
        <v>25714.29</v>
      </c>
      <c r="G129" t="s">
        <v>38</v>
      </c>
      <c r="H129" t="s">
        <v>610</v>
      </c>
      <c r="I129">
        <v>48830089400</v>
      </c>
      <c r="J129" t="s">
        <v>26</v>
      </c>
      <c r="K129" t="s">
        <v>27</v>
      </c>
      <c r="L129" t="s">
        <v>28</v>
      </c>
      <c r="M129" t="s">
        <v>29</v>
      </c>
      <c r="N129">
        <v>65</v>
      </c>
      <c r="O129" t="s">
        <v>30</v>
      </c>
      <c r="P129" t="s">
        <v>51</v>
      </c>
      <c r="Q129" t="s">
        <v>41</v>
      </c>
      <c r="R129">
        <v>28</v>
      </c>
      <c r="S129">
        <v>44</v>
      </c>
      <c r="T129" t="s">
        <v>58</v>
      </c>
    </row>
    <row r="130" spans="1:20" hidden="1" x14ac:dyDescent="0.25">
      <c r="A130" t="s">
        <v>611</v>
      </c>
      <c r="B130">
        <v>90</v>
      </c>
      <c r="C130" t="s">
        <v>612</v>
      </c>
      <c r="D130" t="s">
        <v>613</v>
      </c>
      <c r="E130" t="s">
        <v>37</v>
      </c>
      <c r="F130" s="24">
        <v>25714.29</v>
      </c>
      <c r="G130" t="s">
        <v>38</v>
      </c>
      <c r="H130" t="s">
        <v>614</v>
      </c>
      <c r="I130">
        <v>23287845420</v>
      </c>
      <c r="J130" t="s">
        <v>26</v>
      </c>
      <c r="K130" t="s">
        <v>27</v>
      </c>
      <c r="L130" t="s">
        <v>28</v>
      </c>
      <c r="M130" t="s">
        <v>29</v>
      </c>
      <c r="N130">
        <v>66</v>
      </c>
      <c r="O130" t="s">
        <v>30</v>
      </c>
      <c r="P130" t="s">
        <v>69</v>
      </c>
      <c r="Q130" t="s">
        <v>41</v>
      </c>
      <c r="R130">
        <v>28</v>
      </c>
      <c r="S130">
        <v>45</v>
      </c>
      <c r="T130" t="s">
        <v>58</v>
      </c>
    </row>
    <row r="131" spans="1:20" hidden="1" x14ac:dyDescent="0.25">
      <c r="A131" s="22" t="s">
        <v>615</v>
      </c>
      <c r="B131" s="22">
        <v>90</v>
      </c>
      <c r="C131" s="22" t="s">
        <v>616</v>
      </c>
      <c r="D131" s="22" t="s">
        <v>617</v>
      </c>
      <c r="E131" s="22" t="s">
        <v>73</v>
      </c>
      <c r="F131" s="28">
        <v>20000</v>
      </c>
      <c r="G131" s="22" t="s">
        <v>24</v>
      </c>
      <c r="H131" s="22" t="s">
        <v>618</v>
      </c>
      <c r="I131" s="22">
        <v>7788248452</v>
      </c>
      <c r="J131" s="22" t="s">
        <v>47</v>
      </c>
      <c r="K131" s="22" t="s">
        <v>27</v>
      </c>
      <c r="L131" s="22" t="s">
        <v>28</v>
      </c>
      <c r="M131" s="22" t="s">
        <v>50</v>
      </c>
      <c r="N131" s="22">
        <v>49</v>
      </c>
      <c r="O131" s="22" t="s">
        <v>30</v>
      </c>
      <c r="P131" s="22" t="s">
        <v>87</v>
      </c>
      <c r="Q131" s="22" t="s">
        <v>32</v>
      </c>
      <c r="R131" s="22">
        <v>50</v>
      </c>
      <c r="S131" s="22">
        <v>28</v>
      </c>
      <c r="T131" s="22" t="s">
        <v>33</v>
      </c>
    </row>
    <row r="132" spans="1:20" hidden="1" x14ac:dyDescent="0.25">
      <c r="A132" s="22" t="s">
        <v>619</v>
      </c>
      <c r="B132" s="22">
        <v>90</v>
      </c>
      <c r="C132" s="22" t="s">
        <v>620</v>
      </c>
      <c r="D132" s="22" t="s">
        <v>621</v>
      </c>
      <c r="E132" s="22" t="s">
        <v>45</v>
      </c>
      <c r="F132" s="28">
        <v>25714.29</v>
      </c>
      <c r="G132" s="22" t="s">
        <v>38</v>
      </c>
      <c r="H132" s="22" t="s">
        <v>622</v>
      </c>
      <c r="I132" s="22">
        <v>9697392498</v>
      </c>
      <c r="J132" s="22" t="s">
        <v>26</v>
      </c>
      <c r="K132" s="22" t="s">
        <v>27</v>
      </c>
      <c r="L132" s="22" t="s">
        <v>28</v>
      </c>
      <c r="M132" s="22" t="s">
        <v>29</v>
      </c>
      <c r="N132" s="22">
        <v>67</v>
      </c>
      <c r="O132" s="22" t="s">
        <v>30</v>
      </c>
      <c r="P132" s="22" t="s">
        <v>40</v>
      </c>
      <c r="Q132" s="22" t="s">
        <v>41</v>
      </c>
      <c r="R132" s="22">
        <v>28</v>
      </c>
      <c r="S132" s="22">
        <v>46</v>
      </c>
      <c r="T132" s="22" t="s">
        <v>58</v>
      </c>
    </row>
    <row r="133" spans="1:20" hidden="1" x14ac:dyDescent="0.25">
      <c r="A133" t="s">
        <v>623</v>
      </c>
      <c r="B133">
        <v>90</v>
      </c>
      <c r="C133" t="s">
        <v>624</v>
      </c>
      <c r="D133" t="s">
        <v>625</v>
      </c>
      <c r="E133" t="s">
        <v>23</v>
      </c>
      <c r="F133" s="24">
        <v>20000</v>
      </c>
      <c r="G133" t="s">
        <v>24</v>
      </c>
      <c r="H133" t="s">
        <v>626</v>
      </c>
      <c r="I133">
        <v>976228424</v>
      </c>
      <c r="J133" t="s">
        <v>47</v>
      </c>
      <c r="K133" t="s">
        <v>331</v>
      </c>
      <c r="L133" t="s">
        <v>49</v>
      </c>
      <c r="M133" t="s">
        <v>50</v>
      </c>
      <c r="N133">
        <v>50</v>
      </c>
      <c r="O133" t="s">
        <v>30</v>
      </c>
      <c r="P133" t="s">
        <v>31</v>
      </c>
      <c r="Q133" t="s">
        <v>114</v>
      </c>
      <c r="R133">
        <v>25</v>
      </c>
      <c r="S133">
        <v>12</v>
      </c>
      <c r="T133" t="s">
        <v>33</v>
      </c>
    </row>
    <row r="134" spans="1:20" hidden="1" x14ac:dyDescent="0.25">
      <c r="A134" t="s">
        <v>627</v>
      </c>
      <c r="B134">
        <v>90</v>
      </c>
      <c r="C134" t="s">
        <v>628</v>
      </c>
      <c r="D134" t="s">
        <v>629</v>
      </c>
      <c r="E134" t="s">
        <v>73</v>
      </c>
      <c r="F134" s="24">
        <v>20000</v>
      </c>
      <c r="G134" t="s">
        <v>24</v>
      </c>
      <c r="H134" t="s">
        <v>630</v>
      </c>
      <c r="I134">
        <v>5220534408</v>
      </c>
      <c r="J134" t="s">
        <v>26</v>
      </c>
      <c r="K134" t="s">
        <v>108</v>
      </c>
      <c r="L134" t="s">
        <v>28</v>
      </c>
      <c r="M134" t="s">
        <v>29</v>
      </c>
      <c r="N134">
        <v>51</v>
      </c>
      <c r="O134" t="s">
        <v>30</v>
      </c>
      <c r="P134" t="s">
        <v>51</v>
      </c>
      <c r="Q134" t="s">
        <v>32</v>
      </c>
      <c r="R134">
        <v>50</v>
      </c>
      <c r="S134">
        <v>29</v>
      </c>
      <c r="T134" t="s">
        <v>58</v>
      </c>
    </row>
    <row r="135" spans="1:20" hidden="1" x14ac:dyDescent="0.25">
      <c r="A135" t="s">
        <v>631</v>
      </c>
      <c r="B135">
        <v>90</v>
      </c>
      <c r="C135" t="s">
        <v>632</v>
      </c>
      <c r="D135" t="s">
        <v>633</v>
      </c>
      <c r="E135" t="s">
        <v>67</v>
      </c>
      <c r="F135" s="24">
        <v>25714.29</v>
      </c>
      <c r="G135" t="s">
        <v>38</v>
      </c>
      <c r="H135" t="s">
        <v>634</v>
      </c>
      <c r="I135">
        <v>8707897405</v>
      </c>
      <c r="J135" t="s">
        <v>47</v>
      </c>
      <c r="K135" t="s">
        <v>108</v>
      </c>
      <c r="L135" t="s">
        <v>28</v>
      </c>
      <c r="M135" t="s">
        <v>29</v>
      </c>
      <c r="N135">
        <v>68</v>
      </c>
      <c r="O135" t="s">
        <v>30</v>
      </c>
      <c r="P135" t="s">
        <v>51</v>
      </c>
      <c r="Q135" t="s">
        <v>41</v>
      </c>
      <c r="R135">
        <v>28</v>
      </c>
      <c r="S135">
        <v>47</v>
      </c>
      <c r="T135" t="s">
        <v>58</v>
      </c>
    </row>
    <row r="136" spans="1:20" hidden="1" x14ac:dyDescent="0.25">
      <c r="A136" s="22" t="s">
        <v>635</v>
      </c>
      <c r="B136" s="22">
        <v>90</v>
      </c>
      <c r="C136" s="22" t="s">
        <v>636</v>
      </c>
      <c r="D136" s="22" t="s">
        <v>637</v>
      </c>
      <c r="E136" s="22" t="s">
        <v>23</v>
      </c>
      <c r="F136" s="28">
        <v>20000</v>
      </c>
      <c r="G136" s="22" t="s">
        <v>24</v>
      </c>
      <c r="H136" s="22" t="s">
        <v>638</v>
      </c>
      <c r="I136" s="22">
        <v>3307783408</v>
      </c>
      <c r="J136" s="22" t="s">
        <v>47</v>
      </c>
      <c r="K136" s="22" t="s">
        <v>27</v>
      </c>
      <c r="L136" s="22" t="s">
        <v>28</v>
      </c>
      <c r="M136" s="22" t="s">
        <v>29</v>
      </c>
      <c r="N136" s="22">
        <v>52</v>
      </c>
      <c r="O136" s="22" t="s">
        <v>30</v>
      </c>
      <c r="P136" s="22" t="s">
        <v>133</v>
      </c>
      <c r="Q136" s="22" t="s">
        <v>32</v>
      </c>
      <c r="R136" s="22">
        <v>50</v>
      </c>
      <c r="S136" s="22">
        <v>30</v>
      </c>
      <c r="T136" s="22" t="s">
        <v>33</v>
      </c>
    </row>
    <row r="137" spans="1:20" hidden="1" x14ac:dyDescent="0.25">
      <c r="A137" s="22" t="s">
        <v>639</v>
      </c>
      <c r="B137" s="22">
        <v>90</v>
      </c>
      <c r="C137" s="22" t="s">
        <v>640</v>
      </c>
      <c r="D137" s="22" t="s">
        <v>641</v>
      </c>
      <c r="E137" s="22" t="s">
        <v>37</v>
      </c>
      <c r="F137" s="28">
        <v>25714.29</v>
      </c>
      <c r="G137" s="22" t="s">
        <v>38</v>
      </c>
      <c r="H137" s="22" t="s">
        <v>642</v>
      </c>
      <c r="I137" s="22">
        <v>91936292491</v>
      </c>
      <c r="J137" s="22" t="s">
        <v>47</v>
      </c>
      <c r="K137" s="22" t="s">
        <v>27</v>
      </c>
      <c r="L137" s="22" t="s">
        <v>28</v>
      </c>
      <c r="M137" s="22" t="s">
        <v>50</v>
      </c>
      <c r="N137" s="22">
        <v>69</v>
      </c>
      <c r="O137" s="22" t="s">
        <v>30</v>
      </c>
      <c r="P137" s="22" t="s">
        <v>278</v>
      </c>
      <c r="Q137" s="22" t="s">
        <v>41</v>
      </c>
      <c r="R137" s="22">
        <v>28</v>
      </c>
      <c r="S137" s="22">
        <v>48</v>
      </c>
      <c r="T137" s="22" t="s">
        <v>58</v>
      </c>
    </row>
    <row r="138" spans="1:20" hidden="1" x14ac:dyDescent="0.25">
      <c r="A138" t="s">
        <v>643</v>
      </c>
      <c r="B138">
        <v>89.4</v>
      </c>
      <c r="C138" t="s">
        <v>644</v>
      </c>
      <c r="D138" t="s">
        <v>645</v>
      </c>
      <c r="E138" t="s">
        <v>23</v>
      </c>
      <c r="F138" s="24">
        <v>20000</v>
      </c>
      <c r="G138" t="s">
        <v>24</v>
      </c>
      <c r="H138" t="s">
        <v>646</v>
      </c>
      <c r="I138">
        <v>7079140439</v>
      </c>
      <c r="J138" t="s">
        <v>26</v>
      </c>
      <c r="K138" t="s">
        <v>48</v>
      </c>
      <c r="L138" t="s">
        <v>49</v>
      </c>
      <c r="M138" t="s">
        <v>50</v>
      </c>
      <c r="N138">
        <v>53</v>
      </c>
      <c r="O138" t="s">
        <v>30</v>
      </c>
      <c r="P138" t="s">
        <v>109</v>
      </c>
      <c r="Q138" t="s">
        <v>114</v>
      </c>
      <c r="R138">
        <v>25</v>
      </c>
      <c r="S138">
        <v>13</v>
      </c>
      <c r="T138" t="s">
        <v>33</v>
      </c>
    </row>
    <row r="139" spans="1:20" hidden="1" x14ac:dyDescent="0.25">
      <c r="A139" t="s">
        <v>647</v>
      </c>
      <c r="B139">
        <v>89.4</v>
      </c>
      <c r="C139" t="s">
        <v>648</v>
      </c>
      <c r="D139" t="s">
        <v>649</v>
      </c>
      <c r="E139" t="s">
        <v>67</v>
      </c>
      <c r="F139" s="24">
        <v>25714.29</v>
      </c>
      <c r="G139" t="s">
        <v>38</v>
      </c>
      <c r="H139" t="s">
        <v>650</v>
      </c>
      <c r="I139">
        <v>13810171425</v>
      </c>
      <c r="J139" t="s">
        <v>47</v>
      </c>
      <c r="K139" t="s">
        <v>27</v>
      </c>
      <c r="L139" t="s">
        <v>28</v>
      </c>
      <c r="M139" t="s">
        <v>29</v>
      </c>
      <c r="N139">
        <v>70</v>
      </c>
      <c r="O139" t="s">
        <v>30</v>
      </c>
      <c r="P139" t="s">
        <v>51</v>
      </c>
      <c r="Q139" t="s">
        <v>41</v>
      </c>
      <c r="R139">
        <v>28</v>
      </c>
      <c r="S139">
        <v>49</v>
      </c>
      <c r="T139" t="s">
        <v>58</v>
      </c>
    </row>
    <row r="140" spans="1:20" hidden="1" x14ac:dyDescent="0.25">
      <c r="A140" t="s">
        <v>651</v>
      </c>
      <c r="B140">
        <v>89.4</v>
      </c>
      <c r="C140" t="s">
        <v>652</v>
      </c>
      <c r="D140" t="s">
        <v>653</v>
      </c>
      <c r="E140" t="s">
        <v>37</v>
      </c>
      <c r="F140" s="24">
        <v>25714.29</v>
      </c>
      <c r="G140" t="s">
        <v>38</v>
      </c>
      <c r="H140" t="s">
        <v>654</v>
      </c>
      <c r="I140">
        <v>5672534651</v>
      </c>
      <c r="J140" t="s">
        <v>26</v>
      </c>
      <c r="K140" t="s">
        <v>101</v>
      </c>
      <c r="L140" t="s">
        <v>86</v>
      </c>
      <c r="M140" t="s">
        <v>29</v>
      </c>
      <c r="N140">
        <v>71</v>
      </c>
      <c r="O140" t="s">
        <v>655</v>
      </c>
      <c r="P140" t="s">
        <v>656</v>
      </c>
      <c r="Q140" t="s">
        <v>196</v>
      </c>
      <c r="R140">
        <v>14</v>
      </c>
      <c r="S140">
        <v>8</v>
      </c>
      <c r="T140" t="s">
        <v>33</v>
      </c>
    </row>
    <row r="141" spans="1:20" hidden="1" x14ac:dyDescent="0.25">
      <c r="A141" s="6" t="s">
        <v>657</v>
      </c>
      <c r="B141" s="6">
        <v>89.4</v>
      </c>
      <c r="C141" s="6" t="s">
        <v>658</v>
      </c>
      <c r="D141" s="6" t="s">
        <v>659</v>
      </c>
      <c r="E141" s="6" t="s">
        <v>37</v>
      </c>
      <c r="F141" s="27">
        <v>25714.29</v>
      </c>
      <c r="G141" s="6" t="s">
        <v>38</v>
      </c>
      <c r="H141" s="6" t="s">
        <v>660</v>
      </c>
      <c r="I141" s="6">
        <v>12109316489</v>
      </c>
      <c r="J141" s="6" t="s">
        <v>354</v>
      </c>
      <c r="K141" s="6" t="s">
        <v>661</v>
      </c>
      <c r="L141" s="6" t="s">
        <v>49</v>
      </c>
      <c r="M141" s="6" t="s">
        <v>50</v>
      </c>
      <c r="N141" s="6">
        <v>72</v>
      </c>
      <c r="O141" s="6" t="s">
        <v>655</v>
      </c>
      <c r="P141" s="6" t="s">
        <v>87</v>
      </c>
      <c r="Q141" s="6" t="s">
        <v>52</v>
      </c>
      <c r="R141" s="6">
        <v>14</v>
      </c>
      <c r="S141" s="6">
        <v>9</v>
      </c>
      <c r="T141" s="6" t="s">
        <v>33</v>
      </c>
    </row>
    <row r="142" spans="1:20" hidden="1" x14ac:dyDescent="0.25">
      <c r="A142" t="s">
        <v>662</v>
      </c>
      <c r="B142">
        <v>89.4</v>
      </c>
      <c r="C142" t="s">
        <v>663</v>
      </c>
      <c r="D142" t="s">
        <v>664</v>
      </c>
      <c r="E142" t="s">
        <v>73</v>
      </c>
      <c r="F142" s="24">
        <v>20000</v>
      </c>
      <c r="G142" t="s">
        <v>24</v>
      </c>
      <c r="H142" t="s">
        <v>665</v>
      </c>
      <c r="I142">
        <v>70898052475</v>
      </c>
      <c r="J142" t="s">
        <v>47</v>
      </c>
      <c r="K142" t="s">
        <v>27</v>
      </c>
      <c r="L142" t="s">
        <v>28</v>
      </c>
      <c r="M142" t="s">
        <v>50</v>
      </c>
      <c r="N142">
        <v>54</v>
      </c>
      <c r="O142" t="s">
        <v>30</v>
      </c>
      <c r="P142" t="s">
        <v>51</v>
      </c>
      <c r="Q142" t="s">
        <v>32</v>
      </c>
      <c r="R142">
        <v>50</v>
      </c>
      <c r="S142">
        <v>31</v>
      </c>
      <c r="T142" t="s">
        <v>58</v>
      </c>
    </row>
    <row r="143" spans="1:20" hidden="1" x14ac:dyDescent="0.25">
      <c r="A143" t="s">
        <v>666</v>
      </c>
      <c r="B143">
        <v>89.4</v>
      </c>
      <c r="C143" t="s">
        <v>667</v>
      </c>
      <c r="D143" t="s">
        <v>668</v>
      </c>
      <c r="E143" t="s">
        <v>37</v>
      </c>
      <c r="F143" s="24">
        <v>25714.29</v>
      </c>
      <c r="G143" t="s">
        <v>38</v>
      </c>
      <c r="H143" t="s">
        <v>669</v>
      </c>
      <c r="I143">
        <v>7231618448</v>
      </c>
      <c r="J143" t="s">
        <v>47</v>
      </c>
      <c r="K143" t="s">
        <v>27</v>
      </c>
      <c r="L143" t="s">
        <v>28</v>
      </c>
      <c r="M143" t="s">
        <v>50</v>
      </c>
      <c r="N143">
        <v>73</v>
      </c>
      <c r="O143" t="s">
        <v>655</v>
      </c>
      <c r="P143" t="s">
        <v>51</v>
      </c>
      <c r="Q143" t="s">
        <v>41</v>
      </c>
      <c r="R143">
        <v>28</v>
      </c>
      <c r="S143">
        <v>50</v>
      </c>
      <c r="T143" t="s">
        <v>58</v>
      </c>
    </row>
    <row r="144" spans="1:20" hidden="1" x14ac:dyDescent="0.25">
      <c r="A144" s="22" t="s">
        <v>670</v>
      </c>
      <c r="B144" s="22">
        <v>89.4</v>
      </c>
      <c r="C144" s="22" t="s">
        <v>671</v>
      </c>
      <c r="D144" s="22" t="s">
        <v>672</v>
      </c>
      <c r="E144" s="22" t="s">
        <v>37</v>
      </c>
      <c r="F144" s="28">
        <v>25714.29</v>
      </c>
      <c r="G144" s="22" t="s">
        <v>38</v>
      </c>
      <c r="H144" s="22" t="s">
        <v>673</v>
      </c>
      <c r="I144" s="22">
        <v>51944235434</v>
      </c>
      <c r="J144" s="22" t="s">
        <v>26</v>
      </c>
      <c r="K144" s="22" t="s">
        <v>27</v>
      </c>
      <c r="L144" s="22" t="s">
        <v>28</v>
      </c>
      <c r="M144" s="22" t="s">
        <v>50</v>
      </c>
      <c r="N144" s="22">
        <v>74</v>
      </c>
      <c r="O144" s="22" t="s">
        <v>655</v>
      </c>
      <c r="P144" s="22" t="s">
        <v>133</v>
      </c>
      <c r="Q144" s="22" t="s">
        <v>41</v>
      </c>
      <c r="R144" s="22">
        <v>28</v>
      </c>
      <c r="S144" s="22">
        <v>51</v>
      </c>
      <c r="T144" s="22" t="s">
        <v>58</v>
      </c>
    </row>
    <row r="145" spans="1:20" hidden="1" x14ac:dyDescent="0.25">
      <c r="A145" t="s">
        <v>674</v>
      </c>
      <c r="B145">
        <v>89.4</v>
      </c>
      <c r="C145" t="s">
        <v>675</v>
      </c>
      <c r="D145" t="s">
        <v>676</v>
      </c>
      <c r="E145" t="s">
        <v>23</v>
      </c>
      <c r="F145" s="24">
        <v>20000</v>
      </c>
      <c r="G145" t="s">
        <v>24</v>
      </c>
      <c r="H145" t="s">
        <v>677</v>
      </c>
      <c r="I145">
        <v>3815423430</v>
      </c>
      <c r="J145" t="s">
        <v>47</v>
      </c>
      <c r="K145" t="s">
        <v>336</v>
      </c>
      <c r="L145" t="s">
        <v>86</v>
      </c>
      <c r="M145" t="s">
        <v>50</v>
      </c>
      <c r="N145">
        <v>55</v>
      </c>
      <c r="O145" t="s">
        <v>30</v>
      </c>
      <c r="P145" t="s">
        <v>31</v>
      </c>
      <c r="Q145" t="s">
        <v>88</v>
      </c>
      <c r="R145">
        <v>25</v>
      </c>
      <c r="S145">
        <v>8</v>
      </c>
      <c r="T145" t="s">
        <v>33</v>
      </c>
    </row>
    <row r="146" spans="1:20" hidden="1" x14ac:dyDescent="0.25">
      <c r="A146" t="s">
        <v>678</v>
      </c>
      <c r="B146">
        <v>89.4</v>
      </c>
      <c r="C146" t="s">
        <v>679</v>
      </c>
      <c r="D146" t="s">
        <v>680</v>
      </c>
      <c r="E146" t="s">
        <v>45</v>
      </c>
      <c r="F146" s="24">
        <v>25714.29</v>
      </c>
      <c r="G146" t="s">
        <v>38</v>
      </c>
      <c r="H146" t="s">
        <v>681</v>
      </c>
      <c r="I146">
        <v>10814439446</v>
      </c>
      <c r="J146" t="s">
        <v>26</v>
      </c>
      <c r="K146" t="s">
        <v>101</v>
      </c>
      <c r="L146" t="s">
        <v>86</v>
      </c>
      <c r="M146" t="s">
        <v>29</v>
      </c>
      <c r="N146">
        <v>75</v>
      </c>
      <c r="O146" t="s">
        <v>655</v>
      </c>
      <c r="P146" t="s">
        <v>69</v>
      </c>
      <c r="Q146" t="s">
        <v>196</v>
      </c>
      <c r="R146">
        <v>14</v>
      </c>
      <c r="S146">
        <v>9</v>
      </c>
      <c r="T146" t="s">
        <v>33</v>
      </c>
    </row>
    <row r="147" spans="1:20" hidden="1" x14ac:dyDescent="0.25">
      <c r="A147" t="s">
        <v>682</v>
      </c>
      <c r="B147">
        <v>89.4</v>
      </c>
      <c r="C147" t="s">
        <v>683</v>
      </c>
      <c r="D147" t="s">
        <v>684</v>
      </c>
      <c r="E147" t="s">
        <v>37</v>
      </c>
      <c r="F147" s="24">
        <v>25714.29</v>
      </c>
      <c r="G147" t="s">
        <v>38</v>
      </c>
      <c r="H147" t="s">
        <v>685</v>
      </c>
      <c r="I147">
        <v>1463959486</v>
      </c>
      <c r="J147" t="s">
        <v>26</v>
      </c>
      <c r="K147" t="s">
        <v>27</v>
      </c>
      <c r="L147" t="s">
        <v>28</v>
      </c>
      <c r="M147" t="s">
        <v>50</v>
      </c>
      <c r="N147">
        <v>76</v>
      </c>
      <c r="O147" t="s">
        <v>655</v>
      </c>
      <c r="P147" t="s">
        <v>76</v>
      </c>
      <c r="Q147" t="s">
        <v>41</v>
      </c>
      <c r="R147">
        <v>28</v>
      </c>
      <c r="S147">
        <v>52</v>
      </c>
      <c r="T147" t="s">
        <v>58</v>
      </c>
    </row>
    <row r="148" spans="1:20" hidden="1" x14ac:dyDescent="0.25">
      <c r="A148" t="s">
        <v>686</v>
      </c>
      <c r="B148">
        <v>89.4</v>
      </c>
      <c r="C148" t="s">
        <v>687</v>
      </c>
      <c r="D148" t="s">
        <v>688</v>
      </c>
      <c r="E148" t="s">
        <v>23</v>
      </c>
      <c r="F148" s="24">
        <v>20000</v>
      </c>
      <c r="G148" t="s">
        <v>24</v>
      </c>
      <c r="H148" t="s">
        <v>689</v>
      </c>
      <c r="I148">
        <v>82936420334</v>
      </c>
      <c r="J148" t="s">
        <v>47</v>
      </c>
      <c r="K148" t="s">
        <v>690</v>
      </c>
      <c r="L148" t="s">
        <v>86</v>
      </c>
      <c r="M148" t="s">
        <v>29</v>
      </c>
      <c r="N148">
        <v>56</v>
      </c>
      <c r="O148" t="s">
        <v>30</v>
      </c>
      <c r="P148" t="s">
        <v>51</v>
      </c>
      <c r="Q148" t="s">
        <v>88</v>
      </c>
      <c r="R148">
        <v>25</v>
      </c>
      <c r="S148">
        <v>9</v>
      </c>
      <c r="T148" t="s">
        <v>33</v>
      </c>
    </row>
    <row r="149" spans="1:20" hidden="1" x14ac:dyDescent="0.25">
      <c r="A149" t="s">
        <v>691</v>
      </c>
      <c r="B149">
        <v>89.4</v>
      </c>
      <c r="C149" t="s">
        <v>692</v>
      </c>
      <c r="D149" t="s">
        <v>693</v>
      </c>
      <c r="E149" t="s">
        <v>23</v>
      </c>
      <c r="F149" s="24">
        <v>20000</v>
      </c>
      <c r="G149" t="s">
        <v>24</v>
      </c>
      <c r="H149" t="s">
        <v>694</v>
      </c>
      <c r="I149">
        <v>4592290445</v>
      </c>
      <c r="J149" t="s">
        <v>26</v>
      </c>
      <c r="K149" t="s">
        <v>108</v>
      </c>
      <c r="L149" t="s">
        <v>28</v>
      </c>
      <c r="M149" t="s">
        <v>29</v>
      </c>
      <c r="N149">
        <v>57</v>
      </c>
      <c r="O149" t="s">
        <v>30</v>
      </c>
      <c r="P149" t="s">
        <v>51</v>
      </c>
      <c r="Q149" t="s">
        <v>32</v>
      </c>
      <c r="R149">
        <v>50</v>
      </c>
      <c r="S149">
        <v>32</v>
      </c>
      <c r="T149" t="s">
        <v>58</v>
      </c>
    </row>
    <row r="150" spans="1:20" hidden="1" x14ac:dyDescent="0.25">
      <c r="A150" s="22" t="s">
        <v>695</v>
      </c>
      <c r="B150" s="22">
        <v>89.4</v>
      </c>
      <c r="C150" s="22" t="s">
        <v>696</v>
      </c>
      <c r="D150" s="22" t="s">
        <v>697</v>
      </c>
      <c r="E150" s="22" t="s">
        <v>37</v>
      </c>
      <c r="F150" s="28">
        <v>25714.29</v>
      </c>
      <c r="G150" s="22" t="s">
        <v>38</v>
      </c>
      <c r="H150" s="22" t="s">
        <v>698</v>
      </c>
      <c r="I150" s="22">
        <v>70433441402</v>
      </c>
      <c r="J150" s="22" t="s">
        <v>47</v>
      </c>
      <c r="K150" s="22" t="s">
        <v>27</v>
      </c>
      <c r="L150" s="22" t="s">
        <v>28</v>
      </c>
      <c r="M150" s="22" t="s">
        <v>50</v>
      </c>
      <c r="N150" s="22">
        <v>77</v>
      </c>
      <c r="O150" s="22" t="s">
        <v>655</v>
      </c>
      <c r="P150" s="22" t="s">
        <v>699</v>
      </c>
      <c r="Q150" s="22" t="s">
        <v>41</v>
      </c>
      <c r="R150" s="22">
        <v>28</v>
      </c>
      <c r="S150" s="22">
        <v>53</v>
      </c>
      <c r="T150" s="22" t="s">
        <v>33</v>
      </c>
    </row>
    <row r="151" spans="1:20" hidden="1" x14ac:dyDescent="0.25">
      <c r="A151" t="s">
        <v>700</v>
      </c>
      <c r="B151">
        <v>89.4</v>
      </c>
      <c r="C151" t="s">
        <v>701</v>
      </c>
      <c r="D151" t="s">
        <v>702</v>
      </c>
      <c r="E151" t="s">
        <v>37</v>
      </c>
      <c r="F151" s="24">
        <v>25714.29</v>
      </c>
      <c r="G151" t="s">
        <v>38</v>
      </c>
      <c r="H151" t="s">
        <v>703</v>
      </c>
      <c r="I151">
        <v>8900797492</v>
      </c>
      <c r="J151" t="s">
        <v>47</v>
      </c>
      <c r="K151" t="s">
        <v>27</v>
      </c>
      <c r="L151" t="s">
        <v>28</v>
      </c>
      <c r="M151" t="s">
        <v>50</v>
      </c>
      <c r="N151">
        <v>78</v>
      </c>
      <c r="O151" t="s">
        <v>655</v>
      </c>
      <c r="P151" t="s">
        <v>69</v>
      </c>
      <c r="Q151" t="s">
        <v>41</v>
      </c>
      <c r="R151">
        <v>28</v>
      </c>
      <c r="S151">
        <v>54</v>
      </c>
      <c r="T151" t="s">
        <v>58</v>
      </c>
    </row>
    <row r="152" spans="1:20" hidden="1" x14ac:dyDescent="0.25">
      <c r="A152" t="s">
        <v>704</v>
      </c>
      <c r="B152">
        <v>89.4</v>
      </c>
      <c r="C152" t="s">
        <v>705</v>
      </c>
      <c r="D152" t="s">
        <v>706</v>
      </c>
      <c r="E152" t="s">
        <v>37</v>
      </c>
      <c r="F152" s="24">
        <v>25714.29</v>
      </c>
      <c r="G152" t="s">
        <v>38</v>
      </c>
      <c r="H152" t="s">
        <v>707</v>
      </c>
      <c r="I152">
        <v>3521195430</v>
      </c>
      <c r="J152" t="s">
        <v>47</v>
      </c>
      <c r="K152" t="s">
        <v>27</v>
      </c>
      <c r="L152" t="s">
        <v>28</v>
      </c>
      <c r="M152" t="s">
        <v>50</v>
      </c>
      <c r="N152">
        <v>79</v>
      </c>
      <c r="O152" t="s">
        <v>655</v>
      </c>
      <c r="P152" t="s">
        <v>31</v>
      </c>
      <c r="Q152" t="s">
        <v>41</v>
      </c>
      <c r="R152">
        <v>28</v>
      </c>
      <c r="S152">
        <v>55</v>
      </c>
      <c r="T152" t="s">
        <v>58</v>
      </c>
    </row>
    <row r="153" spans="1:20" hidden="1" x14ac:dyDescent="0.25">
      <c r="A153" s="6" t="s">
        <v>708</v>
      </c>
      <c r="B153" s="6">
        <v>89.125</v>
      </c>
      <c r="C153" s="6" t="s">
        <v>709</v>
      </c>
      <c r="D153" s="6" t="s">
        <v>710</v>
      </c>
      <c r="E153" s="6" t="s">
        <v>37</v>
      </c>
      <c r="F153" s="27">
        <v>25714.29</v>
      </c>
      <c r="G153" s="6" t="s">
        <v>38</v>
      </c>
      <c r="H153" s="6" t="s">
        <v>711</v>
      </c>
      <c r="I153" s="6">
        <v>9733773484</v>
      </c>
      <c r="J153" s="6" t="s">
        <v>354</v>
      </c>
      <c r="K153" s="6" t="s">
        <v>27</v>
      </c>
      <c r="L153" s="6" t="s">
        <v>28</v>
      </c>
      <c r="M153" s="6" t="s">
        <v>355</v>
      </c>
      <c r="N153" s="6">
        <v>80</v>
      </c>
      <c r="O153" s="6" t="s">
        <v>655</v>
      </c>
      <c r="P153" s="6" t="s">
        <v>76</v>
      </c>
      <c r="Q153" s="6" t="s">
        <v>41</v>
      </c>
      <c r="R153" s="6">
        <v>28</v>
      </c>
      <c r="S153" s="6">
        <v>56</v>
      </c>
      <c r="T153" s="6" t="s">
        <v>33</v>
      </c>
    </row>
    <row r="154" spans="1:20" hidden="1" x14ac:dyDescent="0.25">
      <c r="A154" s="22" t="s">
        <v>712</v>
      </c>
      <c r="B154" s="22">
        <v>88.8</v>
      </c>
      <c r="C154" s="22" t="s">
        <v>713</v>
      </c>
      <c r="D154" s="22" t="s">
        <v>714</v>
      </c>
      <c r="E154" s="22" t="s">
        <v>37</v>
      </c>
      <c r="F154" s="28">
        <v>25714.29</v>
      </c>
      <c r="G154" s="22" t="s">
        <v>38</v>
      </c>
      <c r="H154" s="22" t="s">
        <v>715</v>
      </c>
      <c r="I154" s="22">
        <v>9305796400</v>
      </c>
      <c r="J154" s="22" t="s">
        <v>26</v>
      </c>
      <c r="K154" s="22" t="s">
        <v>716</v>
      </c>
      <c r="L154" s="22" t="s">
        <v>86</v>
      </c>
      <c r="M154" s="22" t="s">
        <v>29</v>
      </c>
      <c r="N154" s="22">
        <v>81</v>
      </c>
      <c r="O154" s="22" t="s">
        <v>655</v>
      </c>
      <c r="P154" s="22" t="s">
        <v>63</v>
      </c>
      <c r="Q154" s="22" t="s">
        <v>196</v>
      </c>
      <c r="R154" s="22">
        <v>14</v>
      </c>
      <c r="S154" s="22">
        <v>10</v>
      </c>
      <c r="T154" s="22" t="s">
        <v>33</v>
      </c>
    </row>
    <row r="155" spans="1:20" hidden="1" x14ac:dyDescent="0.25">
      <c r="A155" t="s">
        <v>717</v>
      </c>
      <c r="B155">
        <v>88.8</v>
      </c>
      <c r="C155" t="s">
        <v>718</v>
      </c>
      <c r="D155" t="s">
        <v>719</v>
      </c>
      <c r="E155" t="s">
        <v>45</v>
      </c>
      <c r="F155" s="24">
        <v>25714.29</v>
      </c>
      <c r="G155" t="s">
        <v>38</v>
      </c>
      <c r="H155" t="s">
        <v>720</v>
      </c>
      <c r="I155">
        <v>17222389415</v>
      </c>
      <c r="J155" t="s">
        <v>47</v>
      </c>
      <c r="K155" t="s">
        <v>27</v>
      </c>
      <c r="L155" t="s">
        <v>28</v>
      </c>
      <c r="M155" t="s">
        <v>29</v>
      </c>
      <c r="N155">
        <v>82</v>
      </c>
      <c r="O155" t="s">
        <v>655</v>
      </c>
      <c r="P155" t="s">
        <v>69</v>
      </c>
      <c r="Q155" t="s">
        <v>41</v>
      </c>
      <c r="R155">
        <v>28</v>
      </c>
      <c r="S155">
        <v>57</v>
      </c>
      <c r="T155" t="s">
        <v>58</v>
      </c>
    </row>
    <row r="156" spans="1:20" hidden="1" x14ac:dyDescent="0.25">
      <c r="A156" t="s">
        <v>721</v>
      </c>
      <c r="B156">
        <v>88.8</v>
      </c>
      <c r="C156" t="s">
        <v>722</v>
      </c>
      <c r="D156" t="s">
        <v>723</v>
      </c>
      <c r="E156" t="s">
        <v>23</v>
      </c>
      <c r="F156" s="24">
        <v>20000</v>
      </c>
      <c r="G156" t="s">
        <v>24</v>
      </c>
      <c r="H156" t="s">
        <v>724</v>
      </c>
      <c r="I156">
        <v>70414755499</v>
      </c>
      <c r="J156" t="s">
        <v>47</v>
      </c>
      <c r="K156" t="s">
        <v>27</v>
      </c>
      <c r="L156" t="s">
        <v>28</v>
      </c>
      <c r="M156" t="s">
        <v>50</v>
      </c>
      <c r="N156">
        <v>58</v>
      </c>
      <c r="O156" t="s">
        <v>30</v>
      </c>
      <c r="P156" t="s">
        <v>109</v>
      </c>
      <c r="Q156" t="s">
        <v>32</v>
      </c>
      <c r="R156">
        <v>50</v>
      </c>
      <c r="S156">
        <v>33</v>
      </c>
      <c r="T156" t="s">
        <v>58</v>
      </c>
    </row>
    <row r="157" spans="1:20" hidden="1" x14ac:dyDescent="0.25">
      <c r="A157" t="s">
        <v>725</v>
      </c>
      <c r="B157">
        <v>88.8</v>
      </c>
      <c r="C157" t="s">
        <v>726</v>
      </c>
      <c r="D157" t="s">
        <v>727</v>
      </c>
      <c r="E157" t="s">
        <v>23</v>
      </c>
      <c r="F157" s="24">
        <v>20000</v>
      </c>
      <c r="G157" t="s">
        <v>24</v>
      </c>
      <c r="H157" t="s">
        <v>728</v>
      </c>
      <c r="I157">
        <v>5723163485</v>
      </c>
      <c r="J157" t="s">
        <v>47</v>
      </c>
      <c r="K157" t="s">
        <v>729</v>
      </c>
      <c r="L157" t="s">
        <v>49</v>
      </c>
      <c r="M157" t="s">
        <v>50</v>
      </c>
      <c r="N157">
        <v>59</v>
      </c>
      <c r="O157" t="s">
        <v>30</v>
      </c>
      <c r="P157" t="s">
        <v>51</v>
      </c>
      <c r="Q157" t="s">
        <v>114</v>
      </c>
      <c r="R157">
        <v>25</v>
      </c>
      <c r="S157">
        <v>14</v>
      </c>
      <c r="T157" t="s">
        <v>58</v>
      </c>
    </row>
    <row r="158" spans="1:20" hidden="1" x14ac:dyDescent="0.25">
      <c r="A158" t="s">
        <v>730</v>
      </c>
      <c r="B158">
        <v>88.8</v>
      </c>
      <c r="C158" t="s">
        <v>731</v>
      </c>
      <c r="D158" t="s">
        <v>732</v>
      </c>
      <c r="E158" t="s">
        <v>37</v>
      </c>
      <c r="F158" s="24">
        <v>25714.29</v>
      </c>
      <c r="G158" t="s">
        <v>38</v>
      </c>
      <c r="H158" t="s">
        <v>733</v>
      </c>
      <c r="I158">
        <v>8902477495</v>
      </c>
      <c r="J158" t="s">
        <v>26</v>
      </c>
      <c r="K158" t="s">
        <v>27</v>
      </c>
      <c r="L158" t="s">
        <v>28</v>
      </c>
      <c r="M158" t="s">
        <v>29</v>
      </c>
      <c r="N158">
        <v>83</v>
      </c>
      <c r="O158" t="s">
        <v>655</v>
      </c>
      <c r="P158" t="s">
        <v>51</v>
      </c>
      <c r="Q158" t="s">
        <v>41</v>
      </c>
      <c r="R158">
        <v>28</v>
      </c>
      <c r="S158">
        <v>58</v>
      </c>
      <c r="T158" t="s">
        <v>58</v>
      </c>
    </row>
    <row r="159" spans="1:20" hidden="1" x14ac:dyDescent="0.25">
      <c r="A159" s="22" t="s">
        <v>734</v>
      </c>
      <c r="B159" s="22">
        <v>88.8</v>
      </c>
      <c r="C159" s="22" t="s">
        <v>735</v>
      </c>
      <c r="D159" s="22" t="s">
        <v>736</v>
      </c>
      <c r="E159" s="22" t="s">
        <v>73</v>
      </c>
      <c r="F159" s="28">
        <v>20000</v>
      </c>
      <c r="G159" s="22" t="s">
        <v>24</v>
      </c>
      <c r="H159" s="22" t="s">
        <v>737</v>
      </c>
      <c r="I159" s="22">
        <v>6483502400</v>
      </c>
      <c r="J159" s="22" t="s">
        <v>47</v>
      </c>
      <c r="K159" s="22" t="s">
        <v>27</v>
      </c>
      <c r="L159" s="22" t="s">
        <v>28</v>
      </c>
      <c r="M159" s="22" t="s">
        <v>50</v>
      </c>
      <c r="N159" s="22">
        <v>60</v>
      </c>
      <c r="O159" s="22" t="s">
        <v>30</v>
      </c>
      <c r="P159" s="22" t="s">
        <v>133</v>
      </c>
      <c r="Q159" s="22" t="s">
        <v>32</v>
      </c>
      <c r="R159" s="22">
        <v>50</v>
      </c>
      <c r="S159" s="22">
        <v>34</v>
      </c>
      <c r="T159" s="22" t="s">
        <v>33</v>
      </c>
    </row>
    <row r="160" spans="1:20" hidden="1" x14ac:dyDescent="0.25">
      <c r="A160" s="22" t="s">
        <v>738</v>
      </c>
      <c r="B160" s="22">
        <v>88.8</v>
      </c>
      <c r="C160" s="22" t="s">
        <v>739</v>
      </c>
      <c r="D160" s="22" t="s">
        <v>740</v>
      </c>
      <c r="E160" s="22" t="s">
        <v>37</v>
      </c>
      <c r="F160" s="28">
        <v>25714.29</v>
      </c>
      <c r="G160" s="22" t="s">
        <v>38</v>
      </c>
      <c r="H160" s="22" t="s">
        <v>741</v>
      </c>
      <c r="I160" s="22">
        <v>12542277419</v>
      </c>
      <c r="J160" s="22" t="s">
        <v>26</v>
      </c>
      <c r="K160" s="22" t="s">
        <v>150</v>
      </c>
      <c r="L160" s="22" t="s">
        <v>28</v>
      </c>
      <c r="M160" s="22" t="s">
        <v>29</v>
      </c>
      <c r="N160" s="22">
        <v>84</v>
      </c>
      <c r="O160" s="22" t="s">
        <v>655</v>
      </c>
      <c r="P160" s="22" t="s">
        <v>133</v>
      </c>
      <c r="Q160" s="22" t="s">
        <v>41</v>
      </c>
      <c r="R160" s="22">
        <v>28</v>
      </c>
      <c r="S160" s="22">
        <v>59</v>
      </c>
      <c r="T160" s="22" t="s">
        <v>58</v>
      </c>
    </row>
    <row r="161" spans="1:20" hidden="1" x14ac:dyDescent="0.25">
      <c r="A161" t="s">
        <v>742</v>
      </c>
      <c r="B161">
        <v>88.2</v>
      </c>
      <c r="C161" t="s">
        <v>743</v>
      </c>
      <c r="D161" t="s">
        <v>744</v>
      </c>
      <c r="E161" t="s">
        <v>37</v>
      </c>
      <c r="F161" s="24">
        <v>25714.29</v>
      </c>
      <c r="G161" t="s">
        <v>38</v>
      </c>
      <c r="H161" t="s">
        <v>745</v>
      </c>
      <c r="I161">
        <v>8945412425</v>
      </c>
      <c r="J161" t="s">
        <v>26</v>
      </c>
      <c r="K161" t="s">
        <v>101</v>
      </c>
      <c r="L161" t="s">
        <v>86</v>
      </c>
      <c r="M161" t="s">
        <v>29</v>
      </c>
      <c r="N161">
        <v>85</v>
      </c>
      <c r="O161" t="s">
        <v>655</v>
      </c>
      <c r="P161" t="s">
        <v>76</v>
      </c>
      <c r="Q161" t="s">
        <v>196</v>
      </c>
      <c r="R161">
        <v>14</v>
      </c>
      <c r="S161">
        <v>11</v>
      </c>
      <c r="T161" t="s">
        <v>33</v>
      </c>
    </row>
    <row r="162" spans="1:20" hidden="1" x14ac:dyDescent="0.25">
      <c r="A162" s="22" t="s">
        <v>746</v>
      </c>
      <c r="B162" s="22">
        <v>88.2</v>
      </c>
      <c r="C162" s="22" t="s">
        <v>747</v>
      </c>
      <c r="D162" s="22" t="s">
        <v>748</v>
      </c>
      <c r="E162" s="22" t="s">
        <v>37</v>
      </c>
      <c r="F162" s="28">
        <v>25714.29</v>
      </c>
      <c r="G162" s="22" t="s">
        <v>38</v>
      </c>
      <c r="H162" s="22" t="s">
        <v>749</v>
      </c>
      <c r="I162" s="22">
        <v>3875417488</v>
      </c>
      <c r="J162" s="22" t="s">
        <v>47</v>
      </c>
      <c r="K162" s="22" t="s">
        <v>150</v>
      </c>
      <c r="L162" s="22" t="s">
        <v>28</v>
      </c>
      <c r="M162" s="22" t="s">
        <v>50</v>
      </c>
      <c r="N162" s="22">
        <v>86</v>
      </c>
      <c r="O162" s="22" t="s">
        <v>655</v>
      </c>
      <c r="P162" s="22" t="s">
        <v>133</v>
      </c>
      <c r="Q162" s="22" t="s">
        <v>41</v>
      </c>
      <c r="R162" s="22">
        <v>28</v>
      </c>
      <c r="S162" s="22">
        <v>60</v>
      </c>
      <c r="T162" s="22" t="s">
        <v>58</v>
      </c>
    </row>
    <row r="163" spans="1:20" hidden="1" x14ac:dyDescent="0.25">
      <c r="A163" s="22" t="s">
        <v>750</v>
      </c>
      <c r="B163" s="22">
        <v>88.2</v>
      </c>
      <c r="C163" s="22" t="s">
        <v>751</v>
      </c>
      <c r="D163" s="22" t="s">
        <v>752</v>
      </c>
      <c r="E163" s="22" t="s">
        <v>45</v>
      </c>
      <c r="F163" s="28">
        <v>25714.29</v>
      </c>
      <c r="G163" s="22" t="s">
        <v>38</v>
      </c>
      <c r="H163" s="22" t="s">
        <v>753</v>
      </c>
      <c r="I163" s="22">
        <v>68255551468</v>
      </c>
      <c r="J163" s="22" t="s">
        <v>26</v>
      </c>
      <c r="K163" s="22" t="s">
        <v>93</v>
      </c>
      <c r="L163" s="22" t="s">
        <v>28</v>
      </c>
      <c r="M163" s="22" t="s">
        <v>29</v>
      </c>
      <c r="N163" s="22">
        <v>87</v>
      </c>
      <c r="O163" s="22" t="s">
        <v>655</v>
      </c>
      <c r="P163" s="22" t="s">
        <v>94</v>
      </c>
      <c r="Q163" s="22" t="s">
        <v>41</v>
      </c>
      <c r="R163" s="22">
        <v>28</v>
      </c>
      <c r="S163" s="22">
        <v>61</v>
      </c>
      <c r="T163" s="22" t="s">
        <v>58</v>
      </c>
    </row>
    <row r="164" spans="1:20" hidden="1" x14ac:dyDescent="0.25">
      <c r="A164" t="s">
        <v>754</v>
      </c>
      <c r="B164">
        <v>88.2</v>
      </c>
      <c r="C164" t="s">
        <v>755</v>
      </c>
      <c r="D164" t="s">
        <v>756</v>
      </c>
      <c r="E164" t="s">
        <v>37</v>
      </c>
      <c r="F164" s="24">
        <v>25714.29</v>
      </c>
      <c r="G164" t="s">
        <v>38</v>
      </c>
      <c r="H164" t="s">
        <v>757</v>
      </c>
      <c r="I164">
        <v>11329834445</v>
      </c>
      <c r="J164" t="s">
        <v>47</v>
      </c>
      <c r="K164" t="s">
        <v>758</v>
      </c>
      <c r="L164" t="s">
        <v>28</v>
      </c>
      <c r="M164" t="s">
        <v>50</v>
      </c>
      <c r="N164">
        <v>88</v>
      </c>
      <c r="O164" t="s">
        <v>655</v>
      </c>
      <c r="P164" t="s">
        <v>51</v>
      </c>
      <c r="Q164" t="s">
        <v>41</v>
      </c>
      <c r="R164">
        <v>28</v>
      </c>
      <c r="S164">
        <v>62</v>
      </c>
      <c r="T164" t="s">
        <v>58</v>
      </c>
    </row>
    <row r="165" spans="1:20" hidden="1" x14ac:dyDescent="0.25">
      <c r="A165" t="s">
        <v>759</v>
      </c>
      <c r="B165">
        <v>88.2</v>
      </c>
      <c r="C165" t="s">
        <v>760</v>
      </c>
      <c r="D165" t="s">
        <v>761</v>
      </c>
      <c r="E165" t="s">
        <v>37</v>
      </c>
      <c r="F165" s="24">
        <v>25714.29</v>
      </c>
      <c r="G165" t="s">
        <v>38</v>
      </c>
      <c r="H165" t="s">
        <v>762</v>
      </c>
      <c r="I165">
        <v>9912236408</v>
      </c>
      <c r="J165" t="s">
        <v>47</v>
      </c>
      <c r="K165" t="s">
        <v>108</v>
      </c>
      <c r="L165" t="s">
        <v>28</v>
      </c>
      <c r="M165" t="s">
        <v>29</v>
      </c>
      <c r="N165">
        <v>89</v>
      </c>
      <c r="O165" t="s">
        <v>655</v>
      </c>
      <c r="P165" t="s">
        <v>109</v>
      </c>
      <c r="Q165" t="s">
        <v>41</v>
      </c>
      <c r="R165">
        <v>28</v>
      </c>
      <c r="S165">
        <v>63</v>
      </c>
      <c r="T165" t="s">
        <v>58</v>
      </c>
    </row>
    <row r="166" spans="1:20" hidden="1" x14ac:dyDescent="0.25">
      <c r="A166" t="s">
        <v>763</v>
      </c>
      <c r="B166">
        <v>88.2</v>
      </c>
      <c r="C166" t="s">
        <v>764</v>
      </c>
      <c r="D166" t="s">
        <v>765</v>
      </c>
      <c r="E166" t="s">
        <v>23</v>
      </c>
      <c r="F166" s="24">
        <v>20000</v>
      </c>
      <c r="G166" t="s">
        <v>24</v>
      </c>
      <c r="H166" t="s">
        <v>766</v>
      </c>
      <c r="I166">
        <v>5182108478</v>
      </c>
      <c r="J166" t="s">
        <v>47</v>
      </c>
      <c r="K166" t="s">
        <v>48</v>
      </c>
      <c r="L166" t="s">
        <v>49</v>
      </c>
      <c r="M166" t="s">
        <v>29</v>
      </c>
      <c r="N166">
        <v>61</v>
      </c>
      <c r="O166" t="s">
        <v>30</v>
      </c>
      <c r="P166" t="s">
        <v>51</v>
      </c>
      <c r="Q166" t="s">
        <v>114</v>
      </c>
      <c r="R166">
        <v>25</v>
      </c>
      <c r="S166">
        <v>15</v>
      </c>
      <c r="T166" t="s">
        <v>58</v>
      </c>
    </row>
    <row r="167" spans="1:20" hidden="1" x14ac:dyDescent="0.25">
      <c r="A167" t="s">
        <v>767</v>
      </c>
      <c r="B167">
        <v>88.2</v>
      </c>
      <c r="C167" t="s">
        <v>768</v>
      </c>
      <c r="D167" t="s">
        <v>769</v>
      </c>
      <c r="E167" t="s">
        <v>73</v>
      </c>
      <c r="F167" s="24">
        <v>20000</v>
      </c>
      <c r="G167" t="s">
        <v>24</v>
      </c>
      <c r="H167" t="s">
        <v>770</v>
      </c>
      <c r="I167">
        <v>7974904429</v>
      </c>
      <c r="J167" t="s">
        <v>47</v>
      </c>
      <c r="K167" t="s">
        <v>305</v>
      </c>
      <c r="L167" t="s">
        <v>86</v>
      </c>
      <c r="M167" t="s">
        <v>50</v>
      </c>
      <c r="N167">
        <v>62</v>
      </c>
      <c r="O167" t="s">
        <v>30</v>
      </c>
      <c r="P167" t="s">
        <v>51</v>
      </c>
      <c r="Q167" t="s">
        <v>88</v>
      </c>
      <c r="R167">
        <v>25</v>
      </c>
      <c r="S167">
        <v>10</v>
      </c>
      <c r="T167" t="s">
        <v>33</v>
      </c>
    </row>
    <row r="168" spans="1:20" hidden="1" x14ac:dyDescent="0.25">
      <c r="A168" t="s">
        <v>771</v>
      </c>
      <c r="B168">
        <v>88.2</v>
      </c>
      <c r="C168" t="s">
        <v>772</v>
      </c>
      <c r="D168" t="s">
        <v>773</v>
      </c>
      <c r="E168" t="s">
        <v>23</v>
      </c>
      <c r="F168" s="24">
        <v>20000</v>
      </c>
      <c r="G168" t="s">
        <v>24</v>
      </c>
      <c r="H168" t="s">
        <v>774</v>
      </c>
      <c r="I168">
        <v>70437023486</v>
      </c>
      <c r="J168" t="s">
        <v>26</v>
      </c>
      <c r="K168" t="s">
        <v>27</v>
      </c>
      <c r="L168" t="s">
        <v>28</v>
      </c>
      <c r="M168" t="s">
        <v>29</v>
      </c>
      <c r="N168">
        <v>63</v>
      </c>
      <c r="O168" t="s">
        <v>30</v>
      </c>
      <c r="P168" t="s">
        <v>69</v>
      </c>
      <c r="Q168" t="s">
        <v>32</v>
      </c>
      <c r="R168">
        <v>50</v>
      </c>
      <c r="S168">
        <v>35</v>
      </c>
      <c r="T168" t="s">
        <v>58</v>
      </c>
    </row>
    <row r="169" spans="1:20" hidden="1" x14ac:dyDescent="0.25">
      <c r="A169" t="s">
        <v>775</v>
      </c>
      <c r="B169">
        <v>88.2</v>
      </c>
      <c r="C169" t="s">
        <v>776</v>
      </c>
      <c r="D169" t="s">
        <v>777</v>
      </c>
      <c r="E169" t="s">
        <v>37</v>
      </c>
      <c r="F169" s="24">
        <v>25714.29</v>
      </c>
      <c r="G169" t="s">
        <v>38</v>
      </c>
      <c r="H169" t="s">
        <v>778</v>
      </c>
      <c r="I169">
        <v>1080677429</v>
      </c>
      <c r="J169" t="s">
        <v>26</v>
      </c>
      <c r="K169" t="s">
        <v>27</v>
      </c>
      <c r="L169" t="s">
        <v>28</v>
      </c>
      <c r="M169" t="s">
        <v>29</v>
      </c>
      <c r="N169">
        <v>90</v>
      </c>
      <c r="O169" t="s">
        <v>655</v>
      </c>
      <c r="P169" t="s">
        <v>51</v>
      </c>
      <c r="Q169" t="s">
        <v>41</v>
      </c>
      <c r="R169">
        <v>28</v>
      </c>
      <c r="S169">
        <v>64</v>
      </c>
      <c r="T169" t="s">
        <v>58</v>
      </c>
    </row>
    <row r="170" spans="1:20" hidden="1" x14ac:dyDescent="0.25">
      <c r="A170" t="s">
        <v>779</v>
      </c>
      <c r="B170">
        <v>88.2</v>
      </c>
      <c r="C170" t="s">
        <v>780</v>
      </c>
      <c r="D170" t="s">
        <v>781</v>
      </c>
      <c r="E170" t="s">
        <v>98</v>
      </c>
      <c r="F170" s="24">
        <v>10000</v>
      </c>
      <c r="G170" t="s">
        <v>99</v>
      </c>
      <c r="H170" t="s">
        <v>782</v>
      </c>
      <c r="I170">
        <v>7263992485</v>
      </c>
      <c r="J170" t="s">
        <v>47</v>
      </c>
      <c r="K170" t="s">
        <v>150</v>
      </c>
      <c r="L170" t="s">
        <v>28</v>
      </c>
      <c r="M170" t="s">
        <v>50</v>
      </c>
      <c r="N170">
        <v>16</v>
      </c>
      <c r="O170" t="s">
        <v>30</v>
      </c>
      <c r="P170" t="s">
        <v>51</v>
      </c>
      <c r="Q170" t="s">
        <v>264</v>
      </c>
      <c r="R170">
        <v>90</v>
      </c>
      <c r="S170">
        <v>8</v>
      </c>
      <c r="T170" t="s">
        <v>33</v>
      </c>
    </row>
    <row r="171" spans="1:20" hidden="1" x14ac:dyDescent="0.25">
      <c r="A171" t="s">
        <v>783</v>
      </c>
      <c r="B171">
        <v>88.2</v>
      </c>
      <c r="C171" t="s">
        <v>784</v>
      </c>
      <c r="D171" t="s">
        <v>785</v>
      </c>
      <c r="E171" t="s">
        <v>45</v>
      </c>
      <c r="F171" s="24">
        <v>25714.29</v>
      </c>
      <c r="G171" t="s">
        <v>38</v>
      </c>
      <c r="H171" t="s">
        <v>786</v>
      </c>
      <c r="I171">
        <v>11043001417</v>
      </c>
      <c r="J171" t="s">
        <v>47</v>
      </c>
      <c r="K171" t="s">
        <v>93</v>
      </c>
      <c r="L171" t="s">
        <v>28</v>
      </c>
      <c r="M171" t="s">
        <v>50</v>
      </c>
      <c r="N171">
        <v>91</v>
      </c>
      <c r="O171" t="s">
        <v>655</v>
      </c>
      <c r="P171" t="s">
        <v>109</v>
      </c>
      <c r="Q171" t="s">
        <v>41</v>
      </c>
      <c r="R171">
        <v>28</v>
      </c>
      <c r="S171">
        <v>65</v>
      </c>
      <c r="T171" t="s">
        <v>58</v>
      </c>
    </row>
    <row r="172" spans="1:20" x14ac:dyDescent="0.25">
      <c r="A172" t="s">
        <v>787</v>
      </c>
      <c r="B172">
        <v>88.2</v>
      </c>
      <c r="C172" t="s">
        <v>788</v>
      </c>
      <c r="D172" t="s">
        <v>789</v>
      </c>
      <c r="E172" t="s">
        <v>23</v>
      </c>
      <c r="F172" s="24">
        <v>20000</v>
      </c>
      <c r="G172" t="s">
        <v>24</v>
      </c>
      <c r="H172" t="s">
        <v>790</v>
      </c>
      <c r="I172">
        <v>5593124400</v>
      </c>
      <c r="J172" t="s">
        <v>26</v>
      </c>
      <c r="K172" t="s">
        <v>108</v>
      </c>
      <c r="L172" t="s">
        <v>28</v>
      </c>
      <c r="M172" t="s">
        <v>29</v>
      </c>
      <c r="N172">
        <v>64</v>
      </c>
      <c r="O172" t="s">
        <v>30</v>
      </c>
      <c r="P172" t="s">
        <v>76</v>
      </c>
      <c r="Q172" t="s">
        <v>32</v>
      </c>
      <c r="R172">
        <v>50</v>
      </c>
      <c r="S172">
        <v>36</v>
      </c>
      <c r="T172" t="s">
        <v>58</v>
      </c>
    </row>
    <row r="173" spans="1:20" hidden="1" x14ac:dyDescent="0.25">
      <c r="A173" t="s">
        <v>791</v>
      </c>
      <c r="B173">
        <v>88.2</v>
      </c>
      <c r="C173" t="s">
        <v>792</v>
      </c>
      <c r="D173" t="s">
        <v>793</v>
      </c>
      <c r="E173" t="s">
        <v>98</v>
      </c>
      <c r="F173" s="24">
        <v>10000</v>
      </c>
      <c r="G173" t="s">
        <v>99</v>
      </c>
      <c r="H173" t="s">
        <v>794</v>
      </c>
      <c r="I173">
        <v>4457686492</v>
      </c>
      <c r="J173" t="s">
        <v>47</v>
      </c>
      <c r="K173" t="s">
        <v>795</v>
      </c>
      <c r="L173" t="s">
        <v>202</v>
      </c>
      <c r="M173" t="s">
        <v>50</v>
      </c>
      <c r="N173">
        <v>17</v>
      </c>
      <c r="O173" t="s">
        <v>30</v>
      </c>
      <c r="P173" t="s">
        <v>109</v>
      </c>
      <c r="Q173" t="s">
        <v>279</v>
      </c>
      <c r="R173">
        <v>45</v>
      </c>
      <c r="S173">
        <v>2</v>
      </c>
      <c r="T173" t="s">
        <v>33</v>
      </c>
    </row>
    <row r="174" spans="1:20" hidden="1" x14ac:dyDescent="0.25">
      <c r="A174" t="s">
        <v>796</v>
      </c>
      <c r="B174">
        <v>88.2</v>
      </c>
      <c r="C174" t="s">
        <v>797</v>
      </c>
      <c r="D174" t="s">
        <v>798</v>
      </c>
      <c r="E174" t="s">
        <v>73</v>
      </c>
      <c r="F174" s="24">
        <v>20000</v>
      </c>
      <c r="G174" t="s">
        <v>24</v>
      </c>
      <c r="H174" t="s">
        <v>799</v>
      </c>
      <c r="I174">
        <v>7372542464</v>
      </c>
      <c r="J174" t="s">
        <v>47</v>
      </c>
      <c r="K174" t="s">
        <v>27</v>
      </c>
      <c r="L174" t="s">
        <v>28</v>
      </c>
      <c r="M174" t="s">
        <v>50</v>
      </c>
      <c r="N174">
        <v>65</v>
      </c>
      <c r="O174" t="s">
        <v>30</v>
      </c>
      <c r="P174" t="s">
        <v>800</v>
      </c>
      <c r="Q174" t="s">
        <v>32</v>
      </c>
      <c r="R174">
        <v>50</v>
      </c>
      <c r="S174">
        <v>37</v>
      </c>
      <c r="T174" t="s">
        <v>58</v>
      </c>
    </row>
    <row r="175" spans="1:20" hidden="1" x14ac:dyDescent="0.25">
      <c r="A175" t="s">
        <v>801</v>
      </c>
      <c r="B175">
        <v>88.2</v>
      </c>
      <c r="C175" t="s">
        <v>802</v>
      </c>
      <c r="D175" t="s">
        <v>803</v>
      </c>
      <c r="E175" t="s">
        <v>23</v>
      </c>
      <c r="F175" s="24">
        <v>20000</v>
      </c>
      <c r="G175" t="s">
        <v>24</v>
      </c>
      <c r="H175" t="s">
        <v>804</v>
      </c>
      <c r="I175">
        <v>67504795453</v>
      </c>
      <c r="J175" t="s">
        <v>26</v>
      </c>
      <c r="K175" t="s">
        <v>27</v>
      </c>
      <c r="L175" t="s">
        <v>28</v>
      </c>
      <c r="M175" t="s">
        <v>29</v>
      </c>
      <c r="N175">
        <v>66</v>
      </c>
      <c r="O175" t="s">
        <v>30</v>
      </c>
      <c r="P175" t="s">
        <v>69</v>
      </c>
      <c r="Q175" t="s">
        <v>32</v>
      </c>
      <c r="R175">
        <v>50</v>
      </c>
      <c r="S175">
        <v>38</v>
      </c>
      <c r="T175" t="s">
        <v>58</v>
      </c>
    </row>
    <row r="176" spans="1:20" hidden="1" x14ac:dyDescent="0.25">
      <c r="A176" t="s">
        <v>805</v>
      </c>
      <c r="B176">
        <v>88.02</v>
      </c>
      <c r="C176" t="s">
        <v>806</v>
      </c>
      <c r="D176" t="s">
        <v>807</v>
      </c>
      <c r="E176" t="s">
        <v>23</v>
      </c>
      <c r="F176" s="24">
        <v>20000</v>
      </c>
      <c r="G176" t="s">
        <v>24</v>
      </c>
      <c r="H176" t="s">
        <v>808</v>
      </c>
      <c r="I176">
        <v>12685165460</v>
      </c>
      <c r="J176" t="s">
        <v>47</v>
      </c>
      <c r="K176" t="s">
        <v>27</v>
      </c>
      <c r="L176" t="s">
        <v>28</v>
      </c>
      <c r="M176" t="s">
        <v>29</v>
      </c>
      <c r="N176">
        <v>67</v>
      </c>
      <c r="O176" t="s">
        <v>30</v>
      </c>
      <c r="P176" t="s">
        <v>31</v>
      </c>
      <c r="Q176" t="s">
        <v>32</v>
      </c>
      <c r="R176">
        <v>50</v>
      </c>
      <c r="S176">
        <v>39</v>
      </c>
      <c r="T176" t="s">
        <v>58</v>
      </c>
    </row>
    <row r="177" spans="1:20" hidden="1" x14ac:dyDescent="0.25">
      <c r="A177" t="s">
        <v>809</v>
      </c>
      <c r="B177">
        <v>87.974999999999994</v>
      </c>
      <c r="C177" t="s">
        <v>810</v>
      </c>
      <c r="D177" t="s">
        <v>811</v>
      </c>
      <c r="E177" t="s">
        <v>23</v>
      </c>
      <c r="F177" s="24">
        <v>20000</v>
      </c>
      <c r="G177" t="s">
        <v>24</v>
      </c>
      <c r="H177" t="s">
        <v>812</v>
      </c>
      <c r="I177">
        <v>12669861466</v>
      </c>
      <c r="J177" t="s">
        <v>26</v>
      </c>
      <c r="K177" t="s">
        <v>75</v>
      </c>
      <c r="L177" t="s">
        <v>28</v>
      </c>
      <c r="M177" t="s">
        <v>355</v>
      </c>
      <c r="N177">
        <v>68</v>
      </c>
      <c r="O177" t="s">
        <v>30</v>
      </c>
      <c r="P177" t="s">
        <v>109</v>
      </c>
      <c r="Q177" t="s">
        <v>32</v>
      </c>
      <c r="R177">
        <v>50</v>
      </c>
      <c r="S177">
        <v>40</v>
      </c>
      <c r="T177" t="s">
        <v>58</v>
      </c>
    </row>
    <row r="178" spans="1:20" hidden="1" x14ac:dyDescent="0.25">
      <c r="A178" s="22" t="s">
        <v>813</v>
      </c>
      <c r="B178" s="22">
        <v>87.974999999999994</v>
      </c>
      <c r="C178" s="22" t="s">
        <v>814</v>
      </c>
      <c r="D178" s="22" t="s">
        <v>815</v>
      </c>
      <c r="E178" s="22" t="s">
        <v>37</v>
      </c>
      <c r="F178" s="28">
        <v>25714.29</v>
      </c>
      <c r="G178" s="22" t="s">
        <v>38</v>
      </c>
      <c r="H178" s="22" t="s">
        <v>816</v>
      </c>
      <c r="I178" s="22">
        <v>9279048457</v>
      </c>
      <c r="J178" s="22" t="s">
        <v>47</v>
      </c>
      <c r="K178" s="22" t="s">
        <v>27</v>
      </c>
      <c r="L178" s="22" t="s">
        <v>28</v>
      </c>
      <c r="M178" s="22" t="s">
        <v>355</v>
      </c>
      <c r="N178" s="22">
        <v>92</v>
      </c>
      <c r="O178" s="22" t="s">
        <v>655</v>
      </c>
      <c r="P178" s="22" t="s">
        <v>133</v>
      </c>
      <c r="Q178" s="22" t="s">
        <v>41</v>
      </c>
      <c r="R178" s="22">
        <v>28</v>
      </c>
      <c r="S178" s="22">
        <v>66</v>
      </c>
      <c r="T178" s="22" t="s">
        <v>58</v>
      </c>
    </row>
    <row r="179" spans="1:20" hidden="1" x14ac:dyDescent="0.25">
      <c r="A179" s="22" t="s">
        <v>817</v>
      </c>
      <c r="B179" s="22">
        <v>87.6</v>
      </c>
      <c r="C179" s="22" t="s">
        <v>818</v>
      </c>
      <c r="D179" s="22" t="s">
        <v>819</v>
      </c>
      <c r="E179" s="22" t="s">
        <v>98</v>
      </c>
      <c r="F179" s="28">
        <v>10000</v>
      </c>
      <c r="G179" s="22" t="s">
        <v>99</v>
      </c>
      <c r="H179" s="22" t="s">
        <v>820</v>
      </c>
      <c r="I179" s="22">
        <v>8451674488</v>
      </c>
      <c r="J179" s="22" t="s">
        <v>26</v>
      </c>
      <c r="K179" s="22" t="s">
        <v>27</v>
      </c>
      <c r="L179" s="22" t="s">
        <v>28</v>
      </c>
      <c r="M179" s="22" t="s">
        <v>29</v>
      </c>
      <c r="N179" s="22">
        <v>18</v>
      </c>
      <c r="O179" s="22" t="s">
        <v>30</v>
      </c>
      <c r="P179" s="22" t="s">
        <v>63</v>
      </c>
      <c r="Q179" s="22" t="s">
        <v>264</v>
      </c>
      <c r="R179" s="22">
        <v>90</v>
      </c>
      <c r="S179" s="22">
        <v>9</v>
      </c>
      <c r="T179" s="22" t="s">
        <v>33</v>
      </c>
    </row>
    <row r="180" spans="1:20" hidden="1" x14ac:dyDescent="0.25">
      <c r="A180" t="s">
        <v>821</v>
      </c>
      <c r="B180">
        <v>87.6</v>
      </c>
      <c r="C180" t="s">
        <v>822</v>
      </c>
      <c r="D180" t="s">
        <v>823</v>
      </c>
      <c r="E180" t="s">
        <v>37</v>
      </c>
      <c r="F180" s="24">
        <v>25714.29</v>
      </c>
      <c r="G180" t="s">
        <v>38</v>
      </c>
      <c r="H180" t="s">
        <v>824</v>
      </c>
      <c r="I180">
        <v>10814439446</v>
      </c>
      <c r="J180" t="s">
        <v>26</v>
      </c>
      <c r="K180" t="s">
        <v>101</v>
      </c>
      <c r="L180" t="s">
        <v>86</v>
      </c>
      <c r="M180" t="s">
        <v>29</v>
      </c>
      <c r="N180">
        <v>93</v>
      </c>
      <c r="O180" t="s">
        <v>655</v>
      </c>
      <c r="P180" t="s">
        <v>69</v>
      </c>
      <c r="Q180" t="s">
        <v>196</v>
      </c>
      <c r="R180">
        <v>14</v>
      </c>
      <c r="S180">
        <v>12</v>
      </c>
      <c r="T180" t="s">
        <v>33</v>
      </c>
    </row>
    <row r="181" spans="1:20" hidden="1" x14ac:dyDescent="0.25">
      <c r="A181" s="22" t="s">
        <v>825</v>
      </c>
      <c r="B181" s="22">
        <v>87.6</v>
      </c>
      <c r="C181" s="22" t="s">
        <v>826</v>
      </c>
      <c r="D181" s="22" t="s">
        <v>827</v>
      </c>
      <c r="E181" s="22" t="s">
        <v>23</v>
      </c>
      <c r="F181" s="28">
        <v>20000</v>
      </c>
      <c r="G181" s="22" t="s">
        <v>24</v>
      </c>
      <c r="H181" s="22" t="s">
        <v>828</v>
      </c>
      <c r="I181" s="22">
        <v>9849028483</v>
      </c>
      <c r="J181" s="22" t="s">
        <v>26</v>
      </c>
      <c r="K181" s="22" t="s">
        <v>101</v>
      </c>
      <c r="L181" s="22" t="s">
        <v>86</v>
      </c>
      <c r="M181" s="22" t="s">
        <v>29</v>
      </c>
      <c r="N181" s="22">
        <v>69</v>
      </c>
      <c r="O181" s="22" t="s">
        <v>30</v>
      </c>
      <c r="P181" s="22" t="s">
        <v>63</v>
      </c>
      <c r="Q181" s="22" t="s">
        <v>88</v>
      </c>
      <c r="R181" s="22">
        <v>25</v>
      </c>
      <c r="S181" s="22">
        <v>11</v>
      </c>
      <c r="T181" s="22" t="s">
        <v>33</v>
      </c>
    </row>
    <row r="182" spans="1:20" hidden="1" x14ac:dyDescent="0.25">
      <c r="A182" t="s">
        <v>829</v>
      </c>
      <c r="B182">
        <v>87.6</v>
      </c>
      <c r="C182" t="s">
        <v>830</v>
      </c>
      <c r="D182" t="s">
        <v>831</v>
      </c>
      <c r="E182" t="s">
        <v>98</v>
      </c>
      <c r="F182" s="24">
        <v>10000</v>
      </c>
      <c r="G182" t="s">
        <v>99</v>
      </c>
      <c r="H182" t="s">
        <v>832</v>
      </c>
      <c r="I182">
        <v>10068130473</v>
      </c>
      <c r="J182" t="s">
        <v>26</v>
      </c>
      <c r="K182" t="s">
        <v>336</v>
      </c>
      <c r="L182" t="s">
        <v>86</v>
      </c>
      <c r="M182" t="s">
        <v>50</v>
      </c>
      <c r="N182">
        <v>19</v>
      </c>
      <c r="O182" t="s">
        <v>30</v>
      </c>
      <c r="P182" t="s">
        <v>109</v>
      </c>
      <c r="Q182" t="s">
        <v>102</v>
      </c>
      <c r="R182">
        <v>45</v>
      </c>
      <c r="S182">
        <v>3</v>
      </c>
      <c r="T182" t="s">
        <v>33</v>
      </c>
    </row>
    <row r="183" spans="1:20" hidden="1" x14ac:dyDescent="0.25">
      <c r="A183" t="s">
        <v>833</v>
      </c>
      <c r="B183">
        <v>87.6</v>
      </c>
      <c r="C183" t="s">
        <v>834</v>
      </c>
      <c r="D183" t="s">
        <v>835</v>
      </c>
      <c r="E183" t="s">
        <v>23</v>
      </c>
      <c r="F183" s="24">
        <v>20000</v>
      </c>
      <c r="G183" t="s">
        <v>24</v>
      </c>
      <c r="H183" t="s">
        <v>836</v>
      </c>
      <c r="I183">
        <v>6094504410</v>
      </c>
      <c r="J183" t="s">
        <v>47</v>
      </c>
      <c r="K183" t="s">
        <v>27</v>
      </c>
      <c r="L183" t="s">
        <v>28</v>
      </c>
      <c r="M183" t="s">
        <v>50</v>
      </c>
      <c r="N183">
        <v>70</v>
      </c>
      <c r="O183" t="s">
        <v>30</v>
      </c>
      <c r="P183" t="s">
        <v>109</v>
      </c>
      <c r="Q183" t="s">
        <v>32</v>
      </c>
      <c r="R183">
        <v>50</v>
      </c>
      <c r="S183">
        <v>41</v>
      </c>
      <c r="T183" t="s">
        <v>58</v>
      </c>
    </row>
    <row r="184" spans="1:20" hidden="1" x14ac:dyDescent="0.25">
      <c r="A184" t="s">
        <v>837</v>
      </c>
      <c r="B184">
        <v>87.6</v>
      </c>
      <c r="C184" t="s">
        <v>838</v>
      </c>
      <c r="D184" t="s">
        <v>839</v>
      </c>
      <c r="E184" t="s">
        <v>98</v>
      </c>
      <c r="F184" s="24">
        <v>10000</v>
      </c>
      <c r="G184" t="s">
        <v>99</v>
      </c>
      <c r="H184" t="s">
        <v>840</v>
      </c>
      <c r="I184">
        <v>5306229980</v>
      </c>
      <c r="J184" t="s">
        <v>26</v>
      </c>
      <c r="K184" t="s">
        <v>48</v>
      </c>
      <c r="L184" t="s">
        <v>49</v>
      </c>
      <c r="M184" t="s">
        <v>29</v>
      </c>
      <c r="N184">
        <v>20</v>
      </c>
      <c r="O184" t="s">
        <v>30</v>
      </c>
      <c r="P184" t="s">
        <v>109</v>
      </c>
      <c r="Q184" t="s">
        <v>128</v>
      </c>
      <c r="R184">
        <v>45</v>
      </c>
      <c r="S184">
        <v>6</v>
      </c>
      <c r="T184" t="s">
        <v>33</v>
      </c>
    </row>
    <row r="185" spans="1:20" hidden="1" x14ac:dyDescent="0.25">
      <c r="A185" s="22" t="s">
        <v>841</v>
      </c>
      <c r="B185" s="22">
        <v>87.6</v>
      </c>
      <c r="C185" s="22" t="s">
        <v>842</v>
      </c>
      <c r="D185" s="22" t="s">
        <v>843</v>
      </c>
      <c r="E185" s="22" t="s">
        <v>23</v>
      </c>
      <c r="F185" s="28">
        <v>20000</v>
      </c>
      <c r="G185" s="22" t="s">
        <v>24</v>
      </c>
      <c r="H185" s="22" t="s">
        <v>844</v>
      </c>
      <c r="I185" s="22">
        <v>5619301478</v>
      </c>
      <c r="J185" s="22" t="s">
        <v>47</v>
      </c>
      <c r="K185" s="22" t="s">
        <v>27</v>
      </c>
      <c r="L185" s="22" t="s">
        <v>28</v>
      </c>
      <c r="M185" s="22" t="s">
        <v>50</v>
      </c>
      <c r="N185" s="22">
        <v>71</v>
      </c>
      <c r="O185" s="22" t="s">
        <v>30</v>
      </c>
      <c r="P185" s="22" t="s">
        <v>40</v>
      </c>
      <c r="Q185" s="22" t="s">
        <v>32</v>
      </c>
      <c r="R185" s="22">
        <v>50</v>
      </c>
      <c r="S185" s="22">
        <v>42</v>
      </c>
      <c r="T185" s="22" t="s">
        <v>33</v>
      </c>
    </row>
    <row r="186" spans="1:20" hidden="1" x14ac:dyDescent="0.25">
      <c r="A186" s="22" t="s">
        <v>845</v>
      </c>
      <c r="B186" s="22">
        <v>87.6</v>
      </c>
      <c r="C186" s="22" t="s">
        <v>846</v>
      </c>
      <c r="D186" s="22" t="s">
        <v>847</v>
      </c>
      <c r="E186" s="22" t="s">
        <v>37</v>
      </c>
      <c r="F186" s="28">
        <v>25714.29</v>
      </c>
      <c r="G186" s="22" t="s">
        <v>38</v>
      </c>
      <c r="H186" s="22" t="s">
        <v>848</v>
      </c>
      <c r="I186" s="22">
        <v>94924465453</v>
      </c>
      <c r="J186" s="22" t="s">
        <v>47</v>
      </c>
      <c r="K186" s="22" t="s">
        <v>108</v>
      </c>
      <c r="L186" s="22" t="s">
        <v>28</v>
      </c>
      <c r="M186" s="22" t="s">
        <v>50</v>
      </c>
      <c r="N186" s="22">
        <v>94</v>
      </c>
      <c r="O186" s="22" t="s">
        <v>655</v>
      </c>
      <c r="P186" s="22" t="s">
        <v>133</v>
      </c>
      <c r="Q186" s="22" t="s">
        <v>41</v>
      </c>
      <c r="R186" s="22">
        <v>28</v>
      </c>
      <c r="S186" s="22">
        <v>67</v>
      </c>
      <c r="T186" s="22" t="s">
        <v>58</v>
      </c>
    </row>
    <row r="187" spans="1:20" hidden="1" x14ac:dyDescent="0.25">
      <c r="A187" t="s">
        <v>849</v>
      </c>
      <c r="B187">
        <v>87.6</v>
      </c>
      <c r="C187" t="s">
        <v>850</v>
      </c>
      <c r="D187" t="s">
        <v>851</v>
      </c>
      <c r="E187" t="s">
        <v>37</v>
      </c>
      <c r="F187" s="24">
        <v>25714.29</v>
      </c>
      <c r="G187" t="s">
        <v>38</v>
      </c>
      <c r="H187" t="s">
        <v>852</v>
      </c>
      <c r="I187">
        <v>8080345457</v>
      </c>
      <c r="J187" t="s">
        <v>47</v>
      </c>
      <c r="K187" t="s">
        <v>401</v>
      </c>
      <c r="L187" t="s">
        <v>202</v>
      </c>
      <c r="M187" t="s">
        <v>50</v>
      </c>
      <c r="N187">
        <v>95</v>
      </c>
      <c r="O187" t="s">
        <v>655</v>
      </c>
      <c r="P187" t="s">
        <v>51</v>
      </c>
      <c r="Q187" t="s">
        <v>203</v>
      </c>
      <c r="R187">
        <v>14</v>
      </c>
      <c r="S187">
        <v>7</v>
      </c>
      <c r="T187" t="s">
        <v>33</v>
      </c>
    </row>
    <row r="188" spans="1:20" hidden="1" x14ac:dyDescent="0.25">
      <c r="A188" s="22" t="s">
        <v>853</v>
      </c>
      <c r="B188" s="22">
        <v>87.6</v>
      </c>
      <c r="C188" s="22" t="s">
        <v>854</v>
      </c>
      <c r="D188" s="22" t="s">
        <v>855</v>
      </c>
      <c r="E188" s="22" t="s">
        <v>23</v>
      </c>
      <c r="F188" s="28">
        <v>20000</v>
      </c>
      <c r="G188" s="22" t="s">
        <v>24</v>
      </c>
      <c r="H188" s="22" t="s">
        <v>856</v>
      </c>
      <c r="I188" s="22">
        <v>5778011474</v>
      </c>
      <c r="J188" s="22" t="s">
        <v>47</v>
      </c>
      <c r="K188" s="22" t="s">
        <v>93</v>
      </c>
      <c r="L188" s="22" t="s">
        <v>28</v>
      </c>
      <c r="M188" s="22" t="s">
        <v>50</v>
      </c>
      <c r="N188" s="22">
        <v>72</v>
      </c>
      <c r="O188" s="22" t="s">
        <v>30</v>
      </c>
      <c r="P188" s="22" t="s">
        <v>87</v>
      </c>
      <c r="Q188" s="22" t="s">
        <v>32</v>
      </c>
      <c r="R188" s="22">
        <v>50</v>
      </c>
      <c r="S188" s="22">
        <v>43</v>
      </c>
      <c r="T188" s="22" t="s">
        <v>33</v>
      </c>
    </row>
    <row r="189" spans="1:20" hidden="1" x14ac:dyDescent="0.25">
      <c r="A189" s="22" t="s">
        <v>857</v>
      </c>
      <c r="B189" s="22">
        <v>87.6</v>
      </c>
      <c r="C189" s="22" t="s">
        <v>858</v>
      </c>
      <c r="D189" s="22" t="s">
        <v>859</v>
      </c>
      <c r="E189" s="22" t="s">
        <v>73</v>
      </c>
      <c r="F189" s="28">
        <v>20000</v>
      </c>
      <c r="G189" s="22" t="s">
        <v>24</v>
      </c>
      <c r="H189" s="22" t="s">
        <v>860</v>
      </c>
      <c r="I189" s="22">
        <v>65347676434</v>
      </c>
      <c r="J189" s="22" t="s">
        <v>26</v>
      </c>
      <c r="K189" s="22" t="s">
        <v>108</v>
      </c>
      <c r="L189" s="22" t="s">
        <v>28</v>
      </c>
      <c r="M189" s="22" t="s">
        <v>29</v>
      </c>
      <c r="N189" s="22">
        <v>73</v>
      </c>
      <c r="O189" s="22" t="s">
        <v>30</v>
      </c>
      <c r="P189" s="22" t="s">
        <v>278</v>
      </c>
      <c r="Q189" s="22" t="s">
        <v>32</v>
      </c>
      <c r="R189" s="22">
        <v>50</v>
      </c>
      <c r="S189" s="22">
        <v>44</v>
      </c>
      <c r="T189" s="22" t="s">
        <v>33</v>
      </c>
    </row>
    <row r="190" spans="1:20" hidden="1" x14ac:dyDescent="0.25">
      <c r="A190" s="22" t="s">
        <v>861</v>
      </c>
      <c r="B190" s="22">
        <v>87.6</v>
      </c>
      <c r="C190" s="22" t="s">
        <v>862</v>
      </c>
      <c r="D190" s="22" t="s">
        <v>863</v>
      </c>
      <c r="E190" s="22" t="s">
        <v>45</v>
      </c>
      <c r="F190" s="28">
        <v>25714.29</v>
      </c>
      <c r="G190" s="22" t="s">
        <v>38</v>
      </c>
      <c r="H190" s="22" t="s">
        <v>864</v>
      </c>
      <c r="I190" s="22">
        <v>5229018402</v>
      </c>
      <c r="J190" s="22" t="s">
        <v>47</v>
      </c>
      <c r="K190" s="22" t="s">
        <v>27</v>
      </c>
      <c r="L190" s="22" t="s">
        <v>28</v>
      </c>
      <c r="M190" s="22" t="s">
        <v>50</v>
      </c>
      <c r="N190" s="22">
        <v>96</v>
      </c>
      <c r="O190" s="22" t="s">
        <v>655</v>
      </c>
      <c r="P190" s="22" t="s">
        <v>94</v>
      </c>
      <c r="Q190" s="22" t="s">
        <v>41</v>
      </c>
      <c r="R190" s="22">
        <v>28</v>
      </c>
      <c r="S190" s="22">
        <v>68</v>
      </c>
      <c r="T190" s="22" t="s">
        <v>58</v>
      </c>
    </row>
    <row r="191" spans="1:20" hidden="1" x14ac:dyDescent="0.25">
      <c r="A191" s="22" t="s">
        <v>865</v>
      </c>
      <c r="B191" s="22">
        <v>87.6</v>
      </c>
      <c r="C191" s="22" t="s">
        <v>866</v>
      </c>
      <c r="D191" s="22" t="s">
        <v>867</v>
      </c>
      <c r="E191" s="22" t="s">
        <v>45</v>
      </c>
      <c r="F191" s="28">
        <v>25714.29</v>
      </c>
      <c r="G191" s="22" t="s">
        <v>38</v>
      </c>
      <c r="H191" s="22" t="s">
        <v>868</v>
      </c>
      <c r="I191" s="22">
        <v>8001131440</v>
      </c>
      <c r="J191" s="22" t="s">
        <v>47</v>
      </c>
      <c r="K191" s="22" t="s">
        <v>869</v>
      </c>
      <c r="L191" s="22" t="s">
        <v>28</v>
      </c>
      <c r="M191" s="22" t="s">
        <v>50</v>
      </c>
      <c r="N191" s="22">
        <v>97</v>
      </c>
      <c r="O191" s="22" t="s">
        <v>655</v>
      </c>
      <c r="P191" s="22" t="s">
        <v>63</v>
      </c>
      <c r="Q191" s="22" t="s">
        <v>41</v>
      </c>
      <c r="R191" s="22">
        <v>28</v>
      </c>
      <c r="S191" s="22">
        <v>69</v>
      </c>
      <c r="T191" s="22" t="s">
        <v>58</v>
      </c>
    </row>
    <row r="192" spans="1:20" hidden="1" x14ac:dyDescent="0.25">
      <c r="A192" t="s">
        <v>870</v>
      </c>
      <c r="B192">
        <v>87.6</v>
      </c>
      <c r="C192" t="s">
        <v>871</v>
      </c>
      <c r="D192" t="s">
        <v>872</v>
      </c>
      <c r="E192" t="s">
        <v>98</v>
      </c>
      <c r="F192" s="24">
        <v>10000</v>
      </c>
      <c r="G192" t="s">
        <v>99</v>
      </c>
      <c r="H192" t="s">
        <v>873</v>
      </c>
      <c r="I192">
        <v>83458840320</v>
      </c>
      <c r="J192" t="s">
        <v>26</v>
      </c>
      <c r="K192" t="s">
        <v>27</v>
      </c>
      <c r="L192" t="s">
        <v>28</v>
      </c>
      <c r="M192" t="s">
        <v>29</v>
      </c>
      <c r="N192">
        <v>21</v>
      </c>
      <c r="O192" t="s">
        <v>30</v>
      </c>
      <c r="P192" t="s">
        <v>31</v>
      </c>
      <c r="Q192" t="s">
        <v>264</v>
      </c>
      <c r="R192">
        <v>90</v>
      </c>
      <c r="S192">
        <v>10</v>
      </c>
      <c r="T192" t="s">
        <v>33</v>
      </c>
    </row>
    <row r="193" spans="1:20" hidden="1" x14ac:dyDescent="0.25">
      <c r="A193" t="s">
        <v>874</v>
      </c>
      <c r="B193">
        <v>87.6</v>
      </c>
      <c r="C193" t="s">
        <v>875</v>
      </c>
      <c r="D193" t="s">
        <v>876</v>
      </c>
      <c r="E193" t="s">
        <v>37</v>
      </c>
      <c r="F193" s="24">
        <v>25714.29</v>
      </c>
      <c r="G193" t="s">
        <v>38</v>
      </c>
      <c r="H193" t="s">
        <v>877</v>
      </c>
      <c r="I193">
        <v>7091423402</v>
      </c>
      <c r="J193" t="s">
        <v>26</v>
      </c>
      <c r="K193" t="s">
        <v>108</v>
      </c>
      <c r="L193" t="s">
        <v>28</v>
      </c>
      <c r="M193" t="s">
        <v>29</v>
      </c>
      <c r="N193">
        <v>98</v>
      </c>
      <c r="O193" t="s">
        <v>655</v>
      </c>
      <c r="P193" t="s">
        <v>76</v>
      </c>
      <c r="Q193" t="s">
        <v>41</v>
      </c>
      <c r="R193">
        <v>28</v>
      </c>
      <c r="S193">
        <v>70</v>
      </c>
      <c r="T193" t="s">
        <v>58</v>
      </c>
    </row>
    <row r="194" spans="1:20" hidden="1" x14ac:dyDescent="0.25">
      <c r="A194" t="s">
        <v>878</v>
      </c>
      <c r="B194">
        <v>87.6</v>
      </c>
      <c r="C194" t="s">
        <v>879</v>
      </c>
      <c r="D194" t="s">
        <v>880</v>
      </c>
      <c r="E194" t="s">
        <v>73</v>
      </c>
      <c r="F194" s="24">
        <v>20000</v>
      </c>
      <c r="G194" t="s">
        <v>24</v>
      </c>
      <c r="H194" t="s">
        <v>881</v>
      </c>
      <c r="I194">
        <v>71557511462</v>
      </c>
      <c r="J194" t="s">
        <v>47</v>
      </c>
      <c r="K194" t="s">
        <v>27</v>
      </c>
      <c r="L194" t="s">
        <v>28</v>
      </c>
      <c r="M194" t="s">
        <v>29</v>
      </c>
      <c r="N194">
        <v>74</v>
      </c>
      <c r="O194" t="s">
        <v>30</v>
      </c>
      <c r="P194" t="s">
        <v>51</v>
      </c>
      <c r="Q194" t="s">
        <v>32</v>
      </c>
      <c r="R194">
        <v>50</v>
      </c>
      <c r="S194">
        <v>45</v>
      </c>
      <c r="T194" t="s">
        <v>58</v>
      </c>
    </row>
    <row r="195" spans="1:20" hidden="1" x14ac:dyDescent="0.25">
      <c r="A195" t="s">
        <v>882</v>
      </c>
      <c r="B195">
        <v>87.6</v>
      </c>
      <c r="C195" t="s">
        <v>883</v>
      </c>
      <c r="D195" t="s">
        <v>884</v>
      </c>
      <c r="E195" t="s">
        <v>23</v>
      </c>
      <c r="F195" s="24">
        <v>20000</v>
      </c>
      <c r="G195" t="s">
        <v>24</v>
      </c>
      <c r="H195" t="s">
        <v>885</v>
      </c>
      <c r="I195">
        <v>5957584444</v>
      </c>
      <c r="J195" t="s">
        <v>26</v>
      </c>
      <c r="K195" t="s">
        <v>716</v>
      </c>
      <c r="L195" t="s">
        <v>86</v>
      </c>
      <c r="M195" t="s">
        <v>29</v>
      </c>
      <c r="N195">
        <v>75</v>
      </c>
      <c r="O195" t="s">
        <v>30</v>
      </c>
      <c r="P195" t="s">
        <v>31</v>
      </c>
      <c r="Q195" t="s">
        <v>88</v>
      </c>
      <c r="R195">
        <v>25</v>
      </c>
      <c r="S195">
        <v>12</v>
      </c>
      <c r="T195" t="s">
        <v>33</v>
      </c>
    </row>
    <row r="196" spans="1:20" hidden="1" x14ac:dyDescent="0.25">
      <c r="A196" t="s">
        <v>886</v>
      </c>
      <c r="B196">
        <v>87.6</v>
      </c>
      <c r="C196" t="s">
        <v>887</v>
      </c>
      <c r="D196" t="s">
        <v>888</v>
      </c>
      <c r="E196" t="s">
        <v>23</v>
      </c>
      <c r="F196" s="24">
        <v>20000</v>
      </c>
      <c r="G196" t="s">
        <v>24</v>
      </c>
      <c r="H196" t="s">
        <v>889</v>
      </c>
      <c r="I196">
        <v>29915961472</v>
      </c>
      <c r="J196" t="s">
        <v>47</v>
      </c>
      <c r="K196" t="s">
        <v>27</v>
      </c>
      <c r="L196" t="s">
        <v>28</v>
      </c>
      <c r="M196" t="s">
        <v>50</v>
      </c>
      <c r="N196">
        <v>76</v>
      </c>
      <c r="O196" t="s">
        <v>30</v>
      </c>
      <c r="P196" t="s">
        <v>51</v>
      </c>
      <c r="Q196" t="s">
        <v>32</v>
      </c>
      <c r="R196">
        <v>50</v>
      </c>
      <c r="S196">
        <v>46</v>
      </c>
      <c r="T196" t="s">
        <v>58</v>
      </c>
    </row>
    <row r="197" spans="1:20" hidden="1" x14ac:dyDescent="0.25">
      <c r="A197" t="s">
        <v>890</v>
      </c>
      <c r="B197">
        <v>87.6</v>
      </c>
      <c r="C197" t="s">
        <v>891</v>
      </c>
      <c r="D197" t="s">
        <v>892</v>
      </c>
      <c r="E197" t="s">
        <v>37</v>
      </c>
      <c r="F197" s="24">
        <v>25714.29</v>
      </c>
      <c r="G197" t="s">
        <v>38</v>
      </c>
      <c r="H197" t="s">
        <v>893</v>
      </c>
      <c r="I197">
        <v>65141954587</v>
      </c>
      <c r="J197" t="s">
        <v>26</v>
      </c>
      <c r="K197" t="s">
        <v>305</v>
      </c>
      <c r="L197" t="s">
        <v>86</v>
      </c>
      <c r="M197" t="s">
        <v>29</v>
      </c>
      <c r="N197">
        <v>99</v>
      </c>
      <c r="O197" t="s">
        <v>655</v>
      </c>
      <c r="P197" t="s">
        <v>76</v>
      </c>
      <c r="Q197" t="s">
        <v>196</v>
      </c>
      <c r="R197">
        <v>14</v>
      </c>
      <c r="S197">
        <v>13</v>
      </c>
      <c r="T197" t="s">
        <v>33</v>
      </c>
    </row>
    <row r="198" spans="1:20" hidden="1" x14ac:dyDescent="0.25">
      <c r="A198" t="s">
        <v>894</v>
      </c>
      <c r="B198">
        <v>87.6</v>
      </c>
      <c r="C198" t="s">
        <v>895</v>
      </c>
      <c r="D198" t="s">
        <v>896</v>
      </c>
      <c r="E198" t="s">
        <v>23</v>
      </c>
      <c r="F198" s="24">
        <v>20000</v>
      </c>
      <c r="G198" t="s">
        <v>24</v>
      </c>
      <c r="H198" t="s">
        <v>897</v>
      </c>
      <c r="I198">
        <v>66004438391</v>
      </c>
      <c r="J198" t="s">
        <v>26</v>
      </c>
      <c r="K198" t="s">
        <v>27</v>
      </c>
      <c r="L198" t="s">
        <v>28</v>
      </c>
      <c r="M198" t="s">
        <v>29</v>
      </c>
      <c r="N198">
        <v>77</v>
      </c>
      <c r="O198" t="s">
        <v>30</v>
      </c>
      <c r="P198" t="s">
        <v>69</v>
      </c>
      <c r="Q198" t="s">
        <v>32</v>
      </c>
      <c r="R198">
        <v>50</v>
      </c>
      <c r="S198">
        <v>47</v>
      </c>
      <c r="T198" t="s">
        <v>58</v>
      </c>
    </row>
    <row r="199" spans="1:20" hidden="1" x14ac:dyDescent="0.25">
      <c r="A199" t="s">
        <v>898</v>
      </c>
      <c r="B199">
        <v>87</v>
      </c>
      <c r="C199" t="s">
        <v>899</v>
      </c>
      <c r="D199" t="s">
        <v>900</v>
      </c>
      <c r="E199" t="s">
        <v>23</v>
      </c>
      <c r="F199" s="24">
        <v>20000</v>
      </c>
      <c r="G199" t="s">
        <v>24</v>
      </c>
      <c r="H199" t="s">
        <v>901</v>
      </c>
      <c r="I199">
        <v>8379094492</v>
      </c>
      <c r="J199" t="s">
        <v>47</v>
      </c>
      <c r="K199" t="s">
        <v>401</v>
      </c>
      <c r="L199" t="s">
        <v>202</v>
      </c>
      <c r="M199" t="s">
        <v>50</v>
      </c>
      <c r="N199">
        <v>78</v>
      </c>
      <c r="O199" t="s">
        <v>30</v>
      </c>
      <c r="P199" t="s">
        <v>109</v>
      </c>
      <c r="Q199" t="s">
        <v>226</v>
      </c>
      <c r="R199">
        <v>25</v>
      </c>
      <c r="S199">
        <v>4</v>
      </c>
      <c r="T199" t="s">
        <v>33</v>
      </c>
    </row>
    <row r="200" spans="1:20" hidden="1" x14ac:dyDescent="0.25">
      <c r="A200" t="s">
        <v>902</v>
      </c>
      <c r="B200">
        <v>87</v>
      </c>
      <c r="C200" t="s">
        <v>903</v>
      </c>
      <c r="D200" t="s">
        <v>904</v>
      </c>
      <c r="E200" t="s">
        <v>37</v>
      </c>
      <c r="F200" s="24">
        <v>25714.29</v>
      </c>
      <c r="G200" t="s">
        <v>38</v>
      </c>
      <c r="H200" t="s">
        <v>905</v>
      </c>
      <c r="I200">
        <v>28251040434</v>
      </c>
      <c r="J200" t="s">
        <v>47</v>
      </c>
      <c r="K200" t="s">
        <v>108</v>
      </c>
      <c r="L200" t="s">
        <v>28</v>
      </c>
      <c r="M200" t="s">
        <v>50</v>
      </c>
      <c r="N200">
        <v>100</v>
      </c>
      <c r="O200" t="s">
        <v>655</v>
      </c>
      <c r="P200" t="s">
        <v>31</v>
      </c>
      <c r="Q200" t="s">
        <v>41</v>
      </c>
      <c r="R200">
        <v>28</v>
      </c>
      <c r="S200">
        <v>71</v>
      </c>
      <c r="T200" t="s">
        <v>58</v>
      </c>
    </row>
    <row r="201" spans="1:20" hidden="1" x14ac:dyDescent="0.25">
      <c r="A201" t="s">
        <v>906</v>
      </c>
      <c r="B201">
        <v>87</v>
      </c>
      <c r="C201" t="s">
        <v>907</v>
      </c>
      <c r="D201" t="s">
        <v>908</v>
      </c>
      <c r="E201" t="s">
        <v>23</v>
      </c>
      <c r="F201" s="24">
        <v>20000</v>
      </c>
      <c r="G201" t="s">
        <v>24</v>
      </c>
      <c r="H201" t="s">
        <v>909</v>
      </c>
      <c r="I201">
        <v>13320213440</v>
      </c>
      <c r="J201" t="s">
        <v>26</v>
      </c>
      <c r="K201" t="s">
        <v>27</v>
      </c>
      <c r="L201" t="s">
        <v>28</v>
      </c>
      <c r="M201" t="s">
        <v>29</v>
      </c>
      <c r="N201">
        <v>79</v>
      </c>
      <c r="O201" t="s">
        <v>30</v>
      </c>
      <c r="P201" t="s">
        <v>109</v>
      </c>
      <c r="Q201" t="s">
        <v>32</v>
      </c>
      <c r="R201">
        <v>50</v>
      </c>
      <c r="S201">
        <v>48</v>
      </c>
      <c r="T201" t="s">
        <v>58</v>
      </c>
    </row>
    <row r="202" spans="1:20" hidden="1" x14ac:dyDescent="0.25">
      <c r="A202" t="s">
        <v>910</v>
      </c>
      <c r="B202">
        <v>87</v>
      </c>
      <c r="C202" t="s">
        <v>911</v>
      </c>
      <c r="D202" t="s">
        <v>912</v>
      </c>
      <c r="E202" t="s">
        <v>98</v>
      </c>
      <c r="F202" s="24">
        <v>10000</v>
      </c>
      <c r="G202" t="s">
        <v>99</v>
      </c>
      <c r="H202" t="s">
        <v>913</v>
      </c>
      <c r="I202">
        <v>4019249474</v>
      </c>
      <c r="J202" t="s">
        <v>26</v>
      </c>
      <c r="K202" t="s">
        <v>27</v>
      </c>
      <c r="L202" t="s">
        <v>28</v>
      </c>
      <c r="M202" t="s">
        <v>50</v>
      </c>
      <c r="N202">
        <v>22</v>
      </c>
      <c r="O202" t="s">
        <v>30</v>
      </c>
      <c r="P202" t="s">
        <v>51</v>
      </c>
      <c r="Q202" t="s">
        <v>264</v>
      </c>
      <c r="R202">
        <v>90</v>
      </c>
      <c r="S202">
        <v>11</v>
      </c>
      <c r="T202" t="s">
        <v>33</v>
      </c>
    </row>
    <row r="203" spans="1:20" hidden="1" x14ac:dyDescent="0.25">
      <c r="A203" s="22" t="s">
        <v>914</v>
      </c>
      <c r="B203" s="22">
        <v>87</v>
      </c>
      <c r="C203" s="22" t="s">
        <v>915</v>
      </c>
      <c r="D203" s="22" t="s">
        <v>916</v>
      </c>
      <c r="E203" s="22" t="s">
        <v>23</v>
      </c>
      <c r="F203" s="28">
        <v>20000</v>
      </c>
      <c r="G203" s="22" t="s">
        <v>24</v>
      </c>
      <c r="H203" s="22" t="s">
        <v>917</v>
      </c>
      <c r="I203" s="22">
        <v>6875389479</v>
      </c>
      <c r="J203" s="22" t="s">
        <v>26</v>
      </c>
      <c r="K203" s="22" t="s">
        <v>27</v>
      </c>
      <c r="L203" s="22" t="s">
        <v>28</v>
      </c>
      <c r="M203" s="22" t="s">
        <v>50</v>
      </c>
      <c r="N203" s="22">
        <v>80</v>
      </c>
      <c r="O203" s="22" t="s">
        <v>30</v>
      </c>
      <c r="P203" s="22" t="s">
        <v>133</v>
      </c>
      <c r="Q203" s="22" t="s">
        <v>32</v>
      </c>
      <c r="R203" s="22">
        <v>50</v>
      </c>
      <c r="S203" s="22">
        <v>49</v>
      </c>
      <c r="T203" s="22" t="s">
        <v>33</v>
      </c>
    </row>
    <row r="204" spans="1:20" hidden="1" x14ac:dyDescent="0.25">
      <c r="A204" t="s">
        <v>918</v>
      </c>
      <c r="B204">
        <v>87</v>
      </c>
      <c r="C204" t="s">
        <v>919</v>
      </c>
      <c r="D204" t="s">
        <v>920</v>
      </c>
      <c r="E204" t="s">
        <v>98</v>
      </c>
      <c r="F204" s="24">
        <v>10000</v>
      </c>
      <c r="G204" t="s">
        <v>99</v>
      </c>
      <c r="H204" t="s">
        <v>921</v>
      </c>
      <c r="I204">
        <v>3465309545</v>
      </c>
      <c r="J204" t="s">
        <v>47</v>
      </c>
      <c r="K204" t="s">
        <v>27</v>
      </c>
      <c r="L204" t="s">
        <v>28</v>
      </c>
      <c r="M204" t="s">
        <v>29</v>
      </c>
      <c r="N204">
        <v>23</v>
      </c>
      <c r="O204" t="s">
        <v>30</v>
      </c>
      <c r="P204" t="s">
        <v>31</v>
      </c>
      <c r="Q204" t="s">
        <v>264</v>
      </c>
      <c r="R204">
        <v>90</v>
      </c>
      <c r="S204">
        <v>12</v>
      </c>
      <c r="T204" t="s">
        <v>33</v>
      </c>
    </row>
    <row r="205" spans="1:20" hidden="1" x14ac:dyDescent="0.25">
      <c r="A205" t="s">
        <v>922</v>
      </c>
      <c r="B205">
        <v>87</v>
      </c>
      <c r="C205" t="s">
        <v>923</v>
      </c>
      <c r="D205" t="s">
        <v>924</v>
      </c>
      <c r="E205" t="s">
        <v>37</v>
      </c>
      <c r="F205" s="24">
        <v>25714.29</v>
      </c>
      <c r="G205" t="s">
        <v>38</v>
      </c>
      <c r="H205" t="s">
        <v>925</v>
      </c>
      <c r="I205">
        <v>7494039422</v>
      </c>
      <c r="J205" t="s">
        <v>47</v>
      </c>
      <c r="K205" t="s">
        <v>926</v>
      </c>
      <c r="L205" t="s">
        <v>202</v>
      </c>
      <c r="M205" t="s">
        <v>50</v>
      </c>
      <c r="N205">
        <v>101</v>
      </c>
      <c r="O205" t="s">
        <v>655</v>
      </c>
      <c r="P205" t="s">
        <v>76</v>
      </c>
      <c r="Q205" t="s">
        <v>203</v>
      </c>
      <c r="R205">
        <v>14</v>
      </c>
      <c r="S205">
        <v>8</v>
      </c>
      <c r="T205" t="s">
        <v>33</v>
      </c>
    </row>
    <row r="206" spans="1:20" hidden="1" x14ac:dyDescent="0.25">
      <c r="A206" s="22" t="s">
        <v>927</v>
      </c>
      <c r="B206" s="22">
        <v>87</v>
      </c>
      <c r="C206" s="22" t="s">
        <v>928</v>
      </c>
      <c r="D206" s="22" t="s">
        <v>929</v>
      </c>
      <c r="E206" s="22" t="s">
        <v>23</v>
      </c>
      <c r="F206" s="28">
        <v>20000</v>
      </c>
      <c r="G206" s="22" t="s">
        <v>24</v>
      </c>
      <c r="H206" s="22" t="s">
        <v>930</v>
      </c>
      <c r="I206" s="22">
        <v>10041411498</v>
      </c>
      <c r="J206" s="22" t="s">
        <v>26</v>
      </c>
      <c r="K206" s="22" t="s">
        <v>108</v>
      </c>
      <c r="L206" s="22" t="s">
        <v>28</v>
      </c>
      <c r="M206" s="22" t="s">
        <v>29</v>
      </c>
      <c r="N206" s="22">
        <v>81</v>
      </c>
      <c r="O206" s="22" t="s">
        <v>30</v>
      </c>
      <c r="P206" s="22" t="s">
        <v>63</v>
      </c>
      <c r="Q206" s="22" t="s">
        <v>32</v>
      </c>
      <c r="R206" s="22">
        <v>50</v>
      </c>
      <c r="S206" s="22">
        <v>50</v>
      </c>
      <c r="T206" s="22" t="s">
        <v>33</v>
      </c>
    </row>
    <row r="207" spans="1:20" hidden="1" x14ac:dyDescent="0.25">
      <c r="A207" t="s">
        <v>931</v>
      </c>
      <c r="B207">
        <v>87</v>
      </c>
      <c r="C207" t="s">
        <v>932</v>
      </c>
      <c r="D207" t="s">
        <v>933</v>
      </c>
      <c r="E207" t="s">
        <v>23</v>
      </c>
      <c r="F207" s="24">
        <v>20000</v>
      </c>
      <c r="G207" t="s">
        <v>24</v>
      </c>
      <c r="H207" t="s">
        <v>934</v>
      </c>
      <c r="I207">
        <v>32115725468</v>
      </c>
      <c r="J207" t="s">
        <v>26</v>
      </c>
      <c r="K207" t="s">
        <v>27</v>
      </c>
      <c r="L207" t="s">
        <v>28</v>
      </c>
      <c r="M207" t="s">
        <v>29</v>
      </c>
      <c r="N207">
        <v>82</v>
      </c>
      <c r="O207" t="s">
        <v>30</v>
      </c>
      <c r="P207" t="s">
        <v>51</v>
      </c>
      <c r="Q207" t="s">
        <v>32</v>
      </c>
      <c r="R207">
        <v>50</v>
      </c>
      <c r="S207">
        <v>51</v>
      </c>
      <c r="T207" t="s">
        <v>58</v>
      </c>
    </row>
    <row r="208" spans="1:20" hidden="1" x14ac:dyDescent="0.25">
      <c r="A208" s="22" t="s">
        <v>935</v>
      </c>
      <c r="B208" s="22">
        <v>87</v>
      </c>
      <c r="C208" s="22" t="s">
        <v>936</v>
      </c>
      <c r="D208" s="22" t="s">
        <v>937</v>
      </c>
      <c r="E208" s="22" t="s">
        <v>37</v>
      </c>
      <c r="F208" s="28">
        <v>25714.29</v>
      </c>
      <c r="G208" s="22" t="s">
        <v>38</v>
      </c>
      <c r="H208" s="22" t="s">
        <v>938</v>
      </c>
      <c r="I208" s="22">
        <v>3877023428</v>
      </c>
      <c r="J208" s="22" t="s">
        <v>47</v>
      </c>
      <c r="K208" s="22" t="s">
        <v>27</v>
      </c>
      <c r="L208" s="22" t="s">
        <v>28</v>
      </c>
      <c r="M208" s="22" t="s">
        <v>50</v>
      </c>
      <c r="N208" s="22">
        <v>102</v>
      </c>
      <c r="O208" s="22" t="s">
        <v>655</v>
      </c>
      <c r="P208" s="22" t="s">
        <v>212</v>
      </c>
      <c r="Q208" s="22" t="s">
        <v>41</v>
      </c>
      <c r="R208" s="22">
        <v>28</v>
      </c>
      <c r="S208" s="22">
        <v>72</v>
      </c>
      <c r="T208" s="22" t="s">
        <v>58</v>
      </c>
    </row>
    <row r="209" spans="1:20" hidden="1" x14ac:dyDescent="0.25">
      <c r="A209" t="s">
        <v>939</v>
      </c>
      <c r="B209">
        <v>87</v>
      </c>
      <c r="C209" t="s">
        <v>940</v>
      </c>
      <c r="D209" t="s">
        <v>941</v>
      </c>
      <c r="E209" t="s">
        <v>23</v>
      </c>
      <c r="F209" s="24">
        <v>20000</v>
      </c>
      <c r="G209" t="s">
        <v>24</v>
      </c>
      <c r="H209" t="s">
        <v>942</v>
      </c>
      <c r="I209">
        <v>14515342487</v>
      </c>
      <c r="J209" t="s">
        <v>26</v>
      </c>
      <c r="K209" t="s">
        <v>27</v>
      </c>
      <c r="L209" t="s">
        <v>28</v>
      </c>
      <c r="M209" t="s">
        <v>29</v>
      </c>
      <c r="N209">
        <v>83</v>
      </c>
      <c r="O209" t="s">
        <v>30</v>
      </c>
      <c r="P209" t="s">
        <v>76</v>
      </c>
      <c r="Q209" t="s">
        <v>32</v>
      </c>
      <c r="R209">
        <v>50</v>
      </c>
      <c r="S209">
        <v>52</v>
      </c>
      <c r="T209" t="s">
        <v>58</v>
      </c>
    </row>
    <row r="210" spans="1:20" hidden="1" x14ac:dyDescent="0.25">
      <c r="A210" t="s">
        <v>943</v>
      </c>
      <c r="B210">
        <v>87</v>
      </c>
      <c r="C210" t="s">
        <v>944</v>
      </c>
      <c r="D210" t="s">
        <v>945</v>
      </c>
      <c r="E210" t="s">
        <v>23</v>
      </c>
      <c r="F210" s="24">
        <v>20000</v>
      </c>
      <c r="G210" t="s">
        <v>24</v>
      </c>
      <c r="H210" t="s">
        <v>946</v>
      </c>
      <c r="I210">
        <v>8273229416</v>
      </c>
      <c r="J210" t="s">
        <v>47</v>
      </c>
      <c r="K210" t="s">
        <v>947</v>
      </c>
      <c r="L210" t="s">
        <v>202</v>
      </c>
      <c r="M210" t="s">
        <v>29</v>
      </c>
      <c r="N210">
        <v>84</v>
      </c>
      <c r="O210" t="s">
        <v>30</v>
      </c>
      <c r="P210" t="s">
        <v>76</v>
      </c>
      <c r="Q210" t="s">
        <v>226</v>
      </c>
      <c r="R210">
        <v>25</v>
      </c>
      <c r="S210">
        <v>5</v>
      </c>
      <c r="T210" t="s">
        <v>33</v>
      </c>
    </row>
    <row r="211" spans="1:20" hidden="1" x14ac:dyDescent="0.25">
      <c r="A211" s="22" t="s">
        <v>948</v>
      </c>
      <c r="B211" s="22">
        <v>87</v>
      </c>
      <c r="C211" s="22" t="s">
        <v>949</v>
      </c>
      <c r="D211" s="22" t="s">
        <v>950</v>
      </c>
      <c r="E211" s="22" t="s">
        <v>37</v>
      </c>
      <c r="F211" s="28">
        <v>25714.29</v>
      </c>
      <c r="G211" s="22" t="s">
        <v>38</v>
      </c>
      <c r="H211" s="22" t="s">
        <v>951</v>
      </c>
      <c r="I211" s="22">
        <v>8877732490</v>
      </c>
      <c r="J211" s="22" t="s">
        <v>47</v>
      </c>
      <c r="K211" s="22" t="s">
        <v>952</v>
      </c>
      <c r="L211" s="22" t="s">
        <v>49</v>
      </c>
      <c r="M211" s="22" t="s">
        <v>50</v>
      </c>
      <c r="N211" s="22">
        <v>103</v>
      </c>
      <c r="O211" s="22" t="s">
        <v>655</v>
      </c>
      <c r="P211" s="22" t="s">
        <v>63</v>
      </c>
      <c r="Q211" s="22" t="s">
        <v>52</v>
      </c>
      <c r="R211" s="22">
        <v>14</v>
      </c>
      <c r="S211" s="22">
        <v>10</v>
      </c>
      <c r="T211" s="22" t="s">
        <v>33</v>
      </c>
    </row>
    <row r="212" spans="1:20" hidden="1" x14ac:dyDescent="0.25">
      <c r="A212" s="22" t="s">
        <v>953</v>
      </c>
      <c r="B212" s="22">
        <v>87</v>
      </c>
      <c r="C212" s="22" t="s">
        <v>954</v>
      </c>
      <c r="D212" s="22" t="s">
        <v>955</v>
      </c>
      <c r="E212" s="22" t="s">
        <v>23</v>
      </c>
      <c r="F212" s="28">
        <v>20000</v>
      </c>
      <c r="G212" s="22" t="s">
        <v>24</v>
      </c>
      <c r="H212" s="22" t="s">
        <v>956</v>
      </c>
      <c r="I212" s="22">
        <v>10317536486</v>
      </c>
      <c r="J212" s="22" t="s">
        <v>47</v>
      </c>
      <c r="K212" s="22" t="s">
        <v>957</v>
      </c>
      <c r="L212" s="22" t="s">
        <v>49</v>
      </c>
      <c r="M212" s="22" t="s">
        <v>50</v>
      </c>
      <c r="N212" s="22">
        <v>85</v>
      </c>
      <c r="O212" s="22" t="s">
        <v>30</v>
      </c>
      <c r="P212" s="22" t="s">
        <v>63</v>
      </c>
      <c r="Q212" s="22" t="s">
        <v>114</v>
      </c>
      <c r="R212" s="22">
        <v>25</v>
      </c>
      <c r="S212" s="22">
        <v>16</v>
      </c>
      <c r="T212" s="22" t="s">
        <v>33</v>
      </c>
    </row>
    <row r="213" spans="1:20" hidden="1" x14ac:dyDescent="0.25">
      <c r="A213" t="s">
        <v>958</v>
      </c>
      <c r="B213">
        <v>87</v>
      </c>
      <c r="C213" t="s">
        <v>959</v>
      </c>
      <c r="D213" t="s">
        <v>960</v>
      </c>
      <c r="E213" t="s">
        <v>23</v>
      </c>
      <c r="F213" s="24">
        <v>20000</v>
      </c>
      <c r="G213" t="s">
        <v>24</v>
      </c>
      <c r="H213" t="s">
        <v>961</v>
      </c>
      <c r="I213">
        <v>70980380405</v>
      </c>
      <c r="J213" t="s">
        <v>47</v>
      </c>
      <c r="K213" t="s">
        <v>108</v>
      </c>
      <c r="L213" t="s">
        <v>28</v>
      </c>
      <c r="M213" t="s">
        <v>50</v>
      </c>
      <c r="N213">
        <v>86</v>
      </c>
      <c r="O213" t="s">
        <v>30</v>
      </c>
      <c r="P213" t="s">
        <v>51</v>
      </c>
      <c r="Q213" t="s">
        <v>32</v>
      </c>
      <c r="R213">
        <v>50</v>
      </c>
      <c r="S213">
        <v>53</v>
      </c>
      <c r="T213" t="s">
        <v>58</v>
      </c>
    </row>
    <row r="214" spans="1:20" hidden="1" x14ac:dyDescent="0.25">
      <c r="A214" t="s">
        <v>962</v>
      </c>
      <c r="B214">
        <v>87</v>
      </c>
      <c r="C214" t="s">
        <v>963</v>
      </c>
      <c r="D214" t="s">
        <v>964</v>
      </c>
      <c r="E214" t="s">
        <v>23</v>
      </c>
      <c r="F214" s="24">
        <v>20000</v>
      </c>
      <c r="G214" t="s">
        <v>24</v>
      </c>
      <c r="H214" t="s">
        <v>965</v>
      </c>
      <c r="I214">
        <v>5365512430</v>
      </c>
      <c r="J214" t="s">
        <v>26</v>
      </c>
      <c r="K214" t="s">
        <v>27</v>
      </c>
      <c r="L214" t="s">
        <v>28</v>
      </c>
      <c r="M214" t="s">
        <v>29</v>
      </c>
      <c r="N214">
        <v>87</v>
      </c>
      <c r="O214" t="s">
        <v>30</v>
      </c>
      <c r="P214" t="s">
        <v>31</v>
      </c>
      <c r="Q214" t="s">
        <v>32</v>
      </c>
      <c r="R214">
        <v>50</v>
      </c>
      <c r="S214">
        <v>54</v>
      </c>
      <c r="T214" t="s">
        <v>58</v>
      </c>
    </row>
    <row r="215" spans="1:20" hidden="1" x14ac:dyDescent="0.25">
      <c r="A215" t="s">
        <v>966</v>
      </c>
      <c r="B215">
        <v>87</v>
      </c>
      <c r="C215" t="s">
        <v>967</v>
      </c>
      <c r="D215" t="s">
        <v>968</v>
      </c>
      <c r="E215" t="s">
        <v>23</v>
      </c>
      <c r="F215" s="24">
        <v>20000</v>
      </c>
      <c r="G215" t="s">
        <v>24</v>
      </c>
      <c r="H215" t="s">
        <v>969</v>
      </c>
      <c r="I215">
        <v>23895497487</v>
      </c>
      <c r="J215" t="s">
        <v>47</v>
      </c>
      <c r="K215" t="s">
        <v>970</v>
      </c>
      <c r="L215" t="s">
        <v>49</v>
      </c>
      <c r="M215" t="s">
        <v>50</v>
      </c>
      <c r="N215">
        <v>88</v>
      </c>
      <c r="O215" t="s">
        <v>30</v>
      </c>
      <c r="P215" t="s">
        <v>31</v>
      </c>
      <c r="Q215" t="s">
        <v>114</v>
      </c>
      <c r="R215">
        <v>25</v>
      </c>
      <c r="S215">
        <v>17</v>
      </c>
      <c r="T215" t="s">
        <v>58</v>
      </c>
    </row>
    <row r="216" spans="1:20" hidden="1" x14ac:dyDescent="0.25">
      <c r="A216" s="22" t="s">
        <v>971</v>
      </c>
      <c r="B216" s="22">
        <v>86.7</v>
      </c>
      <c r="C216" s="22" t="s">
        <v>972</v>
      </c>
      <c r="D216" s="22" t="s">
        <v>973</v>
      </c>
      <c r="E216" s="22" t="s">
        <v>37</v>
      </c>
      <c r="F216" s="28">
        <v>25714.29</v>
      </c>
      <c r="G216" s="22" t="s">
        <v>38</v>
      </c>
      <c r="H216" s="22" t="s">
        <v>974</v>
      </c>
      <c r="I216" s="22">
        <v>6340606431</v>
      </c>
      <c r="J216" s="22" t="s">
        <v>47</v>
      </c>
      <c r="K216" s="22" t="s">
        <v>27</v>
      </c>
      <c r="L216" s="22" t="s">
        <v>28</v>
      </c>
      <c r="M216" s="22" t="s">
        <v>50</v>
      </c>
      <c r="N216" s="22">
        <v>104</v>
      </c>
      <c r="O216" s="22" t="s">
        <v>655</v>
      </c>
      <c r="P216" s="22" t="s">
        <v>212</v>
      </c>
      <c r="Q216" s="22" t="s">
        <v>41</v>
      </c>
      <c r="R216" s="22">
        <v>28</v>
      </c>
      <c r="S216" s="22">
        <v>73</v>
      </c>
      <c r="T216" s="22" t="s">
        <v>58</v>
      </c>
    </row>
    <row r="217" spans="1:20" hidden="1" x14ac:dyDescent="0.25">
      <c r="A217" t="s">
        <v>975</v>
      </c>
      <c r="B217">
        <v>86.7</v>
      </c>
      <c r="C217" t="s">
        <v>976</v>
      </c>
      <c r="D217" t="s">
        <v>977</v>
      </c>
      <c r="E217" t="s">
        <v>73</v>
      </c>
      <c r="F217" s="24">
        <v>20000</v>
      </c>
      <c r="G217" t="s">
        <v>24</v>
      </c>
      <c r="H217" t="s">
        <v>978</v>
      </c>
      <c r="I217">
        <v>71176179420</v>
      </c>
      <c r="J217" t="s">
        <v>47</v>
      </c>
      <c r="K217" t="s">
        <v>979</v>
      </c>
      <c r="L217" t="s">
        <v>202</v>
      </c>
      <c r="M217" t="s">
        <v>50</v>
      </c>
      <c r="N217">
        <v>89</v>
      </c>
      <c r="O217" t="s">
        <v>30</v>
      </c>
      <c r="P217" t="s">
        <v>109</v>
      </c>
      <c r="Q217" t="s">
        <v>226</v>
      </c>
      <c r="R217">
        <v>25</v>
      </c>
      <c r="S217">
        <v>6</v>
      </c>
      <c r="T217" t="s">
        <v>33</v>
      </c>
    </row>
    <row r="218" spans="1:20" hidden="1" x14ac:dyDescent="0.25">
      <c r="A218" s="22" t="s">
        <v>980</v>
      </c>
      <c r="B218" s="22">
        <v>86.4</v>
      </c>
      <c r="C218" s="22" t="s">
        <v>981</v>
      </c>
      <c r="D218" s="22" t="s">
        <v>982</v>
      </c>
      <c r="E218" s="22" t="s">
        <v>23</v>
      </c>
      <c r="F218" s="28">
        <v>20000</v>
      </c>
      <c r="G218" s="22" t="s">
        <v>24</v>
      </c>
      <c r="H218" s="22" t="s">
        <v>983</v>
      </c>
      <c r="I218" s="22">
        <v>5060574458</v>
      </c>
      <c r="J218" s="22" t="s">
        <v>47</v>
      </c>
      <c r="K218" s="22" t="s">
        <v>461</v>
      </c>
      <c r="L218" s="22" t="s">
        <v>86</v>
      </c>
      <c r="M218" s="22" t="s">
        <v>29</v>
      </c>
      <c r="N218" s="22">
        <v>90</v>
      </c>
      <c r="O218" s="22" t="s">
        <v>30</v>
      </c>
      <c r="P218" s="22" t="s">
        <v>278</v>
      </c>
      <c r="Q218" s="22" t="s">
        <v>88</v>
      </c>
      <c r="R218" s="22">
        <v>25</v>
      </c>
      <c r="S218" s="22">
        <v>13</v>
      </c>
      <c r="T218" s="22" t="s">
        <v>33</v>
      </c>
    </row>
    <row r="219" spans="1:20" hidden="1" x14ac:dyDescent="0.25">
      <c r="A219" s="22" t="s">
        <v>984</v>
      </c>
      <c r="B219" s="22">
        <v>86.4</v>
      </c>
      <c r="C219" s="22" t="s">
        <v>985</v>
      </c>
      <c r="D219" s="22" t="s">
        <v>986</v>
      </c>
      <c r="E219" s="22" t="s">
        <v>67</v>
      </c>
      <c r="F219" s="28">
        <v>25714.29</v>
      </c>
      <c r="G219" s="22" t="s">
        <v>38</v>
      </c>
      <c r="H219" s="22" t="s">
        <v>987</v>
      </c>
      <c r="I219" s="22">
        <v>9746253450</v>
      </c>
      <c r="J219" s="22" t="s">
        <v>47</v>
      </c>
      <c r="K219" s="22" t="s">
        <v>101</v>
      </c>
      <c r="L219" s="22" t="s">
        <v>86</v>
      </c>
      <c r="M219" s="22" t="s">
        <v>50</v>
      </c>
      <c r="N219" s="22">
        <v>105</v>
      </c>
      <c r="O219" s="22" t="s">
        <v>655</v>
      </c>
      <c r="P219" s="22" t="s">
        <v>133</v>
      </c>
      <c r="Q219" s="22" t="s">
        <v>196</v>
      </c>
      <c r="R219" s="22">
        <v>14</v>
      </c>
      <c r="S219" s="22">
        <v>14</v>
      </c>
      <c r="T219" s="22" t="s">
        <v>33</v>
      </c>
    </row>
    <row r="220" spans="1:20" hidden="1" x14ac:dyDescent="0.25">
      <c r="A220" t="s">
        <v>988</v>
      </c>
      <c r="B220">
        <v>86.4</v>
      </c>
      <c r="C220" t="s">
        <v>989</v>
      </c>
      <c r="D220" t="s">
        <v>990</v>
      </c>
      <c r="E220" t="s">
        <v>73</v>
      </c>
      <c r="F220" s="24">
        <v>20000</v>
      </c>
      <c r="G220" t="s">
        <v>24</v>
      </c>
      <c r="H220" t="s">
        <v>991</v>
      </c>
      <c r="I220">
        <v>12224900481</v>
      </c>
      <c r="J220" t="s">
        <v>26</v>
      </c>
      <c r="K220" t="s">
        <v>27</v>
      </c>
      <c r="L220" t="s">
        <v>28</v>
      </c>
      <c r="M220" t="s">
        <v>29</v>
      </c>
      <c r="N220">
        <v>91</v>
      </c>
      <c r="O220" t="s">
        <v>30</v>
      </c>
      <c r="P220" t="s">
        <v>69</v>
      </c>
      <c r="Q220" t="s">
        <v>32</v>
      </c>
      <c r="R220">
        <v>50</v>
      </c>
      <c r="S220">
        <v>55</v>
      </c>
      <c r="T220" t="s">
        <v>58</v>
      </c>
    </row>
    <row r="221" spans="1:20" hidden="1" x14ac:dyDescent="0.25">
      <c r="A221" t="s">
        <v>992</v>
      </c>
      <c r="B221">
        <v>86.4</v>
      </c>
      <c r="C221" t="s">
        <v>993</v>
      </c>
      <c r="D221" t="s">
        <v>994</v>
      </c>
      <c r="E221" t="s">
        <v>67</v>
      </c>
      <c r="F221" s="24">
        <v>25714.29</v>
      </c>
      <c r="G221" t="s">
        <v>38</v>
      </c>
      <c r="H221" t="s">
        <v>995</v>
      </c>
      <c r="I221">
        <v>71249485410</v>
      </c>
      <c r="J221" t="s">
        <v>26</v>
      </c>
      <c r="K221" t="s">
        <v>729</v>
      </c>
      <c r="L221" t="s">
        <v>49</v>
      </c>
      <c r="M221" t="s">
        <v>29</v>
      </c>
      <c r="N221">
        <v>106</v>
      </c>
      <c r="O221" t="s">
        <v>655</v>
      </c>
      <c r="P221" t="s">
        <v>69</v>
      </c>
      <c r="Q221" t="s">
        <v>52</v>
      </c>
      <c r="R221">
        <v>14</v>
      </c>
      <c r="S221">
        <v>11</v>
      </c>
      <c r="T221" t="s">
        <v>58</v>
      </c>
    </row>
    <row r="222" spans="1:20" hidden="1" x14ac:dyDescent="0.25">
      <c r="A222" s="22" t="s">
        <v>996</v>
      </c>
      <c r="B222" s="22">
        <v>86.4</v>
      </c>
      <c r="C222" s="22" t="s">
        <v>997</v>
      </c>
      <c r="D222" s="22" t="s">
        <v>998</v>
      </c>
      <c r="E222" s="22" t="s">
        <v>23</v>
      </c>
      <c r="F222" s="28">
        <v>20000</v>
      </c>
      <c r="G222" s="22" t="s">
        <v>24</v>
      </c>
      <c r="H222" s="22" t="s">
        <v>999</v>
      </c>
      <c r="I222" s="22">
        <v>1047618494</v>
      </c>
      <c r="J222" s="22" t="s">
        <v>26</v>
      </c>
      <c r="K222" s="22" t="s">
        <v>27</v>
      </c>
      <c r="L222" s="22" t="s">
        <v>28</v>
      </c>
      <c r="M222" s="22" t="s">
        <v>29</v>
      </c>
      <c r="N222" s="22">
        <v>92</v>
      </c>
      <c r="O222" s="22" t="s">
        <v>30</v>
      </c>
      <c r="P222" s="22" t="s">
        <v>133</v>
      </c>
      <c r="Q222" s="22" t="s">
        <v>32</v>
      </c>
      <c r="R222" s="22">
        <v>50</v>
      </c>
      <c r="S222" s="22">
        <v>56</v>
      </c>
      <c r="T222" s="22" t="s">
        <v>33</v>
      </c>
    </row>
    <row r="223" spans="1:20" hidden="1" x14ac:dyDescent="0.25">
      <c r="A223" t="s">
        <v>1000</v>
      </c>
      <c r="B223">
        <v>86.4</v>
      </c>
      <c r="C223" t="s">
        <v>1001</v>
      </c>
      <c r="D223" t="s">
        <v>1002</v>
      </c>
      <c r="E223" t="s">
        <v>37</v>
      </c>
      <c r="F223" s="24">
        <v>25714.29</v>
      </c>
      <c r="G223" t="s">
        <v>38</v>
      </c>
      <c r="H223" t="s">
        <v>1003</v>
      </c>
      <c r="I223">
        <v>8172163401</v>
      </c>
      <c r="J223" t="s">
        <v>26</v>
      </c>
      <c r="K223" t="s">
        <v>27</v>
      </c>
      <c r="L223" t="s">
        <v>28</v>
      </c>
      <c r="M223" t="s">
        <v>29</v>
      </c>
      <c r="N223">
        <v>107</v>
      </c>
      <c r="O223" t="s">
        <v>655</v>
      </c>
      <c r="P223" t="s">
        <v>69</v>
      </c>
      <c r="Q223" t="s">
        <v>41</v>
      </c>
      <c r="R223">
        <v>28</v>
      </c>
      <c r="S223">
        <v>74</v>
      </c>
      <c r="T223" t="s">
        <v>58</v>
      </c>
    </row>
    <row r="224" spans="1:20" hidden="1" x14ac:dyDescent="0.25">
      <c r="A224" t="s">
        <v>1004</v>
      </c>
      <c r="B224">
        <v>86.4</v>
      </c>
      <c r="C224" t="s">
        <v>1005</v>
      </c>
      <c r="D224" t="s">
        <v>1006</v>
      </c>
      <c r="E224" t="s">
        <v>23</v>
      </c>
      <c r="F224" s="24">
        <v>20000</v>
      </c>
      <c r="G224" t="s">
        <v>24</v>
      </c>
      <c r="H224" t="s">
        <v>1007</v>
      </c>
      <c r="I224">
        <v>70421401419</v>
      </c>
      <c r="J224" t="s">
        <v>47</v>
      </c>
      <c r="K224" t="s">
        <v>48</v>
      </c>
      <c r="L224" t="s">
        <v>49</v>
      </c>
      <c r="M224" t="s">
        <v>50</v>
      </c>
      <c r="N224">
        <v>93</v>
      </c>
      <c r="O224" t="s">
        <v>30</v>
      </c>
      <c r="P224" t="s">
        <v>51</v>
      </c>
      <c r="Q224" t="s">
        <v>114</v>
      </c>
      <c r="R224">
        <v>25</v>
      </c>
      <c r="S224">
        <v>18</v>
      </c>
      <c r="T224" t="s">
        <v>58</v>
      </c>
    </row>
    <row r="225" spans="1:20" hidden="1" x14ac:dyDescent="0.25">
      <c r="A225" t="s">
        <v>1008</v>
      </c>
      <c r="B225">
        <v>86.4</v>
      </c>
      <c r="C225" t="s">
        <v>1009</v>
      </c>
      <c r="D225" t="s">
        <v>1010</v>
      </c>
      <c r="E225" t="s">
        <v>73</v>
      </c>
      <c r="F225" s="24">
        <v>20000</v>
      </c>
      <c r="G225" t="s">
        <v>24</v>
      </c>
      <c r="H225" t="s">
        <v>1011</v>
      </c>
      <c r="I225">
        <v>4295051403</v>
      </c>
      <c r="J225" t="s">
        <v>47</v>
      </c>
      <c r="K225" t="s">
        <v>27</v>
      </c>
      <c r="L225" t="s">
        <v>28</v>
      </c>
      <c r="M225" t="s">
        <v>50</v>
      </c>
      <c r="N225">
        <v>94</v>
      </c>
      <c r="O225" t="s">
        <v>30</v>
      </c>
      <c r="P225" t="s">
        <v>31</v>
      </c>
      <c r="Q225" t="s">
        <v>32</v>
      </c>
      <c r="R225">
        <v>50</v>
      </c>
      <c r="S225">
        <v>57</v>
      </c>
      <c r="T225" t="s">
        <v>58</v>
      </c>
    </row>
    <row r="226" spans="1:20" hidden="1" x14ac:dyDescent="0.25">
      <c r="A226" t="s">
        <v>1012</v>
      </c>
      <c r="B226">
        <v>86.4</v>
      </c>
      <c r="C226" t="s">
        <v>1013</v>
      </c>
      <c r="D226" t="s">
        <v>1014</v>
      </c>
      <c r="E226" t="s">
        <v>37</v>
      </c>
      <c r="F226" s="24">
        <v>25714.29</v>
      </c>
      <c r="G226" t="s">
        <v>38</v>
      </c>
      <c r="H226" t="s">
        <v>1015</v>
      </c>
      <c r="I226">
        <v>8538454412</v>
      </c>
      <c r="J226" t="s">
        <v>47</v>
      </c>
      <c r="K226" t="s">
        <v>1016</v>
      </c>
      <c r="L226" t="s">
        <v>49</v>
      </c>
      <c r="M226" t="s">
        <v>29</v>
      </c>
      <c r="N226">
        <v>108</v>
      </c>
      <c r="O226" t="s">
        <v>655</v>
      </c>
      <c r="P226" t="s">
        <v>69</v>
      </c>
      <c r="Q226" t="s">
        <v>52</v>
      </c>
      <c r="R226">
        <v>14</v>
      </c>
      <c r="S226">
        <v>12</v>
      </c>
      <c r="T226" t="s">
        <v>58</v>
      </c>
    </row>
    <row r="227" spans="1:20" hidden="1" x14ac:dyDescent="0.25">
      <c r="A227" s="22" t="s">
        <v>1017</v>
      </c>
      <c r="B227" s="22">
        <v>86.4</v>
      </c>
      <c r="C227" s="22" t="s">
        <v>1018</v>
      </c>
      <c r="D227" s="22" t="s">
        <v>1019</v>
      </c>
      <c r="E227" s="22" t="s">
        <v>37</v>
      </c>
      <c r="F227" s="28">
        <v>25714.29</v>
      </c>
      <c r="G227" s="22" t="s">
        <v>38</v>
      </c>
      <c r="H227" s="22" t="s">
        <v>1020</v>
      </c>
      <c r="I227" s="22">
        <v>11262959497</v>
      </c>
      <c r="J227" s="22" t="s">
        <v>47</v>
      </c>
      <c r="K227" s="22" t="s">
        <v>1021</v>
      </c>
      <c r="L227" s="22" t="s">
        <v>86</v>
      </c>
      <c r="M227" s="22" t="s">
        <v>50</v>
      </c>
      <c r="N227" s="22">
        <v>109</v>
      </c>
      <c r="O227" s="22" t="s">
        <v>655</v>
      </c>
      <c r="P227" s="22" t="s">
        <v>133</v>
      </c>
      <c r="Q227" s="22" t="s">
        <v>196</v>
      </c>
      <c r="R227" s="22">
        <v>14</v>
      </c>
      <c r="S227" s="22">
        <v>15</v>
      </c>
      <c r="T227" s="22" t="s">
        <v>33</v>
      </c>
    </row>
    <row r="228" spans="1:20" hidden="1" x14ac:dyDescent="0.25">
      <c r="A228" t="s">
        <v>1022</v>
      </c>
      <c r="B228">
        <v>86.4</v>
      </c>
      <c r="C228" t="s">
        <v>1023</v>
      </c>
      <c r="D228" t="s">
        <v>1024</v>
      </c>
      <c r="E228" t="s">
        <v>45</v>
      </c>
      <c r="F228" s="24">
        <v>25714.29</v>
      </c>
      <c r="G228" t="s">
        <v>38</v>
      </c>
      <c r="H228" t="s">
        <v>1025</v>
      </c>
      <c r="I228">
        <v>70794783406</v>
      </c>
      <c r="J228" t="s">
        <v>26</v>
      </c>
      <c r="K228" t="s">
        <v>48</v>
      </c>
      <c r="L228" t="s">
        <v>49</v>
      </c>
      <c r="M228" t="s">
        <v>29</v>
      </c>
      <c r="N228">
        <v>110</v>
      </c>
      <c r="O228" t="s">
        <v>655</v>
      </c>
      <c r="P228" t="s">
        <v>51</v>
      </c>
      <c r="Q228" t="s">
        <v>52</v>
      </c>
      <c r="R228">
        <v>14</v>
      </c>
      <c r="S228">
        <v>13</v>
      </c>
      <c r="T228" t="s">
        <v>58</v>
      </c>
    </row>
    <row r="229" spans="1:20" hidden="1" x14ac:dyDescent="0.25">
      <c r="A229" s="22" t="s">
        <v>1026</v>
      </c>
      <c r="B229" s="22">
        <v>86.4</v>
      </c>
      <c r="C229" s="22" t="s">
        <v>1027</v>
      </c>
      <c r="D229" s="22" t="s">
        <v>1028</v>
      </c>
      <c r="E229" s="22" t="s">
        <v>45</v>
      </c>
      <c r="F229" s="28">
        <v>25714.29</v>
      </c>
      <c r="G229" s="22" t="s">
        <v>38</v>
      </c>
      <c r="H229" s="22" t="s">
        <v>1029</v>
      </c>
      <c r="I229" s="22">
        <v>8689087460</v>
      </c>
      <c r="J229" s="22" t="s">
        <v>47</v>
      </c>
      <c r="K229" s="22" t="s">
        <v>1030</v>
      </c>
      <c r="L229" s="22" t="s">
        <v>49</v>
      </c>
      <c r="M229" s="22" t="s">
        <v>50</v>
      </c>
      <c r="N229" s="22">
        <v>111</v>
      </c>
      <c r="O229" s="22" t="s">
        <v>655</v>
      </c>
      <c r="P229" s="22" t="s">
        <v>40</v>
      </c>
      <c r="Q229" s="22" t="s">
        <v>52</v>
      </c>
      <c r="R229" s="22">
        <v>14</v>
      </c>
      <c r="S229" s="22">
        <v>14</v>
      </c>
      <c r="T229" s="22" t="s">
        <v>33</v>
      </c>
    </row>
    <row r="230" spans="1:20" hidden="1" x14ac:dyDescent="0.25">
      <c r="A230" t="s">
        <v>1031</v>
      </c>
      <c r="B230">
        <v>86.4</v>
      </c>
      <c r="C230" t="s">
        <v>1032</v>
      </c>
      <c r="D230" t="s">
        <v>1033</v>
      </c>
      <c r="E230" t="s">
        <v>23</v>
      </c>
      <c r="F230" s="24">
        <v>20000</v>
      </c>
      <c r="G230" t="s">
        <v>24</v>
      </c>
      <c r="H230" t="s">
        <v>1034</v>
      </c>
      <c r="I230">
        <v>2072508479</v>
      </c>
      <c r="J230" t="s">
        <v>47</v>
      </c>
      <c r="K230" t="s">
        <v>93</v>
      </c>
      <c r="L230" t="s">
        <v>28</v>
      </c>
      <c r="M230" t="s">
        <v>50</v>
      </c>
      <c r="N230">
        <v>95</v>
      </c>
      <c r="O230" t="s">
        <v>30</v>
      </c>
      <c r="P230" t="s">
        <v>69</v>
      </c>
      <c r="Q230" t="s">
        <v>32</v>
      </c>
      <c r="R230">
        <v>50</v>
      </c>
      <c r="S230">
        <v>58</v>
      </c>
      <c r="T230" t="s">
        <v>58</v>
      </c>
    </row>
    <row r="231" spans="1:20" hidden="1" x14ac:dyDescent="0.25">
      <c r="A231" s="22" t="s">
        <v>1035</v>
      </c>
      <c r="B231" s="22">
        <v>86.34</v>
      </c>
      <c r="C231" s="22" t="s">
        <v>1036</v>
      </c>
      <c r="D231" s="22" t="s">
        <v>1037</v>
      </c>
      <c r="E231" s="22" t="s">
        <v>37</v>
      </c>
      <c r="F231" s="28">
        <v>25714.29</v>
      </c>
      <c r="G231" s="22" t="s">
        <v>38</v>
      </c>
      <c r="H231" s="22" t="s">
        <v>1038</v>
      </c>
      <c r="I231" s="22">
        <v>29872171882</v>
      </c>
      <c r="J231" s="22" t="s">
        <v>47</v>
      </c>
      <c r="K231" s="22" t="s">
        <v>108</v>
      </c>
      <c r="L231" s="22" t="s">
        <v>28</v>
      </c>
      <c r="M231" s="22" t="s">
        <v>29</v>
      </c>
      <c r="N231" s="22">
        <v>112</v>
      </c>
      <c r="O231" s="22" t="s">
        <v>655</v>
      </c>
      <c r="P231" s="22" t="s">
        <v>212</v>
      </c>
      <c r="Q231" s="22" t="s">
        <v>41</v>
      </c>
      <c r="R231" s="22">
        <v>28</v>
      </c>
      <c r="S231" s="22">
        <v>75</v>
      </c>
      <c r="T231" s="22" t="s">
        <v>58</v>
      </c>
    </row>
    <row r="232" spans="1:20" hidden="1" x14ac:dyDescent="0.25">
      <c r="A232" s="6" t="s">
        <v>1039</v>
      </c>
      <c r="B232" s="6">
        <v>86.25</v>
      </c>
      <c r="C232" s="6" t="s">
        <v>1040</v>
      </c>
      <c r="D232" s="6" t="s">
        <v>1041</v>
      </c>
      <c r="E232" s="6" t="s">
        <v>23</v>
      </c>
      <c r="F232" s="27">
        <v>20000</v>
      </c>
      <c r="G232" s="6" t="s">
        <v>24</v>
      </c>
      <c r="H232" s="6" t="s">
        <v>1042</v>
      </c>
      <c r="I232" s="6">
        <v>11014218438</v>
      </c>
      <c r="J232" s="6" t="s">
        <v>354</v>
      </c>
      <c r="K232" s="6" t="s">
        <v>150</v>
      </c>
      <c r="L232" s="6" t="s">
        <v>28</v>
      </c>
      <c r="M232" s="6" t="s">
        <v>355</v>
      </c>
      <c r="N232" s="6">
        <v>96</v>
      </c>
      <c r="O232" s="6" t="s">
        <v>30</v>
      </c>
      <c r="P232" s="6" t="s">
        <v>278</v>
      </c>
      <c r="Q232" s="6" t="s">
        <v>32</v>
      </c>
      <c r="R232" s="6">
        <v>50</v>
      </c>
      <c r="S232" s="6">
        <v>59</v>
      </c>
      <c r="T232" s="6" t="s">
        <v>33</v>
      </c>
    </row>
    <row r="233" spans="1:20" hidden="1" x14ac:dyDescent="0.25">
      <c r="A233" t="s">
        <v>1043</v>
      </c>
      <c r="B233">
        <v>86.25</v>
      </c>
      <c r="C233" t="s">
        <v>1044</v>
      </c>
      <c r="D233" t="s">
        <v>1045</v>
      </c>
      <c r="E233" t="s">
        <v>106</v>
      </c>
      <c r="F233" s="24">
        <v>20000</v>
      </c>
      <c r="G233" t="s">
        <v>24</v>
      </c>
      <c r="H233" t="s">
        <v>1046</v>
      </c>
      <c r="I233">
        <v>3357308410</v>
      </c>
      <c r="J233" t="s">
        <v>26</v>
      </c>
      <c r="K233" t="s">
        <v>108</v>
      </c>
      <c r="L233" t="s">
        <v>28</v>
      </c>
      <c r="M233" t="s">
        <v>355</v>
      </c>
      <c r="N233">
        <v>97</v>
      </c>
      <c r="O233" t="s">
        <v>30</v>
      </c>
      <c r="P233" t="s">
        <v>31</v>
      </c>
      <c r="Q233" t="s">
        <v>32</v>
      </c>
      <c r="R233">
        <v>50</v>
      </c>
      <c r="S233">
        <v>60</v>
      </c>
      <c r="T233" t="s">
        <v>58</v>
      </c>
    </row>
    <row r="234" spans="1:20" hidden="1" x14ac:dyDescent="0.25">
      <c r="A234" s="22" t="s">
        <v>1047</v>
      </c>
      <c r="B234" s="22">
        <v>86.1</v>
      </c>
      <c r="C234" s="22" t="s">
        <v>1048</v>
      </c>
      <c r="D234" s="22" t="s">
        <v>1049</v>
      </c>
      <c r="E234" s="22" t="s">
        <v>98</v>
      </c>
      <c r="F234" s="28">
        <v>10000</v>
      </c>
      <c r="G234" s="22" t="s">
        <v>99</v>
      </c>
      <c r="H234" s="22" t="s">
        <v>1050</v>
      </c>
      <c r="I234" s="22">
        <v>7542798472</v>
      </c>
      <c r="J234" s="22" t="s">
        <v>47</v>
      </c>
      <c r="K234" s="22" t="s">
        <v>277</v>
      </c>
      <c r="L234" s="22" t="s">
        <v>202</v>
      </c>
      <c r="M234" s="22" t="s">
        <v>50</v>
      </c>
      <c r="N234" s="22">
        <v>24</v>
      </c>
      <c r="O234" s="22" t="s">
        <v>30</v>
      </c>
      <c r="P234" s="22" t="s">
        <v>278</v>
      </c>
      <c r="Q234" s="22" t="s">
        <v>279</v>
      </c>
      <c r="R234" s="22">
        <v>45</v>
      </c>
      <c r="S234" s="22">
        <v>3</v>
      </c>
      <c r="T234" s="22" t="s">
        <v>33</v>
      </c>
    </row>
    <row r="235" spans="1:20" hidden="1" x14ac:dyDescent="0.25">
      <c r="A235" t="s">
        <v>1051</v>
      </c>
      <c r="B235">
        <v>85.8</v>
      </c>
      <c r="C235" t="s">
        <v>1052</v>
      </c>
      <c r="D235" t="s">
        <v>1053</v>
      </c>
      <c r="E235" t="s">
        <v>45</v>
      </c>
      <c r="F235" s="24">
        <v>25714.29</v>
      </c>
      <c r="G235" t="s">
        <v>38</v>
      </c>
      <c r="H235" t="s">
        <v>1054</v>
      </c>
      <c r="I235">
        <v>7401239477</v>
      </c>
      <c r="J235" t="s">
        <v>26</v>
      </c>
      <c r="K235" t="s">
        <v>159</v>
      </c>
      <c r="L235" t="s">
        <v>86</v>
      </c>
      <c r="M235" t="s">
        <v>29</v>
      </c>
      <c r="N235">
        <v>113</v>
      </c>
      <c r="O235" t="s">
        <v>655</v>
      </c>
      <c r="P235" t="s">
        <v>31</v>
      </c>
      <c r="Q235" t="s">
        <v>196</v>
      </c>
      <c r="R235">
        <v>14</v>
      </c>
      <c r="S235">
        <v>16</v>
      </c>
      <c r="T235" t="s">
        <v>33</v>
      </c>
    </row>
    <row r="236" spans="1:20" hidden="1" x14ac:dyDescent="0.25">
      <c r="A236" s="22" t="s">
        <v>1055</v>
      </c>
      <c r="B236" s="22">
        <v>85.8</v>
      </c>
      <c r="C236" s="22" t="s">
        <v>1056</v>
      </c>
      <c r="D236" s="22" t="s">
        <v>1057</v>
      </c>
      <c r="E236" s="22" t="s">
        <v>23</v>
      </c>
      <c r="F236" s="28">
        <v>20000</v>
      </c>
      <c r="G236" s="22" t="s">
        <v>24</v>
      </c>
      <c r="H236" s="22" t="s">
        <v>1058</v>
      </c>
      <c r="I236" s="22">
        <v>10789756471</v>
      </c>
      <c r="J236" s="22" t="s">
        <v>26</v>
      </c>
      <c r="K236" s="22" t="s">
        <v>1059</v>
      </c>
      <c r="L236" s="22" t="s">
        <v>202</v>
      </c>
      <c r="M236" s="22" t="s">
        <v>29</v>
      </c>
      <c r="N236" s="22">
        <v>98</v>
      </c>
      <c r="O236" s="22" t="s">
        <v>30</v>
      </c>
      <c r="P236" s="22" t="s">
        <v>133</v>
      </c>
      <c r="Q236" s="22" t="s">
        <v>226</v>
      </c>
      <c r="R236" s="22">
        <v>25</v>
      </c>
      <c r="S236" s="22">
        <v>7</v>
      </c>
      <c r="T236" s="22" t="s">
        <v>33</v>
      </c>
    </row>
    <row r="237" spans="1:20" hidden="1" x14ac:dyDescent="0.25">
      <c r="A237" s="22" t="s">
        <v>1060</v>
      </c>
      <c r="B237" s="22">
        <v>85.8</v>
      </c>
      <c r="C237" s="22" t="s">
        <v>1061</v>
      </c>
      <c r="D237" s="22" t="s">
        <v>1062</v>
      </c>
      <c r="E237" s="22" t="s">
        <v>98</v>
      </c>
      <c r="F237" s="28">
        <v>10000</v>
      </c>
      <c r="G237" s="22" t="s">
        <v>99</v>
      </c>
      <c r="H237" s="22" t="s">
        <v>1063</v>
      </c>
      <c r="I237" s="22">
        <v>4195210461</v>
      </c>
      <c r="J237" s="22" t="s">
        <v>26</v>
      </c>
      <c r="K237" s="22" t="s">
        <v>27</v>
      </c>
      <c r="L237" s="22" t="s">
        <v>28</v>
      </c>
      <c r="M237" s="22" t="s">
        <v>29</v>
      </c>
      <c r="N237" s="22">
        <v>25</v>
      </c>
      <c r="O237" s="22" t="s">
        <v>30</v>
      </c>
      <c r="P237" s="22" t="s">
        <v>63</v>
      </c>
      <c r="Q237" s="22" t="s">
        <v>264</v>
      </c>
      <c r="R237" s="22">
        <v>90</v>
      </c>
      <c r="S237" s="22">
        <v>13</v>
      </c>
      <c r="T237" s="22" t="s">
        <v>33</v>
      </c>
    </row>
    <row r="238" spans="1:20" hidden="1" x14ac:dyDescent="0.25">
      <c r="A238" t="s">
        <v>1064</v>
      </c>
      <c r="B238">
        <v>85.8</v>
      </c>
      <c r="C238" t="s">
        <v>1065</v>
      </c>
      <c r="D238" t="s">
        <v>1066</v>
      </c>
      <c r="E238" t="s">
        <v>23</v>
      </c>
      <c r="F238" s="24">
        <v>20000</v>
      </c>
      <c r="G238" t="s">
        <v>24</v>
      </c>
      <c r="H238" t="s">
        <v>1067</v>
      </c>
      <c r="I238">
        <v>11863432493</v>
      </c>
      <c r="J238" t="s">
        <v>47</v>
      </c>
      <c r="K238" t="s">
        <v>318</v>
      </c>
      <c r="L238" t="s">
        <v>202</v>
      </c>
      <c r="M238" t="s">
        <v>29</v>
      </c>
      <c r="N238">
        <v>99</v>
      </c>
      <c r="O238" t="s">
        <v>30</v>
      </c>
      <c r="P238" t="s">
        <v>109</v>
      </c>
      <c r="Q238" t="s">
        <v>226</v>
      </c>
      <c r="R238">
        <v>25</v>
      </c>
      <c r="S238">
        <v>8</v>
      </c>
      <c r="T238" t="s">
        <v>33</v>
      </c>
    </row>
    <row r="239" spans="1:20" hidden="1" x14ac:dyDescent="0.25">
      <c r="A239" t="s">
        <v>1068</v>
      </c>
      <c r="B239">
        <v>85.8</v>
      </c>
      <c r="C239" t="s">
        <v>1069</v>
      </c>
      <c r="D239" t="s">
        <v>1070</v>
      </c>
      <c r="E239" t="s">
        <v>37</v>
      </c>
      <c r="F239" s="24">
        <v>25714.29</v>
      </c>
      <c r="G239" t="s">
        <v>38</v>
      </c>
      <c r="H239" t="s">
        <v>1071</v>
      </c>
      <c r="I239">
        <v>7699896408</v>
      </c>
      <c r="J239" t="s">
        <v>47</v>
      </c>
      <c r="K239" t="s">
        <v>27</v>
      </c>
      <c r="L239" t="s">
        <v>28</v>
      </c>
      <c r="M239" t="s">
        <v>50</v>
      </c>
      <c r="N239">
        <v>114</v>
      </c>
      <c r="O239" t="s">
        <v>655</v>
      </c>
      <c r="P239" t="s">
        <v>31</v>
      </c>
      <c r="Q239" t="s">
        <v>41</v>
      </c>
      <c r="R239">
        <v>28</v>
      </c>
      <c r="S239">
        <v>76</v>
      </c>
      <c r="T239" t="s">
        <v>58</v>
      </c>
    </row>
    <row r="240" spans="1:20" hidden="1" x14ac:dyDescent="0.25">
      <c r="A240" s="22" t="s">
        <v>1072</v>
      </c>
      <c r="B240" s="22">
        <v>85.8</v>
      </c>
      <c r="C240" s="22" t="s">
        <v>1073</v>
      </c>
      <c r="D240" s="22" t="s">
        <v>1074</v>
      </c>
      <c r="E240" s="22" t="s">
        <v>23</v>
      </c>
      <c r="F240" s="28">
        <v>20000</v>
      </c>
      <c r="G240" s="22" t="s">
        <v>24</v>
      </c>
      <c r="H240" s="22" t="s">
        <v>1075</v>
      </c>
      <c r="I240" s="22">
        <v>9714864410</v>
      </c>
      <c r="J240" s="22" t="s">
        <v>26</v>
      </c>
      <c r="K240" s="22" t="s">
        <v>27</v>
      </c>
      <c r="L240" s="22" t="s">
        <v>28</v>
      </c>
      <c r="M240" s="22" t="s">
        <v>29</v>
      </c>
      <c r="N240" s="22">
        <v>100</v>
      </c>
      <c r="O240" s="22" t="s">
        <v>30</v>
      </c>
      <c r="P240" s="22" t="s">
        <v>63</v>
      </c>
      <c r="Q240" s="22" t="s">
        <v>32</v>
      </c>
      <c r="R240" s="22">
        <v>50</v>
      </c>
      <c r="S240" s="22">
        <v>61</v>
      </c>
      <c r="T240" s="22" t="s">
        <v>33</v>
      </c>
    </row>
    <row r="241" spans="1:20" hidden="1" x14ac:dyDescent="0.25">
      <c r="A241" t="s">
        <v>1076</v>
      </c>
      <c r="B241">
        <v>85.8</v>
      </c>
      <c r="C241" t="s">
        <v>1077</v>
      </c>
      <c r="D241" t="s">
        <v>1078</v>
      </c>
      <c r="E241" t="s">
        <v>37</v>
      </c>
      <c r="F241" s="24">
        <v>25714.29</v>
      </c>
      <c r="G241" t="s">
        <v>38</v>
      </c>
      <c r="H241" t="s">
        <v>1079</v>
      </c>
      <c r="I241">
        <v>9411328466</v>
      </c>
      <c r="J241" t="s">
        <v>47</v>
      </c>
      <c r="K241" t="s">
        <v>108</v>
      </c>
      <c r="L241" t="s">
        <v>28</v>
      </c>
      <c r="M241" t="s">
        <v>50</v>
      </c>
      <c r="N241">
        <v>115</v>
      </c>
      <c r="O241" t="s">
        <v>655</v>
      </c>
      <c r="P241" t="s">
        <v>109</v>
      </c>
      <c r="Q241" t="s">
        <v>41</v>
      </c>
      <c r="R241">
        <v>28</v>
      </c>
      <c r="S241">
        <v>77</v>
      </c>
      <c r="T241" t="s">
        <v>58</v>
      </c>
    </row>
    <row r="242" spans="1:20" hidden="1" x14ac:dyDescent="0.25">
      <c r="A242" t="s">
        <v>1080</v>
      </c>
      <c r="B242">
        <v>85.8</v>
      </c>
      <c r="C242" t="s">
        <v>1081</v>
      </c>
      <c r="D242" t="s">
        <v>1082</v>
      </c>
      <c r="E242" t="s">
        <v>45</v>
      </c>
      <c r="F242" s="24">
        <v>25714.29</v>
      </c>
      <c r="G242" t="s">
        <v>38</v>
      </c>
      <c r="H242" t="s">
        <v>1083</v>
      </c>
      <c r="I242">
        <v>39017539828</v>
      </c>
      <c r="J242" t="s">
        <v>26</v>
      </c>
      <c r="K242" t="s">
        <v>27</v>
      </c>
      <c r="L242" t="s">
        <v>28</v>
      </c>
      <c r="M242" t="s">
        <v>29</v>
      </c>
      <c r="N242">
        <v>116</v>
      </c>
      <c r="O242" t="s">
        <v>655</v>
      </c>
      <c r="P242" t="s">
        <v>76</v>
      </c>
      <c r="Q242" t="s">
        <v>41</v>
      </c>
      <c r="R242">
        <v>28</v>
      </c>
      <c r="S242">
        <v>78</v>
      </c>
      <c r="T242" t="s">
        <v>58</v>
      </c>
    </row>
    <row r="243" spans="1:20" hidden="1" x14ac:dyDescent="0.25">
      <c r="A243" s="22" t="s">
        <v>1084</v>
      </c>
      <c r="B243" s="22">
        <v>85.8</v>
      </c>
      <c r="C243" s="22" t="s">
        <v>1085</v>
      </c>
      <c r="D243" s="22" t="s">
        <v>1086</v>
      </c>
      <c r="E243" s="22" t="s">
        <v>98</v>
      </c>
      <c r="F243" s="28">
        <v>10000</v>
      </c>
      <c r="G243" s="22" t="s">
        <v>99</v>
      </c>
      <c r="H243" s="22" t="s">
        <v>1087</v>
      </c>
      <c r="I243" s="22">
        <v>6861838438</v>
      </c>
      <c r="J243" s="22" t="s">
        <v>26</v>
      </c>
      <c r="K243" s="22" t="s">
        <v>48</v>
      </c>
      <c r="L243" s="22" t="s">
        <v>49</v>
      </c>
      <c r="M243" s="22" t="s">
        <v>29</v>
      </c>
      <c r="N243" s="22">
        <v>26</v>
      </c>
      <c r="O243" s="22" t="s">
        <v>30</v>
      </c>
      <c r="P243" s="22" t="s">
        <v>63</v>
      </c>
      <c r="Q243" s="22" t="s">
        <v>128</v>
      </c>
      <c r="R243" s="22">
        <v>45</v>
      </c>
      <c r="S243" s="22">
        <v>7</v>
      </c>
      <c r="T243" s="22" t="s">
        <v>33</v>
      </c>
    </row>
    <row r="244" spans="1:20" hidden="1" x14ac:dyDescent="0.25">
      <c r="A244" t="s">
        <v>1088</v>
      </c>
      <c r="B244">
        <v>85.8</v>
      </c>
      <c r="C244" t="s">
        <v>1089</v>
      </c>
      <c r="D244" t="s">
        <v>1090</v>
      </c>
      <c r="E244" t="s">
        <v>23</v>
      </c>
      <c r="F244" s="24">
        <v>20000</v>
      </c>
      <c r="G244" t="s">
        <v>24</v>
      </c>
      <c r="H244" t="s">
        <v>1091</v>
      </c>
      <c r="I244">
        <v>5947104482</v>
      </c>
      <c r="J244" t="s">
        <v>26</v>
      </c>
      <c r="K244" t="s">
        <v>426</v>
      </c>
      <c r="L244" t="s">
        <v>202</v>
      </c>
      <c r="M244" t="s">
        <v>29</v>
      </c>
      <c r="N244">
        <v>101</v>
      </c>
      <c r="O244" t="s">
        <v>30</v>
      </c>
      <c r="P244" t="s">
        <v>69</v>
      </c>
      <c r="Q244" t="s">
        <v>226</v>
      </c>
      <c r="R244">
        <v>25</v>
      </c>
      <c r="S244">
        <v>9</v>
      </c>
      <c r="T244" t="s">
        <v>33</v>
      </c>
    </row>
    <row r="245" spans="1:20" hidden="1" x14ac:dyDescent="0.25">
      <c r="A245" s="22" t="s">
        <v>1092</v>
      </c>
      <c r="B245" s="22">
        <v>85.8</v>
      </c>
      <c r="C245" s="22" t="s">
        <v>1093</v>
      </c>
      <c r="D245" s="22" t="s">
        <v>1094</v>
      </c>
      <c r="E245" s="22" t="s">
        <v>23</v>
      </c>
      <c r="F245" s="28">
        <v>20000</v>
      </c>
      <c r="G245" s="22" t="s">
        <v>24</v>
      </c>
      <c r="H245" s="22" t="s">
        <v>1095</v>
      </c>
      <c r="I245" s="22">
        <v>9389478421</v>
      </c>
      <c r="J245" s="22" t="s">
        <v>26</v>
      </c>
      <c r="K245" s="22" t="s">
        <v>1096</v>
      </c>
      <c r="L245" s="22" t="s">
        <v>49</v>
      </c>
      <c r="M245" s="22" t="s">
        <v>29</v>
      </c>
      <c r="N245" s="22">
        <v>102</v>
      </c>
      <c r="O245" s="22" t="s">
        <v>30</v>
      </c>
      <c r="P245" s="22" t="s">
        <v>63</v>
      </c>
      <c r="Q245" s="22" t="s">
        <v>114</v>
      </c>
      <c r="R245" s="22">
        <v>25</v>
      </c>
      <c r="S245" s="22">
        <v>19</v>
      </c>
      <c r="T245" s="22" t="s">
        <v>33</v>
      </c>
    </row>
    <row r="246" spans="1:20" hidden="1" x14ac:dyDescent="0.25">
      <c r="A246" t="s">
        <v>1097</v>
      </c>
      <c r="B246">
        <v>85.8</v>
      </c>
      <c r="C246" t="s">
        <v>1098</v>
      </c>
      <c r="D246" t="s">
        <v>1099</v>
      </c>
      <c r="E246" t="s">
        <v>23</v>
      </c>
      <c r="F246" s="24">
        <v>20000</v>
      </c>
      <c r="G246" t="s">
        <v>24</v>
      </c>
      <c r="H246" t="s">
        <v>1100</v>
      </c>
      <c r="I246">
        <v>6435276480</v>
      </c>
      <c r="J246" t="s">
        <v>26</v>
      </c>
      <c r="K246" t="s">
        <v>159</v>
      </c>
      <c r="L246" t="s">
        <v>86</v>
      </c>
      <c r="M246" t="s">
        <v>29</v>
      </c>
      <c r="N246">
        <v>103</v>
      </c>
      <c r="O246" t="s">
        <v>30</v>
      </c>
      <c r="P246" t="s">
        <v>76</v>
      </c>
      <c r="Q246" t="s">
        <v>88</v>
      </c>
      <c r="R246">
        <v>25</v>
      </c>
      <c r="S246">
        <v>14</v>
      </c>
      <c r="T246" t="s">
        <v>33</v>
      </c>
    </row>
    <row r="247" spans="1:20" hidden="1" x14ac:dyDescent="0.25">
      <c r="A247" t="s">
        <v>1101</v>
      </c>
      <c r="B247">
        <v>85.8</v>
      </c>
      <c r="C247" t="s">
        <v>1102</v>
      </c>
      <c r="D247" t="s">
        <v>1103</v>
      </c>
      <c r="E247" t="s">
        <v>23</v>
      </c>
      <c r="F247" s="24">
        <v>20000</v>
      </c>
      <c r="G247" t="s">
        <v>24</v>
      </c>
      <c r="H247" t="s">
        <v>1104</v>
      </c>
      <c r="I247">
        <v>4037242443</v>
      </c>
      <c r="J247" t="s">
        <v>47</v>
      </c>
      <c r="K247" t="s">
        <v>27</v>
      </c>
      <c r="L247" t="s">
        <v>28</v>
      </c>
      <c r="M247" t="s">
        <v>50</v>
      </c>
      <c r="N247">
        <v>104</v>
      </c>
      <c r="O247" t="s">
        <v>30</v>
      </c>
      <c r="P247" t="s">
        <v>51</v>
      </c>
      <c r="Q247" t="s">
        <v>32</v>
      </c>
      <c r="R247">
        <v>50</v>
      </c>
      <c r="S247">
        <v>62</v>
      </c>
      <c r="T247" t="s">
        <v>58</v>
      </c>
    </row>
    <row r="248" spans="1:20" hidden="1" x14ac:dyDescent="0.25">
      <c r="A248" t="s">
        <v>1105</v>
      </c>
      <c r="B248">
        <v>85.8</v>
      </c>
      <c r="C248" t="s">
        <v>1106</v>
      </c>
      <c r="D248" t="s">
        <v>1107</v>
      </c>
      <c r="E248" t="s">
        <v>23</v>
      </c>
      <c r="F248" s="24">
        <v>20000</v>
      </c>
      <c r="G248" t="s">
        <v>24</v>
      </c>
      <c r="H248" t="s">
        <v>1108</v>
      </c>
      <c r="I248">
        <v>9297204406</v>
      </c>
      <c r="J248" t="s">
        <v>47</v>
      </c>
      <c r="K248" t="s">
        <v>27</v>
      </c>
      <c r="L248" t="s">
        <v>28</v>
      </c>
      <c r="M248" t="s">
        <v>50</v>
      </c>
      <c r="N248">
        <v>105</v>
      </c>
      <c r="O248" t="s">
        <v>30</v>
      </c>
      <c r="P248" t="s">
        <v>31</v>
      </c>
      <c r="Q248" t="s">
        <v>32</v>
      </c>
      <c r="R248">
        <v>50</v>
      </c>
      <c r="S248">
        <v>63</v>
      </c>
      <c r="T248" t="s">
        <v>58</v>
      </c>
    </row>
    <row r="249" spans="1:20" hidden="1" x14ac:dyDescent="0.25">
      <c r="A249" s="6" t="s">
        <v>1109</v>
      </c>
      <c r="B249" s="6">
        <v>85.674999999999997</v>
      </c>
      <c r="C249" s="6" t="s">
        <v>1110</v>
      </c>
      <c r="D249" s="6" t="s">
        <v>1111</v>
      </c>
      <c r="E249" s="6" t="s">
        <v>98</v>
      </c>
      <c r="F249" s="27">
        <v>10000</v>
      </c>
      <c r="G249" s="6" t="s">
        <v>99</v>
      </c>
      <c r="H249" s="6" t="s">
        <v>1112</v>
      </c>
      <c r="I249" s="6">
        <v>5711562401</v>
      </c>
      <c r="J249" s="6" t="s">
        <v>354</v>
      </c>
      <c r="K249" s="6" t="s">
        <v>150</v>
      </c>
      <c r="L249" s="6" t="s">
        <v>28</v>
      </c>
      <c r="M249" s="6" t="s">
        <v>355</v>
      </c>
      <c r="N249" s="6">
        <v>27</v>
      </c>
      <c r="O249" s="6" t="s">
        <v>30</v>
      </c>
      <c r="P249" s="6" t="s">
        <v>278</v>
      </c>
      <c r="Q249" s="6" t="s">
        <v>264</v>
      </c>
      <c r="R249" s="6">
        <v>90</v>
      </c>
      <c r="S249" s="6">
        <v>14</v>
      </c>
      <c r="T249" s="6" t="s">
        <v>33</v>
      </c>
    </row>
    <row r="250" spans="1:20" hidden="1" x14ac:dyDescent="0.25">
      <c r="A250" t="s">
        <v>1113</v>
      </c>
      <c r="B250">
        <v>85.5</v>
      </c>
      <c r="C250" t="s">
        <v>1114</v>
      </c>
      <c r="D250" t="s">
        <v>1115</v>
      </c>
      <c r="E250" t="s">
        <v>283</v>
      </c>
      <c r="F250" s="24">
        <v>10000</v>
      </c>
      <c r="G250" t="s">
        <v>99</v>
      </c>
      <c r="H250" t="s">
        <v>1116</v>
      </c>
      <c r="I250">
        <v>9912243455</v>
      </c>
      <c r="J250" t="s">
        <v>26</v>
      </c>
      <c r="K250" t="s">
        <v>108</v>
      </c>
      <c r="L250" t="s">
        <v>28</v>
      </c>
      <c r="M250" t="s">
        <v>29</v>
      </c>
      <c r="N250">
        <v>28</v>
      </c>
      <c r="O250" t="s">
        <v>30</v>
      </c>
      <c r="P250" t="s">
        <v>109</v>
      </c>
      <c r="Q250" t="s">
        <v>264</v>
      </c>
      <c r="R250">
        <v>90</v>
      </c>
      <c r="S250">
        <v>15</v>
      </c>
      <c r="T250" t="s">
        <v>33</v>
      </c>
    </row>
    <row r="251" spans="1:20" hidden="1" x14ac:dyDescent="0.25">
      <c r="A251" t="s">
        <v>1117</v>
      </c>
      <c r="B251">
        <v>85.2</v>
      </c>
      <c r="C251" t="s">
        <v>1118</v>
      </c>
      <c r="D251" t="s">
        <v>1119</v>
      </c>
      <c r="E251" t="s">
        <v>1120</v>
      </c>
      <c r="F251" s="24">
        <v>10000</v>
      </c>
      <c r="G251" t="s">
        <v>99</v>
      </c>
      <c r="H251" t="s">
        <v>1121</v>
      </c>
      <c r="I251">
        <v>13694620427</v>
      </c>
      <c r="J251" t="s">
        <v>47</v>
      </c>
      <c r="K251" t="s">
        <v>1122</v>
      </c>
      <c r="L251" t="s">
        <v>49</v>
      </c>
      <c r="M251" t="s">
        <v>50</v>
      </c>
      <c r="N251">
        <v>29</v>
      </c>
      <c r="O251" t="s">
        <v>30</v>
      </c>
      <c r="P251" t="s">
        <v>51</v>
      </c>
      <c r="Q251" t="s">
        <v>128</v>
      </c>
      <c r="R251">
        <v>45</v>
      </c>
      <c r="S251">
        <v>8</v>
      </c>
      <c r="T251" t="s">
        <v>33</v>
      </c>
    </row>
    <row r="252" spans="1:20" hidden="1" x14ac:dyDescent="0.25">
      <c r="A252" t="s">
        <v>1123</v>
      </c>
      <c r="B252">
        <v>85.2</v>
      </c>
      <c r="C252" t="s">
        <v>1124</v>
      </c>
      <c r="D252" t="s">
        <v>1125</v>
      </c>
      <c r="E252" t="s">
        <v>37</v>
      </c>
      <c r="F252" s="24">
        <v>25714.29</v>
      </c>
      <c r="G252" t="s">
        <v>38</v>
      </c>
      <c r="H252" t="s">
        <v>1126</v>
      </c>
      <c r="I252">
        <v>2378289448</v>
      </c>
      <c r="J252" t="s">
        <v>47</v>
      </c>
      <c r="K252" t="s">
        <v>108</v>
      </c>
      <c r="L252" t="s">
        <v>28</v>
      </c>
      <c r="M252" t="s">
        <v>50</v>
      </c>
      <c r="N252">
        <v>117</v>
      </c>
      <c r="O252" t="s">
        <v>655</v>
      </c>
      <c r="P252" t="s">
        <v>51</v>
      </c>
      <c r="Q252" t="s">
        <v>41</v>
      </c>
      <c r="R252">
        <v>28</v>
      </c>
      <c r="S252">
        <v>79</v>
      </c>
      <c r="T252" t="s">
        <v>58</v>
      </c>
    </row>
    <row r="253" spans="1:20" hidden="1" x14ac:dyDescent="0.25">
      <c r="A253" t="s">
        <v>1127</v>
      </c>
      <c r="B253">
        <v>85.2</v>
      </c>
      <c r="C253" t="s">
        <v>1128</v>
      </c>
      <c r="D253" t="s">
        <v>1129</v>
      </c>
      <c r="E253" t="s">
        <v>45</v>
      </c>
      <c r="F253" s="24">
        <v>25714.29</v>
      </c>
      <c r="G253" t="s">
        <v>38</v>
      </c>
      <c r="H253" t="s">
        <v>1130</v>
      </c>
      <c r="I253">
        <v>12005229407</v>
      </c>
      <c r="J253" t="s">
        <v>47</v>
      </c>
      <c r="K253" t="s">
        <v>401</v>
      </c>
      <c r="L253" t="s">
        <v>202</v>
      </c>
      <c r="M253" t="s">
        <v>50</v>
      </c>
      <c r="N253">
        <v>118</v>
      </c>
      <c r="O253" t="s">
        <v>655</v>
      </c>
      <c r="P253" t="s">
        <v>51</v>
      </c>
      <c r="Q253" t="s">
        <v>203</v>
      </c>
      <c r="R253">
        <v>14</v>
      </c>
      <c r="S253">
        <v>9</v>
      </c>
      <c r="T253" t="s">
        <v>33</v>
      </c>
    </row>
    <row r="254" spans="1:20" hidden="1" x14ac:dyDescent="0.25">
      <c r="A254" t="s">
        <v>1131</v>
      </c>
      <c r="B254">
        <v>85.2</v>
      </c>
      <c r="C254" t="s">
        <v>1132</v>
      </c>
      <c r="D254" t="s">
        <v>1133</v>
      </c>
      <c r="E254" t="s">
        <v>45</v>
      </c>
      <c r="F254" s="24">
        <v>25714.29</v>
      </c>
      <c r="G254" t="s">
        <v>38</v>
      </c>
      <c r="H254" t="s">
        <v>1134</v>
      </c>
      <c r="I254">
        <v>764927450</v>
      </c>
      <c r="J254" t="s">
        <v>47</v>
      </c>
      <c r="K254" t="s">
        <v>101</v>
      </c>
      <c r="L254" t="s">
        <v>86</v>
      </c>
      <c r="M254" t="s">
        <v>29</v>
      </c>
      <c r="N254">
        <v>119</v>
      </c>
      <c r="O254" t="s">
        <v>655</v>
      </c>
      <c r="P254" t="s">
        <v>51</v>
      </c>
      <c r="Q254" t="s">
        <v>196</v>
      </c>
      <c r="R254">
        <v>14</v>
      </c>
      <c r="S254">
        <v>17</v>
      </c>
      <c r="T254" t="s">
        <v>33</v>
      </c>
    </row>
    <row r="255" spans="1:20" hidden="1" x14ac:dyDescent="0.25">
      <c r="A255" t="s">
        <v>1135</v>
      </c>
      <c r="B255">
        <v>85.2</v>
      </c>
      <c r="C255" t="s">
        <v>1136</v>
      </c>
      <c r="D255" t="s">
        <v>1137</v>
      </c>
      <c r="E255" t="s">
        <v>98</v>
      </c>
      <c r="F255" s="24">
        <v>10000</v>
      </c>
      <c r="G255" t="s">
        <v>99</v>
      </c>
      <c r="H255" t="s">
        <v>1138</v>
      </c>
      <c r="I255">
        <v>9278180432</v>
      </c>
      <c r="J255" t="s">
        <v>26</v>
      </c>
      <c r="K255" t="s">
        <v>27</v>
      </c>
      <c r="L255" t="s">
        <v>28</v>
      </c>
      <c r="M255" t="s">
        <v>29</v>
      </c>
      <c r="N255">
        <v>30</v>
      </c>
      <c r="O255" t="s">
        <v>30</v>
      </c>
      <c r="P255" t="s">
        <v>76</v>
      </c>
      <c r="Q255" t="s">
        <v>264</v>
      </c>
      <c r="R255">
        <v>90</v>
      </c>
      <c r="S255">
        <v>16</v>
      </c>
      <c r="T255" t="s">
        <v>33</v>
      </c>
    </row>
    <row r="256" spans="1:20" hidden="1" x14ac:dyDescent="0.25">
      <c r="A256" t="s">
        <v>1139</v>
      </c>
      <c r="B256">
        <v>85.2</v>
      </c>
      <c r="C256" t="s">
        <v>1140</v>
      </c>
      <c r="D256" t="s">
        <v>1141</v>
      </c>
      <c r="E256" t="s">
        <v>73</v>
      </c>
      <c r="F256" s="24">
        <v>20000</v>
      </c>
      <c r="G256" t="s">
        <v>24</v>
      </c>
      <c r="H256" t="s">
        <v>1142</v>
      </c>
      <c r="I256">
        <v>3947057504</v>
      </c>
      <c r="J256" t="s">
        <v>47</v>
      </c>
      <c r="K256" t="s">
        <v>869</v>
      </c>
      <c r="L256" t="s">
        <v>28</v>
      </c>
      <c r="M256" t="s">
        <v>29</v>
      </c>
      <c r="N256">
        <v>106</v>
      </c>
      <c r="O256" t="s">
        <v>30</v>
      </c>
      <c r="P256" t="s">
        <v>31</v>
      </c>
      <c r="Q256" t="s">
        <v>32</v>
      </c>
      <c r="R256">
        <v>50</v>
      </c>
      <c r="S256">
        <v>64</v>
      </c>
      <c r="T256" t="s">
        <v>58</v>
      </c>
    </row>
    <row r="257" spans="1:20" hidden="1" x14ac:dyDescent="0.25">
      <c r="A257" s="6" t="s">
        <v>1143</v>
      </c>
      <c r="B257" s="6">
        <v>85.2</v>
      </c>
      <c r="C257" s="6" t="s">
        <v>1144</v>
      </c>
      <c r="D257" s="6" t="s">
        <v>1145</v>
      </c>
      <c r="E257" s="6" t="s">
        <v>23</v>
      </c>
      <c r="F257" s="27">
        <v>20000</v>
      </c>
      <c r="G257" s="6" t="s">
        <v>24</v>
      </c>
      <c r="H257" s="6" t="s">
        <v>1146</v>
      </c>
      <c r="I257" s="6">
        <v>82603146149</v>
      </c>
      <c r="J257" s="6" t="s">
        <v>354</v>
      </c>
      <c r="K257" s="6" t="s">
        <v>75</v>
      </c>
      <c r="L257" s="6" t="s">
        <v>28</v>
      </c>
      <c r="M257" s="6" t="s">
        <v>29</v>
      </c>
      <c r="N257" s="6">
        <v>107</v>
      </c>
      <c r="O257" s="6" t="s">
        <v>30</v>
      </c>
      <c r="P257" s="6" t="s">
        <v>87</v>
      </c>
      <c r="Q257" s="6" t="s">
        <v>32</v>
      </c>
      <c r="R257" s="6">
        <v>50</v>
      </c>
      <c r="S257" s="6">
        <v>65</v>
      </c>
      <c r="T257" s="6" t="s">
        <v>33</v>
      </c>
    </row>
    <row r="258" spans="1:20" hidden="1" x14ac:dyDescent="0.25">
      <c r="A258" t="s">
        <v>1147</v>
      </c>
      <c r="B258">
        <v>85.2</v>
      </c>
      <c r="C258" t="s">
        <v>1148</v>
      </c>
      <c r="D258" t="s">
        <v>1149</v>
      </c>
      <c r="E258" t="s">
        <v>73</v>
      </c>
      <c r="F258" s="24">
        <v>20000</v>
      </c>
      <c r="G258" t="s">
        <v>24</v>
      </c>
      <c r="H258" t="s">
        <v>1150</v>
      </c>
      <c r="I258">
        <v>12577876408</v>
      </c>
      <c r="J258" t="s">
        <v>47</v>
      </c>
      <c r="K258" t="s">
        <v>401</v>
      </c>
      <c r="L258" t="s">
        <v>202</v>
      </c>
      <c r="M258" t="s">
        <v>50</v>
      </c>
      <c r="N258">
        <v>108</v>
      </c>
      <c r="O258" t="s">
        <v>30</v>
      </c>
      <c r="P258" t="s">
        <v>51</v>
      </c>
      <c r="Q258" t="s">
        <v>226</v>
      </c>
      <c r="R258">
        <v>25</v>
      </c>
      <c r="S258">
        <v>10</v>
      </c>
      <c r="T258" t="s">
        <v>33</v>
      </c>
    </row>
    <row r="259" spans="1:20" hidden="1" x14ac:dyDescent="0.25">
      <c r="A259" s="22" t="s">
        <v>1151</v>
      </c>
      <c r="B259" s="22">
        <v>85.2</v>
      </c>
      <c r="C259" s="22" t="s">
        <v>1152</v>
      </c>
      <c r="D259" s="22" t="s">
        <v>1153</v>
      </c>
      <c r="E259" s="22" t="s">
        <v>23</v>
      </c>
      <c r="F259" s="28">
        <v>20000</v>
      </c>
      <c r="G259" s="22" t="s">
        <v>24</v>
      </c>
      <c r="H259" s="22" t="s">
        <v>1154</v>
      </c>
      <c r="I259" s="22">
        <v>4455561455</v>
      </c>
      <c r="J259" s="22" t="s">
        <v>26</v>
      </c>
      <c r="K259" s="22" t="s">
        <v>127</v>
      </c>
      <c r="L259" s="22" t="s">
        <v>49</v>
      </c>
      <c r="M259" s="22" t="s">
        <v>29</v>
      </c>
      <c r="N259" s="22">
        <v>109</v>
      </c>
      <c r="O259" s="22" t="s">
        <v>30</v>
      </c>
      <c r="P259" s="22" t="s">
        <v>341</v>
      </c>
      <c r="Q259" s="22" t="s">
        <v>114</v>
      </c>
      <c r="R259" s="22">
        <v>25</v>
      </c>
      <c r="S259" s="22">
        <v>20</v>
      </c>
      <c r="T259" s="22" t="s">
        <v>33</v>
      </c>
    </row>
    <row r="260" spans="1:20" hidden="1" x14ac:dyDescent="0.25">
      <c r="A260" t="s">
        <v>1155</v>
      </c>
      <c r="B260">
        <v>85.2</v>
      </c>
      <c r="C260" t="s">
        <v>1156</v>
      </c>
      <c r="D260" t="s">
        <v>1157</v>
      </c>
      <c r="E260" t="s">
        <v>37</v>
      </c>
      <c r="F260" s="24">
        <v>25714.29</v>
      </c>
      <c r="G260" t="s">
        <v>38</v>
      </c>
      <c r="H260" t="s">
        <v>1158</v>
      </c>
      <c r="I260">
        <v>7264088405</v>
      </c>
      <c r="J260" t="s">
        <v>47</v>
      </c>
      <c r="K260" t="s">
        <v>331</v>
      </c>
      <c r="L260" t="s">
        <v>49</v>
      </c>
      <c r="M260" t="s">
        <v>50</v>
      </c>
      <c r="N260">
        <v>120</v>
      </c>
      <c r="O260" t="s">
        <v>655</v>
      </c>
      <c r="P260" t="s">
        <v>76</v>
      </c>
      <c r="Q260" t="s">
        <v>52</v>
      </c>
      <c r="R260">
        <v>14</v>
      </c>
      <c r="S260">
        <v>15</v>
      </c>
      <c r="T260" t="s">
        <v>58</v>
      </c>
    </row>
    <row r="261" spans="1:20" hidden="1" x14ac:dyDescent="0.25">
      <c r="A261" s="22" t="s">
        <v>1159</v>
      </c>
      <c r="B261" s="22">
        <v>85.2</v>
      </c>
      <c r="C261" s="22" t="s">
        <v>1160</v>
      </c>
      <c r="D261" s="22" t="s">
        <v>1161</v>
      </c>
      <c r="E261" s="22" t="s">
        <v>98</v>
      </c>
      <c r="F261" s="28">
        <v>10000</v>
      </c>
      <c r="G261" s="22" t="s">
        <v>99</v>
      </c>
      <c r="H261" s="22" t="s">
        <v>1162</v>
      </c>
      <c r="I261" s="22">
        <v>71614842434</v>
      </c>
      <c r="J261" s="22" t="s">
        <v>26</v>
      </c>
      <c r="K261" s="22" t="s">
        <v>1163</v>
      </c>
      <c r="L261" s="22" t="s">
        <v>86</v>
      </c>
      <c r="M261" s="22" t="s">
        <v>50</v>
      </c>
      <c r="N261" s="22">
        <v>31</v>
      </c>
      <c r="O261" s="22" t="s">
        <v>30</v>
      </c>
      <c r="P261" s="22" t="s">
        <v>87</v>
      </c>
      <c r="Q261" s="22" t="s">
        <v>102</v>
      </c>
      <c r="R261" s="22">
        <v>45</v>
      </c>
      <c r="S261" s="22">
        <v>4</v>
      </c>
      <c r="T261" s="22" t="s">
        <v>33</v>
      </c>
    </row>
    <row r="262" spans="1:20" hidden="1" x14ac:dyDescent="0.25">
      <c r="A262" t="s">
        <v>1164</v>
      </c>
      <c r="B262">
        <v>85.2</v>
      </c>
      <c r="C262" t="s">
        <v>1165</v>
      </c>
      <c r="D262" t="s">
        <v>1166</v>
      </c>
      <c r="E262" t="s">
        <v>98</v>
      </c>
      <c r="F262" s="24">
        <v>10000</v>
      </c>
      <c r="G262" t="s">
        <v>99</v>
      </c>
      <c r="H262" t="s">
        <v>1167</v>
      </c>
      <c r="I262">
        <v>11119760402</v>
      </c>
      <c r="J262" t="s">
        <v>47</v>
      </c>
      <c r="K262" t="s">
        <v>150</v>
      </c>
      <c r="L262" t="s">
        <v>28</v>
      </c>
      <c r="M262" t="s">
        <v>50</v>
      </c>
      <c r="N262">
        <v>32</v>
      </c>
      <c r="O262" t="s">
        <v>30</v>
      </c>
      <c r="P262" t="s">
        <v>109</v>
      </c>
      <c r="Q262" t="s">
        <v>264</v>
      </c>
      <c r="R262">
        <v>90</v>
      </c>
      <c r="S262">
        <v>17</v>
      </c>
      <c r="T262" t="s">
        <v>33</v>
      </c>
    </row>
    <row r="263" spans="1:20" hidden="1" x14ac:dyDescent="0.25">
      <c r="A263" t="s">
        <v>1168</v>
      </c>
      <c r="B263">
        <v>85.2</v>
      </c>
      <c r="C263" t="s">
        <v>1169</v>
      </c>
      <c r="D263" t="s">
        <v>1170</v>
      </c>
      <c r="E263" t="s">
        <v>37</v>
      </c>
      <c r="F263" s="24">
        <v>25714.29</v>
      </c>
      <c r="G263" t="s">
        <v>38</v>
      </c>
      <c r="H263" t="s">
        <v>1171</v>
      </c>
      <c r="I263">
        <v>3974145443</v>
      </c>
      <c r="J263" t="s">
        <v>26</v>
      </c>
      <c r="K263" t="s">
        <v>27</v>
      </c>
      <c r="L263" t="s">
        <v>28</v>
      </c>
      <c r="M263" t="s">
        <v>29</v>
      </c>
      <c r="N263">
        <v>121</v>
      </c>
      <c r="O263" t="s">
        <v>655</v>
      </c>
      <c r="P263" t="s">
        <v>69</v>
      </c>
      <c r="Q263" t="s">
        <v>41</v>
      </c>
      <c r="R263">
        <v>28</v>
      </c>
      <c r="S263">
        <v>80</v>
      </c>
      <c r="T263" t="s">
        <v>58</v>
      </c>
    </row>
    <row r="264" spans="1:20" hidden="1" x14ac:dyDescent="0.25">
      <c r="A264" t="s">
        <v>1172</v>
      </c>
      <c r="B264">
        <v>85.2</v>
      </c>
      <c r="C264" t="s">
        <v>1173</v>
      </c>
      <c r="D264" t="s">
        <v>1174</v>
      </c>
      <c r="E264" t="s">
        <v>45</v>
      </c>
      <c r="F264" s="24">
        <v>25714.29</v>
      </c>
      <c r="G264" t="s">
        <v>38</v>
      </c>
      <c r="H264" t="s">
        <v>1175</v>
      </c>
      <c r="I264">
        <v>41824075472</v>
      </c>
      <c r="J264" t="s">
        <v>47</v>
      </c>
      <c r="K264" t="s">
        <v>101</v>
      </c>
      <c r="L264" t="s">
        <v>86</v>
      </c>
      <c r="M264" t="s">
        <v>29</v>
      </c>
      <c r="N264">
        <v>122</v>
      </c>
      <c r="O264" t="s">
        <v>655</v>
      </c>
      <c r="P264" t="s">
        <v>109</v>
      </c>
      <c r="Q264" t="s">
        <v>196</v>
      </c>
      <c r="R264">
        <v>14</v>
      </c>
      <c r="S264">
        <v>18</v>
      </c>
      <c r="T264" t="s">
        <v>33</v>
      </c>
    </row>
    <row r="265" spans="1:20" hidden="1" x14ac:dyDescent="0.25">
      <c r="A265" t="s">
        <v>1176</v>
      </c>
      <c r="B265">
        <v>85.2</v>
      </c>
      <c r="C265" t="s">
        <v>1177</v>
      </c>
      <c r="D265" t="s">
        <v>1178</v>
      </c>
      <c r="E265" t="s">
        <v>106</v>
      </c>
      <c r="F265" s="24">
        <v>20000</v>
      </c>
      <c r="G265" t="s">
        <v>24</v>
      </c>
      <c r="H265" t="s">
        <v>1179</v>
      </c>
      <c r="I265">
        <v>1138586471</v>
      </c>
      <c r="J265" t="s">
        <v>47</v>
      </c>
      <c r="K265" t="s">
        <v>27</v>
      </c>
      <c r="L265" t="s">
        <v>28</v>
      </c>
      <c r="M265" t="s">
        <v>50</v>
      </c>
      <c r="N265">
        <v>110</v>
      </c>
      <c r="O265" t="s">
        <v>30</v>
      </c>
      <c r="P265" t="s">
        <v>51</v>
      </c>
      <c r="Q265" t="s">
        <v>32</v>
      </c>
      <c r="R265">
        <v>50</v>
      </c>
      <c r="S265">
        <v>66</v>
      </c>
      <c r="T265" t="s">
        <v>58</v>
      </c>
    </row>
    <row r="266" spans="1:20" hidden="1" x14ac:dyDescent="0.25">
      <c r="A266" s="22" t="s">
        <v>1180</v>
      </c>
      <c r="B266" s="22">
        <v>85.2</v>
      </c>
      <c r="C266" s="22" t="s">
        <v>1181</v>
      </c>
      <c r="D266" s="22" t="s">
        <v>1182</v>
      </c>
      <c r="E266" s="22" t="s">
        <v>1120</v>
      </c>
      <c r="F266" s="28">
        <v>10000</v>
      </c>
      <c r="G266" s="22" t="s">
        <v>99</v>
      </c>
      <c r="H266" s="22" t="s">
        <v>1183</v>
      </c>
      <c r="I266" s="22">
        <v>33695151803</v>
      </c>
      <c r="J266" s="22" t="s">
        <v>26</v>
      </c>
      <c r="K266" s="22" t="s">
        <v>27</v>
      </c>
      <c r="L266" s="22" t="s">
        <v>28</v>
      </c>
      <c r="M266" s="22" t="s">
        <v>29</v>
      </c>
      <c r="N266" s="22">
        <v>33</v>
      </c>
      <c r="O266" s="22" t="s">
        <v>30</v>
      </c>
      <c r="P266" s="22" t="s">
        <v>40</v>
      </c>
      <c r="Q266" s="22" t="s">
        <v>264</v>
      </c>
      <c r="R266" s="22">
        <v>90</v>
      </c>
      <c r="S266" s="22">
        <v>18</v>
      </c>
      <c r="T266" s="22" t="s">
        <v>33</v>
      </c>
    </row>
    <row r="267" spans="1:20" hidden="1" x14ac:dyDescent="0.25">
      <c r="A267" t="s">
        <v>1184</v>
      </c>
      <c r="B267">
        <v>85.2</v>
      </c>
      <c r="C267" t="s">
        <v>1185</v>
      </c>
      <c r="D267" t="s">
        <v>1186</v>
      </c>
      <c r="E267" t="s">
        <v>23</v>
      </c>
      <c r="F267" s="24">
        <v>20000</v>
      </c>
      <c r="G267" t="s">
        <v>24</v>
      </c>
      <c r="H267" t="s">
        <v>1187</v>
      </c>
      <c r="I267">
        <v>4936771430</v>
      </c>
      <c r="J267" t="s">
        <v>47</v>
      </c>
      <c r="K267" t="s">
        <v>27</v>
      </c>
      <c r="L267" t="s">
        <v>28</v>
      </c>
      <c r="M267" t="s">
        <v>50</v>
      </c>
      <c r="N267">
        <v>111</v>
      </c>
      <c r="O267" t="s">
        <v>30</v>
      </c>
      <c r="P267" t="s">
        <v>51</v>
      </c>
      <c r="Q267" t="s">
        <v>32</v>
      </c>
      <c r="R267">
        <v>50</v>
      </c>
      <c r="S267">
        <v>67</v>
      </c>
      <c r="T267" t="s">
        <v>58</v>
      </c>
    </row>
    <row r="268" spans="1:20" hidden="1" x14ac:dyDescent="0.25">
      <c r="A268" t="s">
        <v>1188</v>
      </c>
      <c r="B268">
        <v>85.2</v>
      </c>
      <c r="C268" t="s">
        <v>1189</v>
      </c>
      <c r="D268" t="s">
        <v>1190</v>
      </c>
      <c r="E268" t="s">
        <v>98</v>
      </c>
      <c r="F268" s="24">
        <v>10000</v>
      </c>
      <c r="G268" t="s">
        <v>99</v>
      </c>
      <c r="H268" t="s">
        <v>1191</v>
      </c>
      <c r="I268">
        <v>8806336460</v>
      </c>
      <c r="J268" t="s">
        <v>47</v>
      </c>
      <c r="K268" t="s">
        <v>27</v>
      </c>
      <c r="L268" t="s">
        <v>28</v>
      </c>
      <c r="M268" t="s">
        <v>29</v>
      </c>
      <c r="N268">
        <v>34</v>
      </c>
      <c r="O268" t="s">
        <v>30</v>
      </c>
      <c r="P268" t="s">
        <v>51</v>
      </c>
      <c r="Q268" t="s">
        <v>264</v>
      </c>
      <c r="R268">
        <v>90</v>
      </c>
      <c r="S268">
        <v>19</v>
      </c>
      <c r="T268" t="s">
        <v>33</v>
      </c>
    </row>
    <row r="269" spans="1:20" hidden="1" x14ac:dyDescent="0.25">
      <c r="A269" t="s">
        <v>1192</v>
      </c>
      <c r="B269">
        <v>85.2</v>
      </c>
      <c r="C269" t="s">
        <v>1193</v>
      </c>
      <c r="D269" t="s">
        <v>1194</v>
      </c>
      <c r="E269" t="s">
        <v>73</v>
      </c>
      <c r="F269" s="24">
        <v>20000</v>
      </c>
      <c r="G269" t="s">
        <v>24</v>
      </c>
      <c r="H269" t="s">
        <v>1195</v>
      </c>
      <c r="I269">
        <v>5453839430</v>
      </c>
      <c r="J269" t="s">
        <v>26</v>
      </c>
      <c r="K269" t="s">
        <v>27</v>
      </c>
      <c r="L269" t="s">
        <v>28</v>
      </c>
      <c r="M269" t="s">
        <v>29</v>
      </c>
      <c r="N269">
        <v>112</v>
      </c>
      <c r="O269" t="s">
        <v>30</v>
      </c>
      <c r="P269" t="s">
        <v>69</v>
      </c>
      <c r="Q269" t="s">
        <v>32</v>
      </c>
      <c r="R269">
        <v>50</v>
      </c>
      <c r="S269">
        <v>68</v>
      </c>
      <c r="T269" t="s">
        <v>58</v>
      </c>
    </row>
    <row r="270" spans="1:20" hidden="1" x14ac:dyDescent="0.25">
      <c r="A270" t="s">
        <v>1196</v>
      </c>
      <c r="B270">
        <v>84.96</v>
      </c>
      <c r="C270" t="s">
        <v>1197</v>
      </c>
      <c r="D270" t="s">
        <v>1198</v>
      </c>
      <c r="E270" t="s">
        <v>98</v>
      </c>
      <c r="F270" s="24">
        <v>10000</v>
      </c>
      <c r="G270" t="s">
        <v>99</v>
      </c>
      <c r="H270" t="s">
        <v>1199</v>
      </c>
      <c r="I270">
        <v>7090615448</v>
      </c>
      <c r="J270" t="s">
        <v>47</v>
      </c>
      <c r="K270" t="s">
        <v>548</v>
      </c>
      <c r="L270" t="s">
        <v>49</v>
      </c>
      <c r="M270" t="s">
        <v>50</v>
      </c>
      <c r="N270">
        <v>35</v>
      </c>
      <c r="O270" t="s">
        <v>30</v>
      </c>
      <c r="P270" t="s">
        <v>51</v>
      </c>
      <c r="Q270" t="s">
        <v>128</v>
      </c>
      <c r="R270">
        <v>45</v>
      </c>
      <c r="S270">
        <v>9</v>
      </c>
      <c r="T270" t="s">
        <v>33</v>
      </c>
    </row>
    <row r="271" spans="1:20" hidden="1" x14ac:dyDescent="0.25">
      <c r="A271" t="s">
        <v>1200</v>
      </c>
      <c r="B271">
        <v>84.6</v>
      </c>
      <c r="C271" t="s">
        <v>1201</v>
      </c>
      <c r="D271" t="s">
        <v>1202</v>
      </c>
      <c r="E271" t="s">
        <v>37</v>
      </c>
      <c r="F271" s="24">
        <v>25714.29</v>
      </c>
      <c r="G271" t="s">
        <v>38</v>
      </c>
      <c r="H271" t="s">
        <v>1203</v>
      </c>
      <c r="I271">
        <v>3910996477</v>
      </c>
      <c r="J271" t="s">
        <v>26</v>
      </c>
      <c r="K271" t="s">
        <v>27</v>
      </c>
      <c r="L271" t="s">
        <v>28</v>
      </c>
      <c r="M271" t="s">
        <v>29</v>
      </c>
      <c r="N271">
        <v>123</v>
      </c>
      <c r="O271" t="s">
        <v>655</v>
      </c>
      <c r="P271" t="s">
        <v>51</v>
      </c>
      <c r="Q271" t="s">
        <v>41</v>
      </c>
      <c r="R271">
        <v>28</v>
      </c>
      <c r="S271">
        <v>81</v>
      </c>
      <c r="T271" t="s">
        <v>58</v>
      </c>
    </row>
    <row r="272" spans="1:20" hidden="1" x14ac:dyDescent="0.25">
      <c r="A272" s="22" t="s">
        <v>1204</v>
      </c>
      <c r="B272" s="22">
        <v>84.6</v>
      </c>
      <c r="C272" s="22" t="s">
        <v>1205</v>
      </c>
      <c r="D272" s="22" t="s">
        <v>1206</v>
      </c>
      <c r="E272" s="22" t="s">
        <v>283</v>
      </c>
      <c r="F272" s="28">
        <v>10000</v>
      </c>
      <c r="G272" s="22" t="s">
        <v>99</v>
      </c>
      <c r="H272" s="22" t="s">
        <v>1207</v>
      </c>
      <c r="I272" s="22">
        <v>35559650854</v>
      </c>
      <c r="J272" s="22" t="s">
        <v>47</v>
      </c>
      <c r="K272" s="22" t="s">
        <v>101</v>
      </c>
      <c r="L272" s="22" t="s">
        <v>86</v>
      </c>
      <c r="M272" s="22" t="s">
        <v>50</v>
      </c>
      <c r="N272" s="22">
        <v>36</v>
      </c>
      <c r="O272" s="22" t="s">
        <v>30</v>
      </c>
      <c r="P272" s="22" t="s">
        <v>94</v>
      </c>
      <c r="Q272" s="22" t="s">
        <v>102</v>
      </c>
      <c r="R272" s="22">
        <v>45</v>
      </c>
      <c r="S272" s="22">
        <v>5</v>
      </c>
      <c r="T272" s="22" t="s">
        <v>33</v>
      </c>
    </row>
    <row r="273" spans="1:20" hidden="1" x14ac:dyDescent="0.25">
      <c r="A273" t="s">
        <v>1208</v>
      </c>
      <c r="B273">
        <v>84.6</v>
      </c>
      <c r="C273" t="s">
        <v>1209</v>
      </c>
      <c r="D273" t="s">
        <v>1210</v>
      </c>
      <c r="E273" t="s">
        <v>37</v>
      </c>
      <c r="F273" s="24">
        <v>25714.29</v>
      </c>
      <c r="G273" t="s">
        <v>38</v>
      </c>
      <c r="H273" t="s">
        <v>1211</v>
      </c>
      <c r="I273">
        <v>3890772404</v>
      </c>
      <c r="J273" t="s">
        <v>26</v>
      </c>
      <c r="K273" t="s">
        <v>27</v>
      </c>
      <c r="L273" t="s">
        <v>28</v>
      </c>
      <c r="M273" t="s">
        <v>29</v>
      </c>
      <c r="N273">
        <v>124</v>
      </c>
      <c r="O273" t="s">
        <v>655</v>
      </c>
      <c r="P273" t="s">
        <v>51</v>
      </c>
      <c r="Q273" t="s">
        <v>41</v>
      </c>
      <c r="R273">
        <v>28</v>
      </c>
      <c r="S273">
        <v>82</v>
      </c>
      <c r="T273" t="s">
        <v>58</v>
      </c>
    </row>
    <row r="274" spans="1:20" hidden="1" x14ac:dyDescent="0.25">
      <c r="A274" s="22" t="s">
        <v>1212</v>
      </c>
      <c r="B274" s="22">
        <v>84.6</v>
      </c>
      <c r="C274" s="22" t="s">
        <v>1213</v>
      </c>
      <c r="D274" s="22" t="s">
        <v>1214</v>
      </c>
      <c r="E274" s="22" t="s">
        <v>37</v>
      </c>
      <c r="F274" s="28">
        <v>25714.29</v>
      </c>
      <c r="G274" s="22" t="s">
        <v>38</v>
      </c>
      <c r="H274" s="22" t="s">
        <v>1215</v>
      </c>
      <c r="I274" s="22">
        <v>70225398478</v>
      </c>
      <c r="J274" s="22" t="s">
        <v>47</v>
      </c>
      <c r="K274" s="22" t="s">
        <v>979</v>
      </c>
      <c r="L274" s="22" t="s">
        <v>202</v>
      </c>
      <c r="M274" s="22" t="s">
        <v>50</v>
      </c>
      <c r="N274" s="22">
        <v>125</v>
      </c>
      <c r="O274" s="22" t="s">
        <v>655</v>
      </c>
      <c r="P274" s="22" t="s">
        <v>63</v>
      </c>
      <c r="Q274" s="22" t="s">
        <v>203</v>
      </c>
      <c r="R274" s="22">
        <v>14</v>
      </c>
      <c r="S274" s="22">
        <v>10</v>
      </c>
      <c r="T274" s="22" t="s">
        <v>33</v>
      </c>
    </row>
    <row r="275" spans="1:20" hidden="1" x14ac:dyDescent="0.25">
      <c r="A275" s="22" t="s">
        <v>1216</v>
      </c>
      <c r="B275" s="22">
        <v>84.6</v>
      </c>
      <c r="C275" s="22" t="s">
        <v>1217</v>
      </c>
      <c r="D275" s="22" t="s">
        <v>1218</v>
      </c>
      <c r="E275" s="22" t="s">
        <v>37</v>
      </c>
      <c r="F275" s="28">
        <v>25714.29</v>
      </c>
      <c r="G275" s="22" t="s">
        <v>38</v>
      </c>
      <c r="H275" s="22" t="s">
        <v>1219</v>
      </c>
      <c r="I275" s="22">
        <v>1502511495</v>
      </c>
      <c r="J275" s="22" t="s">
        <v>26</v>
      </c>
      <c r="K275" s="22" t="s">
        <v>108</v>
      </c>
      <c r="L275" s="22" t="s">
        <v>28</v>
      </c>
      <c r="M275" s="22" t="s">
        <v>29</v>
      </c>
      <c r="N275" s="22">
        <v>126</v>
      </c>
      <c r="O275" s="22" t="s">
        <v>655</v>
      </c>
      <c r="P275" s="22" t="s">
        <v>63</v>
      </c>
      <c r="Q275" s="22" t="s">
        <v>41</v>
      </c>
      <c r="R275" s="22">
        <v>28</v>
      </c>
      <c r="S275" s="22">
        <v>83</v>
      </c>
      <c r="T275" s="22" t="s">
        <v>58</v>
      </c>
    </row>
    <row r="276" spans="1:20" hidden="1" x14ac:dyDescent="0.25">
      <c r="A276" s="22" t="s">
        <v>1220</v>
      </c>
      <c r="B276" s="22">
        <v>84.6</v>
      </c>
      <c r="C276" s="22" t="s">
        <v>1221</v>
      </c>
      <c r="D276" s="22" t="s">
        <v>1222</v>
      </c>
      <c r="E276" s="22" t="s">
        <v>37</v>
      </c>
      <c r="F276" s="28">
        <v>25714.29</v>
      </c>
      <c r="G276" s="22" t="s">
        <v>38</v>
      </c>
      <c r="H276" s="22" t="s">
        <v>1223</v>
      </c>
      <c r="I276" s="22">
        <v>3118532424</v>
      </c>
      <c r="J276" s="22" t="s">
        <v>26</v>
      </c>
      <c r="K276" s="22" t="s">
        <v>27</v>
      </c>
      <c r="L276" s="22" t="s">
        <v>28</v>
      </c>
      <c r="M276" s="22" t="s">
        <v>29</v>
      </c>
      <c r="N276" s="22">
        <v>127</v>
      </c>
      <c r="O276" s="22" t="s">
        <v>655</v>
      </c>
      <c r="P276" s="22" t="s">
        <v>278</v>
      </c>
      <c r="Q276" s="22" t="s">
        <v>41</v>
      </c>
      <c r="R276" s="22">
        <v>28</v>
      </c>
      <c r="S276" s="22">
        <v>84</v>
      </c>
      <c r="T276" s="22" t="s">
        <v>58</v>
      </c>
    </row>
    <row r="277" spans="1:20" hidden="1" x14ac:dyDescent="0.25">
      <c r="A277" t="s">
        <v>1224</v>
      </c>
      <c r="B277">
        <v>84.6</v>
      </c>
      <c r="C277" t="s">
        <v>1225</v>
      </c>
      <c r="D277" t="s">
        <v>1226</v>
      </c>
      <c r="E277" t="s">
        <v>73</v>
      </c>
      <c r="F277" s="24">
        <v>20000</v>
      </c>
      <c r="G277" t="s">
        <v>24</v>
      </c>
      <c r="H277" t="s">
        <v>1227</v>
      </c>
      <c r="I277">
        <v>6148046474</v>
      </c>
      <c r="J277" t="s">
        <v>26</v>
      </c>
      <c r="K277" t="s">
        <v>27</v>
      </c>
      <c r="L277" t="s">
        <v>28</v>
      </c>
      <c r="M277" t="s">
        <v>29</v>
      </c>
      <c r="N277">
        <v>113</v>
      </c>
      <c r="O277" t="s">
        <v>30</v>
      </c>
      <c r="P277" t="s">
        <v>76</v>
      </c>
      <c r="Q277" t="s">
        <v>32</v>
      </c>
      <c r="R277">
        <v>50</v>
      </c>
      <c r="S277">
        <v>69</v>
      </c>
      <c r="T277" t="s">
        <v>58</v>
      </c>
    </row>
    <row r="278" spans="1:20" hidden="1" x14ac:dyDescent="0.25">
      <c r="A278" t="s">
        <v>1228</v>
      </c>
      <c r="B278">
        <v>84.6</v>
      </c>
      <c r="C278" t="s">
        <v>1229</v>
      </c>
      <c r="D278" t="s">
        <v>1230</v>
      </c>
      <c r="E278" t="s">
        <v>23</v>
      </c>
      <c r="F278" s="24">
        <v>20000</v>
      </c>
      <c r="G278" t="s">
        <v>24</v>
      </c>
      <c r="H278" t="s">
        <v>1231</v>
      </c>
      <c r="I278">
        <v>2708598457</v>
      </c>
      <c r="J278" t="s">
        <v>26</v>
      </c>
      <c r="K278" t="s">
        <v>108</v>
      </c>
      <c r="L278" t="s">
        <v>28</v>
      </c>
      <c r="M278" t="s">
        <v>29</v>
      </c>
      <c r="N278">
        <v>114</v>
      </c>
      <c r="O278" t="s">
        <v>30</v>
      </c>
      <c r="P278" t="s">
        <v>76</v>
      </c>
      <c r="Q278" t="s">
        <v>32</v>
      </c>
      <c r="R278">
        <v>50</v>
      </c>
      <c r="S278">
        <v>70</v>
      </c>
      <c r="T278" t="s">
        <v>58</v>
      </c>
    </row>
    <row r="279" spans="1:20" hidden="1" x14ac:dyDescent="0.25">
      <c r="A279" s="22" t="s">
        <v>1232</v>
      </c>
      <c r="B279" s="22">
        <v>84.6</v>
      </c>
      <c r="C279" s="22" t="s">
        <v>1233</v>
      </c>
      <c r="D279" s="22" t="s">
        <v>1234</v>
      </c>
      <c r="E279" s="22" t="s">
        <v>73</v>
      </c>
      <c r="F279" s="28">
        <v>20000</v>
      </c>
      <c r="G279" s="22" t="s">
        <v>24</v>
      </c>
      <c r="H279" s="22" t="s">
        <v>1235</v>
      </c>
      <c r="I279" s="22">
        <v>30487374487</v>
      </c>
      <c r="J279" s="22" t="s">
        <v>47</v>
      </c>
      <c r="K279" s="22" t="s">
        <v>108</v>
      </c>
      <c r="L279" s="22" t="s">
        <v>28</v>
      </c>
      <c r="M279" s="22" t="s">
        <v>29</v>
      </c>
      <c r="N279" s="22">
        <v>115</v>
      </c>
      <c r="O279" s="22" t="s">
        <v>30</v>
      </c>
      <c r="P279" s="22" t="s">
        <v>94</v>
      </c>
      <c r="Q279" s="22" t="s">
        <v>32</v>
      </c>
      <c r="R279" s="22">
        <v>50</v>
      </c>
      <c r="S279" s="22">
        <v>71</v>
      </c>
      <c r="T279" s="22" t="s">
        <v>33</v>
      </c>
    </row>
    <row r="280" spans="1:20" hidden="1" x14ac:dyDescent="0.25">
      <c r="A280" t="s">
        <v>1236</v>
      </c>
      <c r="B280">
        <v>84.6</v>
      </c>
      <c r="C280" t="s">
        <v>1237</v>
      </c>
      <c r="D280" t="s">
        <v>1238</v>
      </c>
      <c r="E280" t="s">
        <v>37</v>
      </c>
      <c r="F280" s="24">
        <v>25714.29</v>
      </c>
      <c r="G280" t="s">
        <v>38</v>
      </c>
      <c r="H280" t="s">
        <v>1239</v>
      </c>
      <c r="I280">
        <v>10027950441</v>
      </c>
      <c r="J280" t="s">
        <v>26</v>
      </c>
      <c r="K280" t="s">
        <v>85</v>
      </c>
      <c r="L280" t="s">
        <v>86</v>
      </c>
      <c r="M280" t="s">
        <v>29</v>
      </c>
      <c r="N280">
        <v>128</v>
      </c>
      <c r="O280" t="s">
        <v>655</v>
      </c>
      <c r="P280" t="s">
        <v>31</v>
      </c>
      <c r="Q280" t="s">
        <v>196</v>
      </c>
      <c r="R280">
        <v>14</v>
      </c>
      <c r="S280">
        <v>19</v>
      </c>
      <c r="T280" t="s">
        <v>33</v>
      </c>
    </row>
    <row r="281" spans="1:20" hidden="1" x14ac:dyDescent="0.25">
      <c r="A281" t="s">
        <v>1240</v>
      </c>
      <c r="B281">
        <v>84.6</v>
      </c>
      <c r="C281" t="s">
        <v>1241</v>
      </c>
      <c r="D281" t="s">
        <v>1242</v>
      </c>
      <c r="E281" t="s">
        <v>23</v>
      </c>
      <c r="F281" s="24">
        <v>20000</v>
      </c>
      <c r="G281" t="s">
        <v>24</v>
      </c>
      <c r="H281" t="s">
        <v>1243</v>
      </c>
      <c r="I281">
        <v>9670574420</v>
      </c>
      <c r="J281" t="s">
        <v>47</v>
      </c>
      <c r="K281" t="s">
        <v>27</v>
      </c>
      <c r="L281" t="s">
        <v>28</v>
      </c>
      <c r="M281" t="s">
        <v>29</v>
      </c>
      <c r="N281">
        <v>116</v>
      </c>
      <c r="O281" t="s">
        <v>30</v>
      </c>
      <c r="P281" t="s">
        <v>69</v>
      </c>
      <c r="Q281" t="s">
        <v>32</v>
      </c>
      <c r="R281">
        <v>50</v>
      </c>
      <c r="S281">
        <v>72</v>
      </c>
      <c r="T281" t="s">
        <v>58</v>
      </c>
    </row>
    <row r="282" spans="1:20" hidden="1" x14ac:dyDescent="0.25">
      <c r="A282" t="s">
        <v>1244</v>
      </c>
      <c r="B282">
        <v>84.6</v>
      </c>
      <c r="C282" t="s">
        <v>1245</v>
      </c>
      <c r="D282" t="s">
        <v>1246</v>
      </c>
      <c r="E282" t="s">
        <v>23</v>
      </c>
      <c r="F282" s="24">
        <v>20000</v>
      </c>
      <c r="G282" t="s">
        <v>24</v>
      </c>
      <c r="H282" t="s">
        <v>1247</v>
      </c>
      <c r="I282">
        <v>1300933437</v>
      </c>
      <c r="J282" t="s">
        <v>47</v>
      </c>
      <c r="K282" t="s">
        <v>150</v>
      </c>
      <c r="L282" t="s">
        <v>28</v>
      </c>
      <c r="M282" t="s">
        <v>50</v>
      </c>
      <c r="N282">
        <v>117</v>
      </c>
      <c r="O282" t="s">
        <v>30</v>
      </c>
      <c r="P282" t="s">
        <v>51</v>
      </c>
      <c r="Q282" t="s">
        <v>32</v>
      </c>
      <c r="R282">
        <v>50</v>
      </c>
      <c r="S282">
        <v>73</v>
      </c>
      <c r="T282" t="s">
        <v>58</v>
      </c>
    </row>
    <row r="283" spans="1:20" hidden="1" x14ac:dyDescent="0.25">
      <c r="A283" t="s">
        <v>1248</v>
      </c>
      <c r="B283">
        <v>84.6</v>
      </c>
      <c r="C283" t="s">
        <v>1249</v>
      </c>
      <c r="D283" t="s">
        <v>1250</v>
      </c>
      <c r="E283" t="s">
        <v>98</v>
      </c>
      <c r="F283" s="24">
        <v>10000</v>
      </c>
      <c r="G283" t="s">
        <v>99</v>
      </c>
      <c r="H283" t="s">
        <v>1251</v>
      </c>
      <c r="I283">
        <v>6299602406</v>
      </c>
      <c r="J283" t="s">
        <v>47</v>
      </c>
      <c r="K283" t="s">
        <v>159</v>
      </c>
      <c r="L283" t="s">
        <v>86</v>
      </c>
      <c r="M283" t="s">
        <v>50</v>
      </c>
      <c r="N283">
        <v>37</v>
      </c>
      <c r="O283" t="s">
        <v>30</v>
      </c>
      <c r="P283" t="s">
        <v>51</v>
      </c>
      <c r="Q283" t="s">
        <v>102</v>
      </c>
      <c r="R283">
        <v>45</v>
      </c>
      <c r="S283">
        <v>6</v>
      </c>
      <c r="T283" t="s">
        <v>33</v>
      </c>
    </row>
    <row r="284" spans="1:20" hidden="1" x14ac:dyDescent="0.25">
      <c r="A284" t="s">
        <v>1252</v>
      </c>
      <c r="B284">
        <v>84.6</v>
      </c>
      <c r="C284" t="s">
        <v>1253</v>
      </c>
      <c r="D284" t="s">
        <v>1254</v>
      </c>
      <c r="E284" t="s">
        <v>98</v>
      </c>
      <c r="F284" s="24">
        <v>10000</v>
      </c>
      <c r="G284" t="s">
        <v>99</v>
      </c>
      <c r="H284" t="s">
        <v>1255</v>
      </c>
      <c r="I284">
        <v>1069754471</v>
      </c>
      <c r="J284" t="s">
        <v>47</v>
      </c>
      <c r="K284" t="s">
        <v>27</v>
      </c>
      <c r="L284" t="s">
        <v>28</v>
      </c>
      <c r="M284" t="s">
        <v>29</v>
      </c>
      <c r="N284">
        <v>38</v>
      </c>
      <c r="O284" t="s">
        <v>30</v>
      </c>
      <c r="P284" t="s">
        <v>31</v>
      </c>
      <c r="Q284" t="s">
        <v>264</v>
      </c>
      <c r="R284">
        <v>90</v>
      </c>
      <c r="S284">
        <v>20</v>
      </c>
      <c r="T284" t="s">
        <v>33</v>
      </c>
    </row>
    <row r="285" spans="1:20" hidden="1" x14ac:dyDescent="0.25">
      <c r="A285" t="s">
        <v>1256</v>
      </c>
      <c r="B285">
        <v>84.6</v>
      </c>
      <c r="C285" t="s">
        <v>1257</v>
      </c>
      <c r="D285" t="s">
        <v>1258</v>
      </c>
      <c r="E285" t="s">
        <v>37</v>
      </c>
      <c r="F285" s="24">
        <v>25714.29</v>
      </c>
      <c r="G285" t="s">
        <v>38</v>
      </c>
      <c r="H285" t="s">
        <v>1259</v>
      </c>
      <c r="I285">
        <v>70570872413</v>
      </c>
      <c r="J285" t="s">
        <v>47</v>
      </c>
      <c r="K285" t="s">
        <v>108</v>
      </c>
      <c r="L285" t="s">
        <v>28</v>
      </c>
      <c r="M285" t="s">
        <v>50</v>
      </c>
      <c r="N285">
        <v>129</v>
      </c>
      <c r="O285" t="s">
        <v>655</v>
      </c>
      <c r="P285" t="s">
        <v>76</v>
      </c>
      <c r="Q285" t="s">
        <v>41</v>
      </c>
      <c r="R285">
        <v>28</v>
      </c>
      <c r="S285">
        <v>85</v>
      </c>
      <c r="T285" t="s">
        <v>58</v>
      </c>
    </row>
    <row r="286" spans="1:20" hidden="1" x14ac:dyDescent="0.25">
      <c r="A286" t="s">
        <v>1260</v>
      </c>
      <c r="B286">
        <v>84.6</v>
      </c>
      <c r="C286" t="s">
        <v>1261</v>
      </c>
      <c r="D286" t="s">
        <v>1262</v>
      </c>
      <c r="E286" t="s">
        <v>45</v>
      </c>
      <c r="F286" s="24">
        <v>25714.29</v>
      </c>
      <c r="G286" t="s">
        <v>38</v>
      </c>
      <c r="H286" t="s">
        <v>1263</v>
      </c>
      <c r="I286">
        <v>97037320463</v>
      </c>
      <c r="J286" t="s">
        <v>47</v>
      </c>
      <c r="K286" t="s">
        <v>108</v>
      </c>
      <c r="L286" t="s">
        <v>28</v>
      </c>
      <c r="M286" t="s">
        <v>50</v>
      </c>
      <c r="N286">
        <v>130</v>
      </c>
      <c r="O286" t="s">
        <v>655</v>
      </c>
      <c r="P286" t="s">
        <v>51</v>
      </c>
      <c r="Q286" t="s">
        <v>41</v>
      </c>
      <c r="R286">
        <v>28</v>
      </c>
      <c r="S286">
        <v>86</v>
      </c>
      <c r="T286" t="s">
        <v>58</v>
      </c>
    </row>
    <row r="287" spans="1:20" hidden="1" x14ac:dyDescent="0.25">
      <c r="A287" s="22" t="s">
        <v>1264</v>
      </c>
      <c r="B287" s="22">
        <v>84.6</v>
      </c>
      <c r="C287" s="22" t="s">
        <v>1265</v>
      </c>
      <c r="D287" s="22" t="s">
        <v>1266</v>
      </c>
      <c r="E287" s="22" t="s">
        <v>23</v>
      </c>
      <c r="F287" s="28">
        <v>20000</v>
      </c>
      <c r="G287" s="22" t="s">
        <v>24</v>
      </c>
      <c r="H287" s="22" t="s">
        <v>1267</v>
      </c>
      <c r="I287" s="22">
        <v>3782658493</v>
      </c>
      <c r="J287" s="22" t="s">
        <v>26</v>
      </c>
      <c r="K287" s="22" t="s">
        <v>27</v>
      </c>
      <c r="L287" s="22" t="s">
        <v>28</v>
      </c>
      <c r="M287" s="22" t="s">
        <v>29</v>
      </c>
      <c r="N287" s="22">
        <v>118</v>
      </c>
      <c r="O287" s="22" t="s">
        <v>30</v>
      </c>
      <c r="P287" s="22" t="s">
        <v>87</v>
      </c>
      <c r="Q287" s="22" t="s">
        <v>32</v>
      </c>
      <c r="R287" s="22">
        <v>50</v>
      </c>
      <c r="S287" s="22">
        <v>74</v>
      </c>
      <c r="T287" s="22" t="s">
        <v>33</v>
      </c>
    </row>
    <row r="288" spans="1:20" hidden="1" x14ac:dyDescent="0.25">
      <c r="A288" t="s">
        <v>1268</v>
      </c>
      <c r="B288">
        <v>84.54</v>
      </c>
      <c r="C288" t="s">
        <v>1269</v>
      </c>
      <c r="D288" t="s">
        <v>1270</v>
      </c>
      <c r="E288" t="s">
        <v>45</v>
      </c>
      <c r="F288" s="24">
        <v>25714.29</v>
      </c>
      <c r="G288" t="s">
        <v>38</v>
      </c>
      <c r="H288" t="s">
        <v>1271</v>
      </c>
      <c r="I288">
        <v>5619824497</v>
      </c>
      <c r="J288" t="s">
        <v>47</v>
      </c>
      <c r="K288" t="s">
        <v>27</v>
      </c>
      <c r="L288" t="s">
        <v>28</v>
      </c>
      <c r="M288" t="s">
        <v>50</v>
      </c>
      <c r="N288">
        <v>131</v>
      </c>
      <c r="O288" t="s">
        <v>655</v>
      </c>
      <c r="P288" t="s">
        <v>109</v>
      </c>
      <c r="Q288" t="s">
        <v>41</v>
      </c>
      <c r="R288">
        <v>28</v>
      </c>
      <c r="S288">
        <v>87</v>
      </c>
      <c r="T288" t="s">
        <v>58</v>
      </c>
    </row>
    <row r="289" spans="1:20" hidden="1" x14ac:dyDescent="0.25">
      <c r="A289" t="s">
        <v>1272</v>
      </c>
      <c r="B289">
        <v>84</v>
      </c>
      <c r="C289" t="s">
        <v>1273</v>
      </c>
      <c r="D289" t="s">
        <v>1274</v>
      </c>
      <c r="E289" t="s">
        <v>23</v>
      </c>
      <c r="F289" s="24">
        <v>20000</v>
      </c>
      <c r="G289" t="s">
        <v>24</v>
      </c>
      <c r="H289" t="s">
        <v>1275</v>
      </c>
      <c r="I289">
        <v>36796689453</v>
      </c>
      <c r="J289" t="s">
        <v>26</v>
      </c>
      <c r="K289" t="s">
        <v>27</v>
      </c>
      <c r="L289" t="s">
        <v>28</v>
      </c>
      <c r="M289" t="s">
        <v>1276</v>
      </c>
      <c r="N289">
        <v>119</v>
      </c>
      <c r="O289" t="s">
        <v>30</v>
      </c>
      <c r="P289" t="s">
        <v>76</v>
      </c>
      <c r="Q289" t="s">
        <v>32</v>
      </c>
      <c r="R289">
        <v>50</v>
      </c>
      <c r="S289">
        <v>75</v>
      </c>
      <c r="T289" t="s">
        <v>58</v>
      </c>
    </row>
    <row r="290" spans="1:20" hidden="1" x14ac:dyDescent="0.25">
      <c r="A290" t="s">
        <v>1277</v>
      </c>
      <c r="B290">
        <v>84</v>
      </c>
      <c r="C290" t="s">
        <v>1278</v>
      </c>
      <c r="D290" t="s">
        <v>1279</v>
      </c>
      <c r="E290" t="s">
        <v>23</v>
      </c>
      <c r="F290" s="24">
        <v>20000</v>
      </c>
      <c r="G290" t="s">
        <v>24</v>
      </c>
      <c r="H290" t="s">
        <v>1280</v>
      </c>
      <c r="I290">
        <v>7699895436</v>
      </c>
      <c r="J290" t="s">
        <v>47</v>
      </c>
      <c r="K290" t="s">
        <v>27</v>
      </c>
      <c r="L290" t="s">
        <v>28</v>
      </c>
      <c r="M290" t="s">
        <v>29</v>
      </c>
      <c r="N290">
        <v>120</v>
      </c>
      <c r="O290" t="s">
        <v>30</v>
      </c>
      <c r="P290" t="s">
        <v>76</v>
      </c>
      <c r="Q290" t="s">
        <v>32</v>
      </c>
      <c r="R290">
        <v>50</v>
      </c>
      <c r="S290">
        <v>76</v>
      </c>
      <c r="T290" t="s">
        <v>58</v>
      </c>
    </row>
    <row r="291" spans="1:20" hidden="1" x14ac:dyDescent="0.25">
      <c r="A291" t="s">
        <v>1281</v>
      </c>
      <c r="B291">
        <v>84</v>
      </c>
      <c r="C291" t="s">
        <v>1282</v>
      </c>
      <c r="D291" t="s">
        <v>1283</v>
      </c>
      <c r="E291" t="s">
        <v>73</v>
      </c>
      <c r="F291" s="24">
        <v>20000</v>
      </c>
      <c r="G291" t="s">
        <v>24</v>
      </c>
      <c r="H291" t="s">
        <v>1284</v>
      </c>
      <c r="I291">
        <v>3762280401</v>
      </c>
      <c r="J291" t="s">
        <v>26</v>
      </c>
      <c r="K291" t="s">
        <v>27</v>
      </c>
      <c r="L291" t="s">
        <v>28</v>
      </c>
      <c r="M291" t="s">
        <v>29</v>
      </c>
      <c r="N291">
        <v>121</v>
      </c>
      <c r="O291" t="s">
        <v>30</v>
      </c>
      <c r="P291" t="s">
        <v>51</v>
      </c>
      <c r="Q291" t="s">
        <v>32</v>
      </c>
      <c r="R291">
        <v>50</v>
      </c>
      <c r="S291">
        <v>77</v>
      </c>
      <c r="T291" t="s">
        <v>58</v>
      </c>
    </row>
    <row r="292" spans="1:20" hidden="1" x14ac:dyDescent="0.25">
      <c r="A292" s="22" t="s">
        <v>1285</v>
      </c>
      <c r="B292" s="22">
        <v>84</v>
      </c>
      <c r="C292" s="22" t="s">
        <v>1286</v>
      </c>
      <c r="D292" s="22" t="s">
        <v>1287</v>
      </c>
      <c r="E292" s="22" t="s">
        <v>98</v>
      </c>
      <c r="F292" s="28">
        <v>10000</v>
      </c>
      <c r="G292" s="22" t="s">
        <v>99</v>
      </c>
      <c r="H292" s="22" t="s">
        <v>1288</v>
      </c>
      <c r="I292" s="22">
        <v>12813732494</v>
      </c>
      <c r="J292" s="22" t="s">
        <v>47</v>
      </c>
      <c r="K292" s="22" t="s">
        <v>795</v>
      </c>
      <c r="L292" s="22" t="s">
        <v>202</v>
      </c>
      <c r="M292" s="22" t="s">
        <v>50</v>
      </c>
      <c r="N292" s="22">
        <v>39</v>
      </c>
      <c r="O292" s="22" t="s">
        <v>30</v>
      </c>
      <c r="P292" s="22" t="s">
        <v>94</v>
      </c>
      <c r="Q292" s="22" t="s">
        <v>279</v>
      </c>
      <c r="R292" s="22">
        <v>45</v>
      </c>
      <c r="S292" s="22">
        <v>4</v>
      </c>
      <c r="T292" s="22" t="s">
        <v>33</v>
      </c>
    </row>
    <row r="293" spans="1:20" hidden="1" x14ac:dyDescent="0.25">
      <c r="A293" s="22" t="s">
        <v>1289</v>
      </c>
      <c r="B293" s="22">
        <v>84</v>
      </c>
      <c r="C293" s="22" t="s">
        <v>1290</v>
      </c>
      <c r="D293" s="22" t="s">
        <v>1291</v>
      </c>
      <c r="E293" s="22" t="s">
        <v>37</v>
      </c>
      <c r="F293" s="28">
        <v>25714.29</v>
      </c>
      <c r="G293" s="22" t="s">
        <v>38</v>
      </c>
      <c r="H293" s="22" t="s">
        <v>1292</v>
      </c>
      <c r="I293" s="22">
        <v>70817535403</v>
      </c>
      <c r="J293" s="22" t="s">
        <v>47</v>
      </c>
      <c r="K293" s="22" t="s">
        <v>27</v>
      </c>
      <c r="L293" s="22" t="s">
        <v>28</v>
      </c>
      <c r="M293" s="22" t="s">
        <v>29</v>
      </c>
      <c r="N293" s="22">
        <v>132</v>
      </c>
      <c r="O293" s="22" t="s">
        <v>655</v>
      </c>
      <c r="P293" s="22" t="s">
        <v>94</v>
      </c>
      <c r="Q293" s="22" t="s">
        <v>41</v>
      </c>
      <c r="R293" s="22">
        <v>28</v>
      </c>
      <c r="S293" s="22">
        <v>88</v>
      </c>
      <c r="T293" s="22" t="s">
        <v>58</v>
      </c>
    </row>
    <row r="294" spans="1:20" hidden="1" x14ac:dyDescent="0.25">
      <c r="A294" t="s">
        <v>1293</v>
      </c>
      <c r="B294">
        <v>84</v>
      </c>
      <c r="C294" t="s">
        <v>1294</v>
      </c>
      <c r="D294" t="s">
        <v>1295</v>
      </c>
      <c r="E294" t="s">
        <v>23</v>
      </c>
      <c r="F294" s="24">
        <v>20000</v>
      </c>
      <c r="G294" t="s">
        <v>24</v>
      </c>
      <c r="H294" t="s">
        <v>1296</v>
      </c>
      <c r="I294">
        <v>7796113498</v>
      </c>
      <c r="J294" t="s">
        <v>26</v>
      </c>
      <c r="K294" t="s">
        <v>159</v>
      </c>
      <c r="L294" t="s">
        <v>86</v>
      </c>
      <c r="M294" t="s">
        <v>29</v>
      </c>
      <c r="N294">
        <v>122</v>
      </c>
      <c r="O294" t="s">
        <v>30</v>
      </c>
      <c r="P294" t="s">
        <v>69</v>
      </c>
      <c r="Q294" t="s">
        <v>88</v>
      </c>
      <c r="R294">
        <v>25</v>
      </c>
      <c r="S294">
        <v>15</v>
      </c>
      <c r="T294" t="s">
        <v>33</v>
      </c>
    </row>
    <row r="295" spans="1:20" hidden="1" x14ac:dyDescent="0.25">
      <c r="A295" s="22" t="s">
        <v>1297</v>
      </c>
      <c r="B295" s="22">
        <v>84</v>
      </c>
      <c r="C295" s="22" t="s">
        <v>1298</v>
      </c>
      <c r="D295" s="22" t="s">
        <v>1299</v>
      </c>
      <c r="E295" s="22" t="s">
        <v>73</v>
      </c>
      <c r="F295" s="28">
        <v>20000</v>
      </c>
      <c r="G295" s="22" t="s">
        <v>24</v>
      </c>
      <c r="H295" s="22" t="s">
        <v>1300</v>
      </c>
      <c r="I295" s="22">
        <v>9316991420</v>
      </c>
      <c r="J295" s="22" t="s">
        <v>47</v>
      </c>
      <c r="K295" s="22" t="s">
        <v>27</v>
      </c>
      <c r="L295" s="22" t="s">
        <v>28</v>
      </c>
      <c r="M295" s="22" t="s">
        <v>50</v>
      </c>
      <c r="N295" s="22">
        <v>123</v>
      </c>
      <c r="O295" s="22" t="s">
        <v>30</v>
      </c>
      <c r="P295" s="22" t="s">
        <v>133</v>
      </c>
      <c r="Q295" s="22" t="s">
        <v>32</v>
      </c>
      <c r="R295" s="22">
        <v>50</v>
      </c>
      <c r="S295" s="22">
        <v>78</v>
      </c>
      <c r="T295" s="22" t="s">
        <v>33</v>
      </c>
    </row>
    <row r="296" spans="1:20" hidden="1" x14ac:dyDescent="0.25">
      <c r="A296" t="s">
        <v>1301</v>
      </c>
      <c r="B296">
        <v>84</v>
      </c>
      <c r="C296" t="s">
        <v>1302</v>
      </c>
      <c r="D296" t="s">
        <v>1303</v>
      </c>
      <c r="E296" t="s">
        <v>98</v>
      </c>
      <c r="F296" s="24">
        <v>10000</v>
      </c>
      <c r="G296" t="s">
        <v>99</v>
      </c>
      <c r="H296" t="s">
        <v>1304</v>
      </c>
      <c r="I296">
        <v>4987596440</v>
      </c>
      <c r="J296" t="s">
        <v>26</v>
      </c>
      <c r="K296" t="s">
        <v>127</v>
      </c>
      <c r="L296" t="s">
        <v>49</v>
      </c>
      <c r="M296" t="s">
        <v>50</v>
      </c>
      <c r="N296">
        <v>40</v>
      </c>
      <c r="O296" t="s">
        <v>30</v>
      </c>
      <c r="P296" t="s">
        <v>31</v>
      </c>
      <c r="Q296" t="s">
        <v>128</v>
      </c>
      <c r="R296">
        <v>45</v>
      </c>
      <c r="S296">
        <v>10</v>
      </c>
      <c r="T296" t="s">
        <v>33</v>
      </c>
    </row>
    <row r="297" spans="1:20" hidden="1" x14ac:dyDescent="0.25">
      <c r="A297" s="6" t="s">
        <v>1305</v>
      </c>
      <c r="B297" s="6">
        <v>84</v>
      </c>
      <c r="C297" s="6" t="s">
        <v>1306</v>
      </c>
      <c r="D297" s="6" t="s">
        <v>1307</v>
      </c>
      <c r="E297" s="6" t="s">
        <v>37</v>
      </c>
      <c r="F297" s="27">
        <v>25714.29</v>
      </c>
      <c r="G297" s="6" t="s">
        <v>38</v>
      </c>
      <c r="H297" s="6" t="s">
        <v>1308</v>
      </c>
      <c r="I297" s="6">
        <v>26110551813</v>
      </c>
      <c r="J297" s="6" t="s">
        <v>354</v>
      </c>
      <c r="K297" s="6" t="s">
        <v>331</v>
      </c>
      <c r="L297" s="6" t="s">
        <v>49</v>
      </c>
      <c r="M297" s="6" t="s">
        <v>50</v>
      </c>
      <c r="N297" s="6">
        <v>133</v>
      </c>
      <c r="O297" s="6" t="s">
        <v>655</v>
      </c>
      <c r="P297" s="6" t="s">
        <v>341</v>
      </c>
      <c r="Q297" s="6" t="s">
        <v>52</v>
      </c>
      <c r="R297" s="6">
        <v>14</v>
      </c>
      <c r="S297" s="6">
        <v>16</v>
      </c>
      <c r="T297" s="6" t="s">
        <v>33</v>
      </c>
    </row>
    <row r="298" spans="1:20" hidden="1" x14ac:dyDescent="0.25">
      <c r="A298" s="6" t="s">
        <v>1309</v>
      </c>
      <c r="B298" s="6">
        <v>84</v>
      </c>
      <c r="C298" s="6" t="s">
        <v>1310</v>
      </c>
      <c r="D298" s="6" t="s">
        <v>1311</v>
      </c>
      <c r="E298" s="6" t="s">
        <v>37</v>
      </c>
      <c r="F298" s="27">
        <v>25714.29</v>
      </c>
      <c r="G298" s="6" t="s">
        <v>38</v>
      </c>
      <c r="H298" s="6" t="s">
        <v>1312</v>
      </c>
      <c r="I298" s="6">
        <v>884557421</v>
      </c>
      <c r="J298" s="6" t="s">
        <v>354</v>
      </c>
      <c r="K298" s="6" t="s">
        <v>48</v>
      </c>
      <c r="L298" s="6" t="s">
        <v>49</v>
      </c>
      <c r="M298" s="6" t="s">
        <v>50</v>
      </c>
      <c r="N298" s="6">
        <v>134</v>
      </c>
      <c r="O298" s="6" t="s">
        <v>655</v>
      </c>
      <c r="P298" s="6" t="s">
        <v>51</v>
      </c>
      <c r="Q298" s="6" t="s">
        <v>52</v>
      </c>
      <c r="R298" s="6">
        <v>14</v>
      </c>
      <c r="S298" s="6">
        <v>17</v>
      </c>
      <c r="T298" s="6" t="s">
        <v>33</v>
      </c>
    </row>
    <row r="299" spans="1:20" hidden="1" x14ac:dyDescent="0.25">
      <c r="A299" t="s">
        <v>1313</v>
      </c>
      <c r="B299">
        <v>84</v>
      </c>
      <c r="C299" t="s">
        <v>1314</v>
      </c>
      <c r="D299" t="s">
        <v>1315</v>
      </c>
      <c r="E299" t="s">
        <v>98</v>
      </c>
      <c r="F299" s="24">
        <v>10000</v>
      </c>
      <c r="G299" t="s">
        <v>99</v>
      </c>
      <c r="H299" t="s">
        <v>1316</v>
      </c>
      <c r="I299">
        <v>10378799452</v>
      </c>
      <c r="J299" t="s">
        <v>26</v>
      </c>
      <c r="K299" t="s">
        <v>27</v>
      </c>
      <c r="L299" t="s">
        <v>28</v>
      </c>
      <c r="M299" t="s">
        <v>29</v>
      </c>
      <c r="N299">
        <v>41</v>
      </c>
      <c r="O299" t="s">
        <v>30</v>
      </c>
      <c r="P299" t="s">
        <v>51</v>
      </c>
      <c r="Q299" t="s">
        <v>264</v>
      </c>
      <c r="R299">
        <v>90</v>
      </c>
      <c r="S299">
        <v>21</v>
      </c>
      <c r="T299" t="s">
        <v>33</v>
      </c>
    </row>
    <row r="300" spans="1:20" hidden="1" x14ac:dyDescent="0.25">
      <c r="A300" t="s">
        <v>1317</v>
      </c>
      <c r="B300">
        <v>84</v>
      </c>
      <c r="C300" t="s">
        <v>1318</v>
      </c>
      <c r="D300" t="s">
        <v>1319</v>
      </c>
      <c r="E300" t="s">
        <v>45</v>
      </c>
      <c r="F300" s="24">
        <v>25714.29</v>
      </c>
      <c r="G300" t="s">
        <v>38</v>
      </c>
      <c r="H300" t="s">
        <v>1320</v>
      </c>
      <c r="I300">
        <v>44291888821</v>
      </c>
      <c r="J300" t="s">
        <v>47</v>
      </c>
      <c r="K300" t="s">
        <v>27</v>
      </c>
      <c r="L300" t="s">
        <v>28</v>
      </c>
      <c r="M300" t="s">
        <v>50</v>
      </c>
      <c r="N300">
        <v>135</v>
      </c>
      <c r="O300" t="s">
        <v>655</v>
      </c>
      <c r="P300" t="s">
        <v>51</v>
      </c>
      <c r="Q300" t="s">
        <v>41</v>
      </c>
      <c r="R300">
        <v>28</v>
      </c>
      <c r="S300">
        <v>89</v>
      </c>
      <c r="T300" t="s">
        <v>58</v>
      </c>
    </row>
    <row r="301" spans="1:20" hidden="1" x14ac:dyDescent="0.25">
      <c r="A301" t="s">
        <v>1321</v>
      </c>
      <c r="B301">
        <v>84</v>
      </c>
      <c r="C301" t="s">
        <v>1322</v>
      </c>
      <c r="D301" t="s">
        <v>1323</v>
      </c>
      <c r="E301" t="s">
        <v>45</v>
      </c>
      <c r="F301" s="24">
        <v>25714.29</v>
      </c>
      <c r="G301" t="s">
        <v>38</v>
      </c>
      <c r="H301" t="s">
        <v>1324</v>
      </c>
      <c r="I301">
        <v>11176410407</v>
      </c>
      <c r="J301" t="s">
        <v>26</v>
      </c>
      <c r="K301" t="s">
        <v>27</v>
      </c>
      <c r="L301" t="s">
        <v>28</v>
      </c>
      <c r="M301" t="s">
        <v>29</v>
      </c>
      <c r="N301">
        <v>136</v>
      </c>
      <c r="O301" t="s">
        <v>655</v>
      </c>
      <c r="P301" t="s">
        <v>69</v>
      </c>
      <c r="Q301" t="s">
        <v>41</v>
      </c>
      <c r="R301">
        <v>28</v>
      </c>
      <c r="S301">
        <v>90</v>
      </c>
      <c r="T301" t="s">
        <v>58</v>
      </c>
    </row>
    <row r="302" spans="1:20" hidden="1" x14ac:dyDescent="0.25">
      <c r="A302" t="s">
        <v>1325</v>
      </c>
      <c r="B302">
        <v>84</v>
      </c>
      <c r="C302" t="s">
        <v>1326</v>
      </c>
      <c r="D302" t="s">
        <v>1327</v>
      </c>
      <c r="E302" t="s">
        <v>73</v>
      </c>
      <c r="F302" s="24">
        <v>20000</v>
      </c>
      <c r="G302" t="s">
        <v>24</v>
      </c>
      <c r="H302" t="s">
        <v>1328</v>
      </c>
      <c r="I302">
        <v>4754078497</v>
      </c>
      <c r="J302" t="s">
        <v>47</v>
      </c>
      <c r="K302" t="s">
        <v>93</v>
      </c>
      <c r="L302" t="s">
        <v>28</v>
      </c>
      <c r="M302" t="s">
        <v>50</v>
      </c>
      <c r="N302">
        <v>124</v>
      </c>
      <c r="O302" t="s">
        <v>30</v>
      </c>
      <c r="P302" t="s">
        <v>51</v>
      </c>
      <c r="Q302" t="s">
        <v>32</v>
      </c>
      <c r="R302">
        <v>50</v>
      </c>
      <c r="S302">
        <v>79</v>
      </c>
      <c r="T302" t="s">
        <v>58</v>
      </c>
    </row>
    <row r="303" spans="1:20" hidden="1" x14ac:dyDescent="0.25">
      <c r="A303" t="s">
        <v>1329</v>
      </c>
      <c r="B303">
        <v>83.46</v>
      </c>
      <c r="C303" t="s">
        <v>1330</v>
      </c>
      <c r="D303" t="s">
        <v>1331</v>
      </c>
      <c r="E303" t="s">
        <v>45</v>
      </c>
      <c r="F303" s="24">
        <v>25714.29</v>
      </c>
      <c r="G303" t="s">
        <v>38</v>
      </c>
      <c r="H303" t="s">
        <v>1332</v>
      </c>
      <c r="I303">
        <v>9310107480</v>
      </c>
      <c r="J303" t="s">
        <v>47</v>
      </c>
      <c r="K303" t="s">
        <v>27</v>
      </c>
      <c r="L303" t="s">
        <v>28</v>
      </c>
      <c r="M303" t="s">
        <v>50</v>
      </c>
      <c r="N303">
        <v>137</v>
      </c>
      <c r="O303" t="s">
        <v>655</v>
      </c>
      <c r="P303" t="s">
        <v>1333</v>
      </c>
      <c r="Q303" t="s">
        <v>41</v>
      </c>
      <c r="R303">
        <v>28</v>
      </c>
      <c r="S303">
        <v>91</v>
      </c>
      <c r="T303" t="s">
        <v>58</v>
      </c>
    </row>
    <row r="304" spans="1:20" hidden="1" x14ac:dyDescent="0.25">
      <c r="A304" t="s">
        <v>1334</v>
      </c>
      <c r="B304">
        <v>83.46</v>
      </c>
      <c r="C304" t="s">
        <v>1335</v>
      </c>
      <c r="D304" t="s">
        <v>1336</v>
      </c>
      <c r="E304" t="s">
        <v>45</v>
      </c>
      <c r="F304" s="24">
        <v>25714.29</v>
      </c>
      <c r="G304" t="s">
        <v>38</v>
      </c>
      <c r="H304" t="s">
        <v>1337</v>
      </c>
      <c r="I304">
        <v>10439575451</v>
      </c>
      <c r="J304" t="s">
        <v>47</v>
      </c>
      <c r="K304" t="s">
        <v>729</v>
      </c>
      <c r="L304" t="s">
        <v>49</v>
      </c>
      <c r="M304" t="s">
        <v>50</v>
      </c>
      <c r="N304">
        <v>138</v>
      </c>
      <c r="O304" t="s">
        <v>655</v>
      </c>
      <c r="P304" t="s">
        <v>51</v>
      </c>
      <c r="Q304" t="s">
        <v>52</v>
      </c>
      <c r="R304">
        <v>14</v>
      </c>
      <c r="S304">
        <v>18</v>
      </c>
      <c r="T304" t="s">
        <v>58</v>
      </c>
    </row>
    <row r="305" spans="1:20" hidden="1" x14ac:dyDescent="0.25">
      <c r="A305" t="s">
        <v>1338</v>
      </c>
      <c r="B305">
        <v>83.4</v>
      </c>
      <c r="C305" t="s">
        <v>1339</v>
      </c>
      <c r="D305" t="s">
        <v>1340</v>
      </c>
      <c r="E305" t="s">
        <v>98</v>
      </c>
      <c r="F305" s="24">
        <v>10000</v>
      </c>
      <c r="G305" t="s">
        <v>99</v>
      </c>
      <c r="H305" t="s">
        <v>1341</v>
      </c>
      <c r="I305">
        <v>71712192400</v>
      </c>
      <c r="J305" t="s">
        <v>47</v>
      </c>
      <c r="K305" t="s">
        <v>108</v>
      </c>
      <c r="L305" t="s">
        <v>28</v>
      </c>
      <c r="M305" t="s">
        <v>29</v>
      </c>
      <c r="N305">
        <v>42</v>
      </c>
      <c r="O305" t="s">
        <v>30</v>
      </c>
      <c r="P305" t="s">
        <v>109</v>
      </c>
      <c r="Q305" t="s">
        <v>264</v>
      </c>
      <c r="R305">
        <v>90</v>
      </c>
      <c r="S305">
        <v>22</v>
      </c>
      <c r="T305" t="s">
        <v>33</v>
      </c>
    </row>
    <row r="306" spans="1:20" hidden="1" x14ac:dyDescent="0.25">
      <c r="A306" t="s">
        <v>1342</v>
      </c>
      <c r="B306">
        <v>83.4</v>
      </c>
      <c r="C306" t="s">
        <v>1343</v>
      </c>
      <c r="D306" t="s">
        <v>1344</v>
      </c>
      <c r="E306" t="s">
        <v>98</v>
      </c>
      <c r="F306" s="24">
        <v>10000</v>
      </c>
      <c r="G306" t="s">
        <v>99</v>
      </c>
      <c r="H306" t="s">
        <v>1345</v>
      </c>
      <c r="I306">
        <v>1029144940</v>
      </c>
      <c r="J306" t="s">
        <v>26</v>
      </c>
      <c r="K306" t="s">
        <v>27</v>
      </c>
      <c r="L306" t="s">
        <v>28</v>
      </c>
      <c r="M306" t="s">
        <v>29</v>
      </c>
      <c r="N306">
        <v>43</v>
      </c>
      <c r="O306" t="s">
        <v>30</v>
      </c>
      <c r="P306" t="s">
        <v>76</v>
      </c>
      <c r="Q306" t="s">
        <v>264</v>
      </c>
      <c r="R306">
        <v>90</v>
      </c>
      <c r="S306">
        <v>23</v>
      </c>
      <c r="T306" t="s">
        <v>33</v>
      </c>
    </row>
    <row r="307" spans="1:20" hidden="1" x14ac:dyDescent="0.25">
      <c r="A307" s="22" t="s">
        <v>1346</v>
      </c>
      <c r="B307" s="22">
        <v>83.4</v>
      </c>
      <c r="C307" s="22" t="s">
        <v>1347</v>
      </c>
      <c r="D307" s="22" t="s">
        <v>1348</v>
      </c>
      <c r="E307" s="22" t="s">
        <v>45</v>
      </c>
      <c r="F307" s="28">
        <v>25714.29</v>
      </c>
      <c r="G307" s="22" t="s">
        <v>38</v>
      </c>
      <c r="H307" s="22" t="s">
        <v>1349</v>
      </c>
      <c r="I307" s="22">
        <v>6600257440</v>
      </c>
      <c r="J307" s="22" t="s">
        <v>26</v>
      </c>
      <c r="K307" s="22" t="s">
        <v>690</v>
      </c>
      <c r="L307" s="22" t="s">
        <v>86</v>
      </c>
      <c r="M307" s="22" t="s">
        <v>29</v>
      </c>
      <c r="N307" s="22">
        <v>139</v>
      </c>
      <c r="O307" s="22" t="s">
        <v>655</v>
      </c>
      <c r="P307" s="22" t="s">
        <v>278</v>
      </c>
      <c r="Q307" s="22" t="s">
        <v>196</v>
      </c>
      <c r="R307" s="22">
        <v>14</v>
      </c>
      <c r="S307" s="22">
        <v>20</v>
      </c>
      <c r="T307" s="22" t="s">
        <v>33</v>
      </c>
    </row>
    <row r="308" spans="1:20" hidden="1" x14ac:dyDescent="0.25">
      <c r="A308" t="s">
        <v>1350</v>
      </c>
      <c r="B308">
        <v>83.4</v>
      </c>
      <c r="C308" t="s">
        <v>1351</v>
      </c>
      <c r="D308" t="s">
        <v>1352</v>
      </c>
      <c r="E308" t="s">
        <v>37</v>
      </c>
      <c r="F308" s="24">
        <v>25714.29</v>
      </c>
      <c r="G308" t="s">
        <v>38</v>
      </c>
      <c r="H308" t="s">
        <v>1353</v>
      </c>
      <c r="I308">
        <v>18589723291</v>
      </c>
      <c r="J308" t="s">
        <v>47</v>
      </c>
      <c r="K308" t="s">
        <v>101</v>
      </c>
      <c r="L308" t="s">
        <v>86</v>
      </c>
      <c r="M308" t="s">
        <v>50</v>
      </c>
      <c r="N308">
        <v>140</v>
      </c>
      <c r="O308" t="s">
        <v>655</v>
      </c>
      <c r="P308" t="s">
        <v>31</v>
      </c>
      <c r="Q308" t="s">
        <v>196</v>
      </c>
      <c r="R308">
        <v>14</v>
      </c>
      <c r="S308">
        <v>21</v>
      </c>
      <c r="T308" t="s">
        <v>33</v>
      </c>
    </row>
    <row r="309" spans="1:20" hidden="1" x14ac:dyDescent="0.25">
      <c r="A309" t="s">
        <v>1354</v>
      </c>
      <c r="B309">
        <v>83.4</v>
      </c>
      <c r="C309" t="s">
        <v>1355</v>
      </c>
      <c r="D309" t="s">
        <v>1356</v>
      </c>
      <c r="E309" t="s">
        <v>23</v>
      </c>
      <c r="F309" s="24">
        <v>20000</v>
      </c>
      <c r="G309" t="s">
        <v>24</v>
      </c>
      <c r="H309" t="s">
        <v>1357</v>
      </c>
      <c r="I309">
        <v>43747728472</v>
      </c>
      <c r="J309" t="s">
        <v>26</v>
      </c>
      <c r="K309" t="s">
        <v>127</v>
      </c>
      <c r="L309" t="s">
        <v>49</v>
      </c>
      <c r="M309" t="s">
        <v>50</v>
      </c>
      <c r="N309">
        <v>125</v>
      </c>
      <c r="O309" t="s">
        <v>30</v>
      </c>
      <c r="P309" t="s">
        <v>51</v>
      </c>
      <c r="Q309" t="s">
        <v>114</v>
      </c>
      <c r="R309">
        <v>25</v>
      </c>
      <c r="S309">
        <v>21</v>
      </c>
      <c r="T309" t="s">
        <v>58</v>
      </c>
    </row>
    <row r="310" spans="1:20" hidden="1" x14ac:dyDescent="0.25">
      <c r="A310" s="22" t="s">
        <v>1358</v>
      </c>
      <c r="B310" s="22">
        <v>83.4</v>
      </c>
      <c r="C310" s="22" t="s">
        <v>1359</v>
      </c>
      <c r="D310" s="22" t="s">
        <v>1360</v>
      </c>
      <c r="E310" s="22" t="s">
        <v>37</v>
      </c>
      <c r="F310" s="28">
        <v>25714.29</v>
      </c>
      <c r="G310" s="22" t="s">
        <v>38</v>
      </c>
      <c r="H310" s="22" t="s">
        <v>1361</v>
      </c>
      <c r="I310" s="22">
        <v>37520016404</v>
      </c>
      <c r="J310" s="22" t="s">
        <v>26</v>
      </c>
      <c r="K310" s="22" t="s">
        <v>27</v>
      </c>
      <c r="L310" s="22" t="s">
        <v>28</v>
      </c>
      <c r="M310" s="22" t="s">
        <v>29</v>
      </c>
      <c r="N310" s="22">
        <v>141</v>
      </c>
      <c r="O310" s="22" t="s">
        <v>655</v>
      </c>
      <c r="P310" s="22" t="s">
        <v>212</v>
      </c>
      <c r="Q310" s="22" t="s">
        <v>41</v>
      </c>
      <c r="R310" s="22">
        <v>28</v>
      </c>
      <c r="S310" s="22">
        <v>92</v>
      </c>
      <c r="T310" s="22" t="s">
        <v>58</v>
      </c>
    </row>
    <row r="311" spans="1:20" hidden="1" x14ac:dyDescent="0.25">
      <c r="A311" t="s">
        <v>1362</v>
      </c>
      <c r="B311">
        <v>83.4</v>
      </c>
      <c r="C311" t="s">
        <v>1363</v>
      </c>
      <c r="D311" t="s">
        <v>1364</v>
      </c>
      <c r="E311" t="s">
        <v>98</v>
      </c>
      <c r="F311" s="24">
        <v>10000</v>
      </c>
      <c r="G311" t="s">
        <v>99</v>
      </c>
      <c r="H311" t="s">
        <v>1365</v>
      </c>
      <c r="I311">
        <v>2434746446</v>
      </c>
      <c r="J311" t="s">
        <v>47</v>
      </c>
      <c r="K311" t="s">
        <v>27</v>
      </c>
      <c r="L311" t="s">
        <v>28</v>
      </c>
      <c r="M311" t="s">
        <v>50</v>
      </c>
      <c r="N311">
        <v>44</v>
      </c>
      <c r="O311" t="s">
        <v>30</v>
      </c>
      <c r="P311" t="s">
        <v>69</v>
      </c>
      <c r="Q311" t="s">
        <v>264</v>
      </c>
      <c r="R311">
        <v>90</v>
      </c>
      <c r="S311">
        <v>24</v>
      </c>
      <c r="T311" t="s">
        <v>33</v>
      </c>
    </row>
    <row r="312" spans="1:20" hidden="1" x14ac:dyDescent="0.25">
      <c r="A312" s="22" t="s">
        <v>1366</v>
      </c>
      <c r="B312" s="22">
        <v>83.4</v>
      </c>
      <c r="C312" s="22" t="s">
        <v>1367</v>
      </c>
      <c r="D312" s="22" t="s">
        <v>1368</v>
      </c>
      <c r="E312" s="22" t="s">
        <v>23</v>
      </c>
      <c r="F312" s="28">
        <v>20000</v>
      </c>
      <c r="G312" s="22" t="s">
        <v>24</v>
      </c>
      <c r="H312" s="22" t="s">
        <v>1369</v>
      </c>
      <c r="I312" s="22">
        <v>4216568408</v>
      </c>
      <c r="J312" s="22" t="s">
        <v>26</v>
      </c>
      <c r="K312" s="22" t="s">
        <v>27</v>
      </c>
      <c r="L312" s="22" t="s">
        <v>28</v>
      </c>
      <c r="M312" s="22" t="s">
        <v>29</v>
      </c>
      <c r="N312" s="22">
        <v>126</v>
      </c>
      <c r="O312" s="22" t="s">
        <v>655</v>
      </c>
      <c r="P312" s="22" t="s">
        <v>133</v>
      </c>
      <c r="Q312" s="22" t="s">
        <v>32</v>
      </c>
      <c r="R312" s="22">
        <v>50</v>
      </c>
      <c r="S312" s="22">
        <v>80</v>
      </c>
      <c r="T312" s="22" t="s">
        <v>58</v>
      </c>
    </row>
    <row r="313" spans="1:20" hidden="1" x14ac:dyDescent="0.25">
      <c r="A313" s="22" t="s">
        <v>1370</v>
      </c>
      <c r="B313" s="22">
        <v>83.4</v>
      </c>
      <c r="C313" s="22" t="s">
        <v>1371</v>
      </c>
      <c r="D313" s="22" t="s">
        <v>1372</v>
      </c>
      <c r="E313" s="22" t="s">
        <v>37</v>
      </c>
      <c r="F313" s="28">
        <v>25714.29</v>
      </c>
      <c r="G313" s="22" t="s">
        <v>38</v>
      </c>
      <c r="H313" s="22" t="s">
        <v>1373</v>
      </c>
      <c r="I313" s="22">
        <v>11587606470</v>
      </c>
      <c r="J313" s="22" t="s">
        <v>26</v>
      </c>
      <c r="K313" s="22" t="s">
        <v>27</v>
      </c>
      <c r="L313" s="22" t="s">
        <v>28</v>
      </c>
      <c r="M313" s="22" t="s">
        <v>29</v>
      </c>
      <c r="N313" s="22">
        <v>142</v>
      </c>
      <c r="O313" s="22" t="s">
        <v>655</v>
      </c>
      <c r="P313" s="22" t="s">
        <v>133</v>
      </c>
      <c r="Q313" s="22" t="s">
        <v>41</v>
      </c>
      <c r="R313" s="22">
        <v>28</v>
      </c>
      <c r="S313" s="22">
        <v>93</v>
      </c>
      <c r="T313" s="22" t="s">
        <v>58</v>
      </c>
    </row>
    <row r="314" spans="1:20" hidden="1" x14ac:dyDescent="0.25">
      <c r="A314" s="22" t="s">
        <v>1374</v>
      </c>
      <c r="B314" s="22">
        <v>83.4</v>
      </c>
      <c r="C314" s="22" t="s">
        <v>1375</v>
      </c>
      <c r="D314" s="22" t="s">
        <v>1376</v>
      </c>
      <c r="E314" s="22" t="s">
        <v>283</v>
      </c>
      <c r="F314" s="28">
        <v>10000</v>
      </c>
      <c r="G314" s="22" t="s">
        <v>99</v>
      </c>
      <c r="H314" s="22" t="s">
        <v>1377</v>
      </c>
      <c r="I314" s="22">
        <v>8721146438</v>
      </c>
      <c r="J314" s="22" t="s">
        <v>26</v>
      </c>
      <c r="K314" s="22" t="s">
        <v>27</v>
      </c>
      <c r="L314" s="22" t="s">
        <v>28</v>
      </c>
      <c r="M314" s="22" t="s">
        <v>29</v>
      </c>
      <c r="N314" s="22">
        <v>45</v>
      </c>
      <c r="O314" s="22" t="s">
        <v>30</v>
      </c>
      <c r="P314" s="22" t="s">
        <v>87</v>
      </c>
      <c r="Q314" s="22" t="s">
        <v>264</v>
      </c>
      <c r="R314" s="22">
        <v>90</v>
      </c>
      <c r="S314" s="22">
        <v>25</v>
      </c>
      <c r="T314" s="22" t="s">
        <v>33</v>
      </c>
    </row>
    <row r="315" spans="1:20" hidden="1" x14ac:dyDescent="0.25">
      <c r="A315" t="s">
        <v>1378</v>
      </c>
      <c r="B315">
        <v>83.4</v>
      </c>
      <c r="C315" t="s">
        <v>1379</v>
      </c>
      <c r="D315" t="s">
        <v>1380</v>
      </c>
      <c r="E315" t="s">
        <v>37</v>
      </c>
      <c r="F315" s="24">
        <v>25714.29</v>
      </c>
      <c r="G315" t="s">
        <v>38</v>
      </c>
      <c r="H315" t="s">
        <v>1381</v>
      </c>
      <c r="I315">
        <v>66186137449</v>
      </c>
      <c r="J315" t="s">
        <v>47</v>
      </c>
      <c r="K315" t="s">
        <v>101</v>
      </c>
      <c r="L315" t="s">
        <v>86</v>
      </c>
      <c r="M315" t="s">
        <v>29</v>
      </c>
      <c r="N315">
        <v>143</v>
      </c>
      <c r="O315" t="s">
        <v>655</v>
      </c>
      <c r="P315" t="s">
        <v>31</v>
      </c>
      <c r="Q315" t="s">
        <v>196</v>
      </c>
      <c r="R315">
        <v>14</v>
      </c>
      <c r="S315">
        <v>22</v>
      </c>
      <c r="T315" t="s">
        <v>33</v>
      </c>
    </row>
    <row r="316" spans="1:20" hidden="1" x14ac:dyDescent="0.25">
      <c r="A316" t="s">
        <v>1382</v>
      </c>
      <c r="B316">
        <v>83.4</v>
      </c>
      <c r="C316" t="s">
        <v>1383</v>
      </c>
      <c r="D316" t="s">
        <v>1384</v>
      </c>
      <c r="E316" t="s">
        <v>98</v>
      </c>
      <c r="F316" s="24">
        <v>10000</v>
      </c>
      <c r="G316" t="s">
        <v>99</v>
      </c>
      <c r="H316" t="s">
        <v>1385</v>
      </c>
      <c r="I316">
        <v>8334725426</v>
      </c>
      <c r="J316" t="s">
        <v>47</v>
      </c>
      <c r="K316" t="s">
        <v>729</v>
      </c>
      <c r="L316" t="s">
        <v>49</v>
      </c>
      <c r="M316" t="s">
        <v>29</v>
      </c>
      <c r="N316">
        <v>46</v>
      </c>
      <c r="O316" t="s">
        <v>30</v>
      </c>
      <c r="P316" t="s">
        <v>31</v>
      </c>
      <c r="Q316" t="s">
        <v>128</v>
      </c>
      <c r="R316">
        <v>45</v>
      </c>
      <c r="S316">
        <v>11</v>
      </c>
      <c r="T316" t="s">
        <v>33</v>
      </c>
    </row>
    <row r="317" spans="1:20" hidden="1" x14ac:dyDescent="0.25">
      <c r="A317" t="s">
        <v>1386</v>
      </c>
      <c r="B317">
        <v>83.4</v>
      </c>
      <c r="C317" t="s">
        <v>1387</v>
      </c>
      <c r="D317" t="s">
        <v>1388</v>
      </c>
      <c r="E317" t="s">
        <v>73</v>
      </c>
      <c r="F317" s="24">
        <v>20000</v>
      </c>
      <c r="G317" t="s">
        <v>24</v>
      </c>
      <c r="H317" t="s">
        <v>1389</v>
      </c>
      <c r="I317">
        <v>4251538439</v>
      </c>
      <c r="J317" t="s">
        <v>47</v>
      </c>
      <c r="K317" t="s">
        <v>57</v>
      </c>
      <c r="L317" t="s">
        <v>28</v>
      </c>
      <c r="M317" t="s">
        <v>50</v>
      </c>
      <c r="N317">
        <v>127</v>
      </c>
      <c r="O317" t="s">
        <v>655</v>
      </c>
      <c r="P317" t="s">
        <v>51</v>
      </c>
      <c r="Q317" t="s">
        <v>32</v>
      </c>
      <c r="R317">
        <v>50</v>
      </c>
      <c r="S317">
        <v>81</v>
      </c>
      <c r="T317" t="s">
        <v>58</v>
      </c>
    </row>
    <row r="318" spans="1:20" hidden="1" x14ac:dyDescent="0.25">
      <c r="A318" t="s">
        <v>1390</v>
      </c>
      <c r="B318">
        <v>83.4</v>
      </c>
      <c r="C318" t="s">
        <v>1391</v>
      </c>
      <c r="D318" t="s">
        <v>1392</v>
      </c>
      <c r="E318" t="s">
        <v>73</v>
      </c>
      <c r="F318" s="24">
        <v>20000</v>
      </c>
      <c r="G318" t="s">
        <v>24</v>
      </c>
      <c r="H318" t="s">
        <v>1393</v>
      </c>
      <c r="I318">
        <v>55165559491</v>
      </c>
      <c r="J318" t="s">
        <v>26</v>
      </c>
      <c r="K318" t="s">
        <v>27</v>
      </c>
      <c r="L318" t="s">
        <v>28</v>
      </c>
      <c r="M318" t="s">
        <v>29</v>
      </c>
      <c r="N318">
        <v>128</v>
      </c>
      <c r="O318" t="s">
        <v>655</v>
      </c>
      <c r="P318" t="s">
        <v>51</v>
      </c>
      <c r="Q318" t="s">
        <v>32</v>
      </c>
      <c r="R318">
        <v>50</v>
      </c>
      <c r="S318">
        <v>82</v>
      </c>
      <c r="T318" t="s">
        <v>58</v>
      </c>
    </row>
    <row r="319" spans="1:20" hidden="1" x14ac:dyDescent="0.25">
      <c r="A319" s="22" t="s">
        <v>1394</v>
      </c>
      <c r="B319" s="22">
        <v>83.4</v>
      </c>
      <c r="C319" s="22" t="s">
        <v>1395</v>
      </c>
      <c r="D319" s="22" t="s">
        <v>1396</v>
      </c>
      <c r="E319" s="22" t="s">
        <v>45</v>
      </c>
      <c r="F319" s="28">
        <v>25714.29</v>
      </c>
      <c r="G319" s="22" t="s">
        <v>38</v>
      </c>
      <c r="H319" s="22" t="s">
        <v>1397</v>
      </c>
      <c r="I319" s="22">
        <v>6340606431</v>
      </c>
      <c r="J319" s="22" t="s">
        <v>47</v>
      </c>
      <c r="K319" s="22" t="s">
        <v>27</v>
      </c>
      <c r="L319" s="22" t="s">
        <v>28</v>
      </c>
      <c r="M319" s="22" t="s">
        <v>50</v>
      </c>
      <c r="N319" s="22">
        <v>144</v>
      </c>
      <c r="O319" s="22" t="s">
        <v>655</v>
      </c>
      <c r="P319" s="22" t="s">
        <v>212</v>
      </c>
      <c r="Q319" s="22" t="s">
        <v>41</v>
      </c>
      <c r="R319" s="22">
        <v>28</v>
      </c>
      <c r="S319" s="22">
        <v>94</v>
      </c>
      <c r="T319" s="22" t="s">
        <v>58</v>
      </c>
    </row>
    <row r="320" spans="1:20" hidden="1" x14ac:dyDescent="0.25">
      <c r="A320" t="s">
        <v>1398</v>
      </c>
      <c r="B320">
        <v>83.4</v>
      </c>
      <c r="C320" t="s">
        <v>1399</v>
      </c>
      <c r="D320" t="s">
        <v>1400</v>
      </c>
      <c r="E320" t="s">
        <v>37</v>
      </c>
      <c r="F320" s="24">
        <v>25714.29</v>
      </c>
      <c r="G320" t="s">
        <v>38</v>
      </c>
      <c r="H320" t="s">
        <v>1401</v>
      </c>
      <c r="I320">
        <v>97532975487</v>
      </c>
      <c r="J320" t="s">
        <v>26</v>
      </c>
      <c r="K320" t="s">
        <v>27</v>
      </c>
      <c r="L320" t="s">
        <v>28</v>
      </c>
      <c r="M320" t="s">
        <v>50</v>
      </c>
      <c r="N320">
        <v>145</v>
      </c>
      <c r="O320" t="s">
        <v>655</v>
      </c>
      <c r="P320" t="s">
        <v>51</v>
      </c>
      <c r="Q320" t="s">
        <v>41</v>
      </c>
      <c r="R320">
        <v>28</v>
      </c>
      <c r="S320">
        <v>95</v>
      </c>
      <c r="T320" t="s">
        <v>58</v>
      </c>
    </row>
    <row r="321" spans="1:20" hidden="1" x14ac:dyDescent="0.25">
      <c r="A321" t="s">
        <v>1402</v>
      </c>
      <c r="B321">
        <v>83.4</v>
      </c>
      <c r="C321" t="s">
        <v>1403</v>
      </c>
      <c r="D321" t="s">
        <v>1404</v>
      </c>
      <c r="E321" t="s">
        <v>37</v>
      </c>
      <c r="F321" s="24">
        <v>25714.29</v>
      </c>
      <c r="G321" t="s">
        <v>38</v>
      </c>
      <c r="H321" t="s">
        <v>1405</v>
      </c>
      <c r="I321">
        <v>5646458420</v>
      </c>
      <c r="J321" t="s">
        <v>47</v>
      </c>
      <c r="K321" t="s">
        <v>27</v>
      </c>
      <c r="L321" t="s">
        <v>28</v>
      </c>
      <c r="M321" t="s">
        <v>50</v>
      </c>
      <c r="N321">
        <v>146</v>
      </c>
      <c r="O321" t="s">
        <v>655</v>
      </c>
      <c r="P321" t="s">
        <v>69</v>
      </c>
      <c r="Q321" t="s">
        <v>41</v>
      </c>
      <c r="R321">
        <v>28</v>
      </c>
      <c r="S321">
        <v>96</v>
      </c>
      <c r="T321" t="s">
        <v>58</v>
      </c>
    </row>
    <row r="322" spans="1:20" hidden="1" x14ac:dyDescent="0.25">
      <c r="A322" s="6" t="s">
        <v>1406</v>
      </c>
      <c r="B322" s="6">
        <v>83.1</v>
      </c>
      <c r="C322" s="6" t="s">
        <v>1407</v>
      </c>
      <c r="D322" s="6" t="s">
        <v>1408</v>
      </c>
      <c r="E322" s="6" t="s">
        <v>45</v>
      </c>
      <c r="F322" s="27">
        <v>25714.29</v>
      </c>
      <c r="G322" s="6" t="s">
        <v>38</v>
      </c>
      <c r="H322" s="6" t="s">
        <v>1409</v>
      </c>
      <c r="I322" s="6">
        <v>1408791455</v>
      </c>
      <c r="J322" s="6" t="s">
        <v>354</v>
      </c>
      <c r="K322" s="6" t="s">
        <v>108</v>
      </c>
      <c r="L322" s="6" t="s">
        <v>28</v>
      </c>
      <c r="M322" s="6" t="s">
        <v>50</v>
      </c>
      <c r="N322" s="6">
        <v>147</v>
      </c>
      <c r="O322" s="6" t="s">
        <v>655</v>
      </c>
      <c r="P322" s="6" t="s">
        <v>51</v>
      </c>
      <c r="Q322" s="6" t="s">
        <v>41</v>
      </c>
      <c r="R322" s="6">
        <v>28</v>
      </c>
      <c r="S322" s="6">
        <v>97</v>
      </c>
      <c r="T322" s="6" t="s">
        <v>33</v>
      </c>
    </row>
    <row r="323" spans="1:20" hidden="1" x14ac:dyDescent="0.25">
      <c r="A323" t="s">
        <v>1410</v>
      </c>
      <c r="B323">
        <v>83.1</v>
      </c>
      <c r="C323" t="s">
        <v>1411</v>
      </c>
      <c r="D323" t="s">
        <v>1412</v>
      </c>
      <c r="E323" t="s">
        <v>23</v>
      </c>
      <c r="F323" s="24">
        <v>20000</v>
      </c>
      <c r="G323" t="s">
        <v>24</v>
      </c>
      <c r="H323" t="s">
        <v>1413</v>
      </c>
      <c r="I323">
        <v>774215402</v>
      </c>
      <c r="J323" t="s">
        <v>26</v>
      </c>
      <c r="K323" t="s">
        <v>27</v>
      </c>
      <c r="L323" t="s">
        <v>28</v>
      </c>
      <c r="M323" t="s">
        <v>29</v>
      </c>
      <c r="N323">
        <v>129</v>
      </c>
      <c r="O323" t="s">
        <v>655</v>
      </c>
      <c r="P323" t="s">
        <v>76</v>
      </c>
      <c r="Q323" t="s">
        <v>32</v>
      </c>
      <c r="R323">
        <v>50</v>
      </c>
      <c r="S323">
        <v>83</v>
      </c>
      <c r="T323" t="s">
        <v>58</v>
      </c>
    </row>
    <row r="324" spans="1:20" hidden="1" x14ac:dyDescent="0.25">
      <c r="A324" s="22" t="s">
        <v>1414</v>
      </c>
      <c r="B324" s="22">
        <v>82.95</v>
      </c>
      <c r="C324" s="22" t="s">
        <v>1415</v>
      </c>
      <c r="D324" s="22" t="s">
        <v>1416</v>
      </c>
      <c r="E324" s="22" t="s">
        <v>67</v>
      </c>
      <c r="F324" s="28">
        <v>25714.29</v>
      </c>
      <c r="G324" s="22" t="s">
        <v>38</v>
      </c>
      <c r="H324" s="22" t="s">
        <v>1417</v>
      </c>
      <c r="I324" s="22">
        <v>2564456057</v>
      </c>
      <c r="J324" s="22" t="s">
        <v>26</v>
      </c>
      <c r="K324" s="22" t="s">
        <v>108</v>
      </c>
      <c r="L324" s="22" t="s">
        <v>28</v>
      </c>
      <c r="M324" s="22" t="s">
        <v>1418</v>
      </c>
      <c r="N324" s="22">
        <v>148</v>
      </c>
      <c r="O324" s="22" t="s">
        <v>655</v>
      </c>
      <c r="P324" s="22" t="s">
        <v>40</v>
      </c>
      <c r="Q324" s="22" t="s">
        <v>41</v>
      </c>
      <c r="R324" s="22">
        <v>28</v>
      </c>
      <c r="S324" s="22">
        <v>98</v>
      </c>
      <c r="T324" s="22" t="s">
        <v>58</v>
      </c>
    </row>
    <row r="325" spans="1:20" hidden="1" x14ac:dyDescent="0.25">
      <c r="A325" t="s">
        <v>1419</v>
      </c>
      <c r="B325">
        <v>82.8</v>
      </c>
      <c r="C325" t="s">
        <v>1420</v>
      </c>
      <c r="D325" t="s">
        <v>1421</v>
      </c>
      <c r="E325" t="s">
        <v>23</v>
      </c>
      <c r="F325" s="24">
        <v>20000</v>
      </c>
      <c r="G325" t="s">
        <v>24</v>
      </c>
      <c r="H325" t="s">
        <v>1422</v>
      </c>
      <c r="I325">
        <v>3048103392</v>
      </c>
      <c r="J325" t="s">
        <v>26</v>
      </c>
      <c r="K325" t="s">
        <v>27</v>
      </c>
      <c r="L325" t="s">
        <v>28</v>
      </c>
      <c r="M325" t="s">
        <v>29</v>
      </c>
      <c r="N325">
        <v>130</v>
      </c>
      <c r="O325" t="s">
        <v>655</v>
      </c>
      <c r="P325" t="s">
        <v>31</v>
      </c>
      <c r="Q325" t="s">
        <v>32</v>
      </c>
      <c r="R325">
        <v>50</v>
      </c>
      <c r="S325">
        <v>84</v>
      </c>
      <c r="T325" t="s">
        <v>58</v>
      </c>
    </row>
    <row r="326" spans="1:20" hidden="1" x14ac:dyDescent="0.25">
      <c r="A326" t="s">
        <v>1423</v>
      </c>
      <c r="B326">
        <v>82.8</v>
      </c>
      <c r="C326" t="s">
        <v>1424</v>
      </c>
      <c r="D326" t="s">
        <v>1425</v>
      </c>
      <c r="E326" t="s">
        <v>23</v>
      </c>
      <c r="F326" s="24">
        <v>20000</v>
      </c>
      <c r="G326" t="s">
        <v>24</v>
      </c>
      <c r="H326" t="s">
        <v>1426</v>
      </c>
      <c r="I326">
        <v>70395734401</v>
      </c>
      <c r="J326" t="s">
        <v>47</v>
      </c>
      <c r="K326" t="s">
        <v>1427</v>
      </c>
      <c r="L326" t="s">
        <v>28</v>
      </c>
      <c r="M326" t="s">
        <v>50</v>
      </c>
      <c r="N326">
        <v>131</v>
      </c>
      <c r="O326" t="s">
        <v>655</v>
      </c>
      <c r="P326" t="s">
        <v>109</v>
      </c>
      <c r="Q326" t="s">
        <v>32</v>
      </c>
      <c r="R326">
        <v>50</v>
      </c>
      <c r="S326">
        <v>85</v>
      </c>
      <c r="T326" t="s">
        <v>58</v>
      </c>
    </row>
    <row r="327" spans="1:20" hidden="1" x14ac:dyDescent="0.25">
      <c r="A327" t="s">
        <v>1428</v>
      </c>
      <c r="B327">
        <v>82.8</v>
      </c>
      <c r="C327" t="s">
        <v>1429</v>
      </c>
      <c r="D327" t="s">
        <v>1430</v>
      </c>
      <c r="E327" t="s">
        <v>23</v>
      </c>
      <c r="F327" s="24">
        <v>20000</v>
      </c>
      <c r="G327" t="s">
        <v>24</v>
      </c>
      <c r="H327" t="s">
        <v>1431</v>
      </c>
      <c r="I327">
        <v>86424092404</v>
      </c>
      <c r="J327" t="s">
        <v>47</v>
      </c>
      <c r="K327" t="s">
        <v>27</v>
      </c>
      <c r="L327" t="s">
        <v>28</v>
      </c>
      <c r="M327" t="s">
        <v>50</v>
      </c>
      <c r="N327">
        <v>132</v>
      </c>
      <c r="O327" t="s">
        <v>655</v>
      </c>
      <c r="P327" t="s">
        <v>31</v>
      </c>
      <c r="Q327" t="s">
        <v>32</v>
      </c>
      <c r="R327">
        <v>50</v>
      </c>
      <c r="S327">
        <v>86</v>
      </c>
      <c r="T327" t="s">
        <v>58</v>
      </c>
    </row>
    <row r="328" spans="1:20" hidden="1" x14ac:dyDescent="0.25">
      <c r="A328" t="s">
        <v>1432</v>
      </c>
      <c r="B328">
        <v>82.8</v>
      </c>
      <c r="C328" t="s">
        <v>1433</v>
      </c>
      <c r="D328" t="s">
        <v>1434</v>
      </c>
      <c r="E328" t="s">
        <v>45</v>
      </c>
      <c r="F328" s="24">
        <v>25714.29</v>
      </c>
      <c r="G328" t="s">
        <v>38</v>
      </c>
      <c r="H328" t="s">
        <v>1435</v>
      </c>
      <c r="I328">
        <v>3993573439</v>
      </c>
      <c r="J328" t="s">
        <v>26</v>
      </c>
      <c r="K328" t="s">
        <v>101</v>
      </c>
      <c r="L328" t="s">
        <v>86</v>
      </c>
      <c r="M328" t="s">
        <v>29</v>
      </c>
      <c r="N328">
        <v>149</v>
      </c>
      <c r="O328" t="s">
        <v>655</v>
      </c>
      <c r="P328" t="s">
        <v>51</v>
      </c>
      <c r="Q328" t="s">
        <v>196</v>
      </c>
      <c r="R328">
        <v>14</v>
      </c>
      <c r="S328">
        <v>23</v>
      </c>
      <c r="T328" t="s">
        <v>33</v>
      </c>
    </row>
    <row r="329" spans="1:20" hidden="1" x14ac:dyDescent="0.25">
      <c r="A329" t="s">
        <v>1436</v>
      </c>
      <c r="B329">
        <v>82.8</v>
      </c>
      <c r="C329" t="s">
        <v>1437</v>
      </c>
      <c r="D329" t="s">
        <v>1438</v>
      </c>
      <c r="E329" t="s">
        <v>37</v>
      </c>
      <c r="F329" s="24">
        <v>25714.29</v>
      </c>
      <c r="G329" t="s">
        <v>38</v>
      </c>
      <c r="H329" t="s">
        <v>1439</v>
      </c>
      <c r="I329">
        <v>91987873491</v>
      </c>
      <c r="J329" t="s">
        <v>47</v>
      </c>
      <c r="K329" t="s">
        <v>869</v>
      </c>
      <c r="L329" t="s">
        <v>28</v>
      </c>
      <c r="M329" t="s">
        <v>50</v>
      </c>
      <c r="N329">
        <v>150</v>
      </c>
      <c r="O329" t="s">
        <v>655</v>
      </c>
      <c r="P329" t="s">
        <v>69</v>
      </c>
      <c r="Q329" t="s">
        <v>41</v>
      </c>
      <c r="R329">
        <v>28</v>
      </c>
      <c r="S329">
        <v>99</v>
      </c>
      <c r="T329" t="s">
        <v>58</v>
      </c>
    </row>
    <row r="330" spans="1:20" hidden="1" x14ac:dyDescent="0.25">
      <c r="A330" s="22" t="s">
        <v>1440</v>
      </c>
      <c r="B330" s="22">
        <v>82.8</v>
      </c>
      <c r="C330" s="22" t="s">
        <v>1441</v>
      </c>
      <c r="D330" s="22" t="s">
        <v>1442</v>
      </c>
      <c r="E330" s="22" t="s">
        <v>98</v>
      </c>
      <c r="F330" s="28">
        <v>10000</v>
      </c>
      <c r="G330" s="22" t="s">
        <v>99</v>
      </c>
      <c r="H330" s="22" t="s">
        <v>1443</v>
      </c>
      <c r="I330" s="22">
        <v>11618266454</v>
      </c>
      <c r="J330" s="22" t="s">
        <v>26</v>
      </c>
      <c r="K330" s="22" t="s">
        <v>27</v>
      </c>
      <c r="L330" s="22" t="s">
        <v>28</v>
      </c>
      <c r="M330" s="22" t="s">
        <v>29</v>
      </c>
      <c r="N330" s="22">
        <v>47</v>
      </c>
      <c r="O330" s="22" t="s">
        <v>30</v>
      </c>
      <c r="P330" s="22" t="s">
        <v>278</v>
      </c>
      <c r="Q330" s="22" t="s">
        <v>264</v>
      </c>
      <c r="R330" s="22">
        <v>90</v>
      </c>
      <c r="S330" s="22">
        <v>26</v>
      </c>
      <c r="T330" s="22" t="s">
        <v>33</v>
      </c>
    </row>
    <row r="331" spans="1:20" hidden="1" x14ac:dyDescent="0.25">
      <c r="A331" t="s">
        <v>1444</v>
      </c>
      <c r="B331">
        <v>82.8</v>
      </c>
      <c r="C331" t="s">
        <v>1445</v>
      </c>
      <c r="D331" t="s">
        <v>1446</v>
      </c>
      <c r="E331" t="s">
        <v>98</v>
      </c>
      <c r="F331" s="24">
        <v>10000</v>
      </c>
      <c r="G331" t="s">
        <v>99</v>
      </c>
      <c r="H331" t="s">
        <v>1447</v>
      </c>
      <c r="I331">
        <v>4022536470</v>
      </c>
      <c r="J331" t="s">
        <v>47</v>
      </c>
      <c r="K331" t="s">
        <v>27</v>
      </c>
      <c r="L331" t="s">
        <v>28</v>
      </c>
      <c r="M331" t="s">
        <v>29</v>
      </c>
      <c r="N331">
        <v>48</v>
      </c>
      <c r="O331" t="s">
        <v>30</v>
      </c>
      <c r="P331" t="s">
        <v>76</v>
      </c>
      <c r="Q331" t="s">
        <v>264</v>
      </c>
      <c r="R331">
        <v>90</v>
      </c>
      <c r="S331">
        <v>27</v>
      </c>
      <c r="T331" t="s">
        <v>33</v>
      </c>
    </row>
    <row r="332" spans="1:20" hidden="1" x14ac:dyDescent="0.25">
      <c r="A332" s="22" t="s">
        <v>1448</v>
      </c>
      <c r="B332" s="22">
        <v>82.8</v>
      </c>
      <c r="C332" s="22" t="s">
        <v>1449</v>
      </c>
      <c r="D332" s="22" t="s">
        <v>1450</v>
      </c>
      <c r="E332" s="22" t="s">
        <v>23</v>
      </c>
      <c r="F332" s="28">
        <v>20000</v>
      </c>
      <c r="G332" s="22" t="s">
        <v>24</v>
      </c>
      <c r="H332" s="22" t="s">
        <v>1451</v>
      </c>
      <c r="I332" s="22">
        <v>10098260421</v>
      </c>
      <c r="J332" s="22" t="s">
        <v>47</v>
      </c>
      <c r="K332" s="22" t="s">
        <v>461</v>
      </c>
      <c r="L332" s="22" t="s">
        <v>86</v>
      </c>
      <c r="M332" s="22" t="s">
        <v>50</v>
      </c>
      <c r="N332" s="22">
        <v>133</v>
      </c>
      <c r="O332" s="22" t="s">
        <v>655</v>
      </c>
      <c r="P332" s="22" t="s">
        <v>212</v>
      </c>
      <c r="Q332" s="22" t="s">
        <v>88</v>
      </c>
      <c r="R332" s="22">
        <v>25</v>
      </c>
      <c r="S332" s="22">
        <v>16</v>
      </c>
      <c r="T332" s="22" t="s">
        <v>33</v>
      </c>
    </row>
    <row r="333" spans="1:20" hidden="1" x14ac:dyDescent="0.25">
      <c r="A333" s="22" t="s">
        <v>1452</v>
      </c>
      <c r="B333" s="22">
        <v>82.8</v>
      </c>
      <c r="C333" s="22" t="s">
        <v>1453</v>
      </c>
      <c r="D333" s="22" t="s">
        <v>1454</v>
      </c>
      <c r="E333" s="22" t="s">
        <v>98</v>
      </c>
      <c r="F333" s="28">
        <v>10000</v>
      </c>
      <c r="G333" s="22" t="s">
        <v>99</v>
      </c>
      <c r="H333" s="22" t="s">
        <v>1455</v>
      </c>
      <c r="I333" s="22">
        <v>13289335470</v>
      </c>
      <c r="J333" s="22" t="s">
        <v>47</v>
      </c>
      <c r="K333" s="22" t="s">
        <v>1456</v>
      </c>
      <c r="L333" s="22" t="s">
        <v>86</v>
      </c>
      <c r="M333" s="22" t="s">
        <v>29</v>
      </c>
      <c r="N333" s="22">
        <v>49</v>
      </c>
      <c r="O333" s="22" t="s">
        <v>30</v>
      </c>
      <c r="P333" s="22" t="s">
        <v>40</v>
      </c>
      <c r="Q333" s="22" t="s">
        <v>102</v>
      </c>
      <c r="R333" s="22">
        <v>45</v>
      </c>
      <c r="S333" s="22">
        <v>7</v>
      </c>
      <c r="T333" s="22" t="s">
        <v>33</v>
      </c>
    </row>
    <row r="334" spans="1:20" hidden="1" x14ac:dyDescent="0.25">
      <c r="A334" t="s">
        <v>1457</v>
      </c>
      <c r="B334">
        <v>82.8</v>
      </c>
      <c r="C334" t="s">
        <v>1458</v>
      </c>
      <c r="D334" t="s">
        <v>1459</v>
      </c>
      <c r="E334" t="s">
        <v>23</v>
      </c>
      <c r="F334" s="24">
        <v>20000</v>
      </c>
      <c r="G334" t="s">
        <v>24</v>
      </c>
      <c r="H334" t="s">
        <v>1460</v>
      </c>
      <c r="I334">
        <v>8695173410</v>
      </c>
      <c r="J334" t="s">
        <v>26</v>
      </c>
      <c r="K334" t="s">
        <v>159</v>
      </c>
      <c r="L334" t="s">
        <v>86</v>
      </c>
      <c r="M334" t="s">
        <v>29</v>
      </c>
      <c r="N334">
        <v>134</v>
      </c>
      <c r="O334" t="s">
        <v>655</v>
      </c>
      <c r="P334" t="s">
        <v>69</v>
      </c>
      <c r="Q334" t="s">
        <v>88</v>
      </c>
      <c r="R334">
        <v>25</v>
      </c>
      <c r="S334">
        <v>17</v>
      </c>
      <c r="T334" t="s">
        <v>58</v>
      </c>
    </row>
    <row r="335" spans="1:20" hidden="1" x14ac:dyDescent="0.25">
      <c r="A335" t="s">
        <v>1461</v>
      </c>
      <c r="B335">
        <v>82.8</v>
      </c>
      <c r="C335" t="s">
        <v>1462</v>
      </c>
      <c r="D335" t="s">
        <v>1463</v>
      </c>
      <c r="E335" t="s">
        <v>73</v>
      </c>
      <c r="F335" s="24">
        <v>20000</v>
      </c>
      <c r="G335" t="s">
        <v>24</v>
      </c>
      <c r="H335" t="s">
        <v>1464</v>
      </c>
      <c r="I335">
        <v>774215402</v>
      </c>
      <c r="J335" t="s">
        <v>26</v>
      </c>
      <c r="K335" t="s">
        <v>27</v>
      </c>
      <c r="L335" t="s">
        <v>28</v>
      </c>
      <c r="M335" t="s">
        <v>29</v>
      </c>
      <c r="N335">
        <v>135</v>
      </c>
      <c r="O335" t="s">
        <v>655</v>
      </c>
      <c r="P335" t="s">
        <v>76</v>
      </c>
      <c r="Q335" t="s">
        <v>32</v>
      </c>
      <c r="R335">
        <v>50</v>
      </c>
      <c r="S335">
        <v>87</v>
      </c>
      <c r="T335" t="s">
        <v>58</v>
      </c>
    </row>
    <row r="336" spans="1:20" hidden="1" x14ac:dyDescent="0.25">
      <c r="A336" t="s">
        <v>1465</v>
      </c>
      <c r="B336">
        <v>82.8</v>
      </c>
      <c r="C336" t="s">
        <v>1466</v>
      </c>
      <c r="D336" t="s">
        <v>1467</v>
      </c>
      <c r="E336" t="s">
        <v>23</v>
      </c>
      <c r="F336" s="24">
        <v>20000</v>
      </c>
      <c r="G336" t="s">
        <v>24</v>
      </c>
      <c r="H336" t="s">
        <v>1468</v>
      </c>
      <c r="I336">
        <v>12045508404</v>
      </c>
      <c r="J336" t="s">
        <v>47</v>
      </c>
      <c r="K336" t="s">
        <v>159</v>
      </c>
      <c r="L336" t="s">
        <v>86</v>
      </c>
      <c r="M336" t="s">
        <v>50</v>
      </c>
      <c r="N336">
        <v>136</v>
      </c>
      <c r="O336" t="s">
        <v>655</v>
      </c>
      <c r="P336" t="s">
        <v>109</v>
      </c>
      <c r="Q336" t="s">
        <v>88</v>
      </c>
      <c r="R336">
        <v>25</v>
      </c>
      <c r="S336">
        <v>18</v>
      </c>
      <c r="T336" t="s">
        <v>58</v>
      </c>
    </row>
    <row r="337" spans="1:20" hidden="1" x14ac:dyDescent="0.25">
      <c r="A337" t="s">
        <v>1469</v>
      </c>
      <c r="B337">
        <v>82.8</v>
      </c>
      <c r="C337" t="s">
        <v>1470</v>
      </c>
      <c r="D337" t="s">
        <v>1471</v>
      </c>
      <c r="E337" t="s">
        <v>23</v>
      </c>
      <c r="F337" s="24">
        <v>20000</v>
      </c>
      <c r="G337" t="s">
        <v>24</v>
      </c>
      <c r="H337" t="s">
        <v>1472</v>
      </c>
      <c r="I337">
        <v>34488235468</v>
      </c>
      <c r="J337" t="s">
        <v>26</v>
      </c>
      <c r="K337" t="s">
        <v>277</v>
      </c>
      <c r="L337" t="s">
        <v>202</v>
      </c>
      <c r="M337" t="s">
        <v>29</v>
      </c>
      <c r="N337">
        <v>137</v>
      </c>
      <c r="O337" t="s">
        <v>655</v>
      </c>
      <c r="P337" t="s">
        <v>31</v>
      </c>
      <c r="Q337" t="s">
        <v>226</v>
      </c>
      <c r="R337">
        <v>25</v>
      </c>
      <c r="S337">
        <v>11</v>
      </c>
      <c r="T337" t="s">
        <v>33</v>
      </c>
    </row>
    <row r="338" spans="1:20" hidden="1" x14ac:dyDescent="0.25">
      <c r="A338" t="s">
        <v>1473</v>
      </c>
      <c r="B338">
        <v>82.424999999999997</v>
      </c>
      <c r="C338" t="s">
        <v>1474</v>
      </c>
      <c r="D338" t="s">
        <v>1475</v>
      </c>
      <c r="E338" t="s">
        <v>37</v>
      </c>
      <c r="F338" s="24">
        <v>25714.29</v>
      </c>
      <c r="G338" t="s">
        <v>38</v>
      </c>
      <c r="H338" t="s">
        <v>1476</v>
      </c>
      <c r="I338">
        <v>3223982400</v>
      </c>
      <c r="J338" t="s">
        <v>26</v>
      </c>
      <c r="K338" t="s">
        <v>159</v>
      </c>
      <c r="L338" t="s">
        <v>86</v>
      </c>
      <c r="M338" t="s">
        <v>1418</v>
      </c>
      <c r="N338">
        <v>151</v>
      </c>
      <c r="O338" t="s">
        <v>655</v>
      </c>
      <c r="P338" t="s">
        <v>76</v>
      </c>
      <c r="Q338" t="s">
        <v>196</v>
      </c>
      <c r="R338">
        <v>14</v>
      </c>
      <c r="S338">
        <v>24</v>
      </c>
      <c r="T338" t="s">
        <v>58</v>
      </c>
    </row>
    <row r="339" spans="1:20" hidden="1" x14ac:dyDescent="0.25">
      <c r="A339" s="22" t="s">
        <v>1477</v>
      </c>
      <c r="B339" s="22">
        <v>82.2</v>
      </c>
      <c r="C339" s="22" t="s">
        <v>1478</v>
      </c>
      <c r="D339" s="22" t="s">
        <v>1479</v>
      </c>
      <c r="E339" s="22" t="s">
        <v>73</v>
      </c>
      <c r="F339" s="28">
        <v>20000</v>
      </c>
      <c r="G339" s="22" t="s">
        <v>24</v>
      </c>
      <c r="H339" s="22" t="s">
        <v>1480</v>
      </c>
      <c r="I339" s="22">
        <v>9743055452</v>
      </c>
      <c r="J339" s="22" t="s">
        <v>26</v>
      </c>
      <c r="K339" s="22" t="s">
        <v>101</v>
      </c>
      <c r="L339" s="22" t="s">
        <v>86</v>
      </c>
      <c r="M339" s="22" t="s">
        <v>29</v>
      </c>
      <c r="N339" s="22">
        <v>138</v>
      </c>
      <c r="O339" s="22" t="s">
        <v>655</v>
      </c>
      <c r="P339" s="22" t="s">
        <v>63</v>
      </c>
      <c r="Q339" s="22" t="s">
        <v>88</v>
      </c>
      <c r="R339" s="22">
        <v>25</v>
      </c>
      <c r="S339" s="22">
        <v>19</v>
      </c>
      <c r="T339" s="22" t="s">
        <v>33</v>
      </c>
    </row>
    <row r="340" spans="1:20" hidden="1" x14ac:dyDescent="0.25">
      <c r="A340" t="s">
        <v>1481</v>
      </c>
      <c r="B340">
        <v>82.2</v>
      </c>
      <c r="C340" t="s">
        <v>1482</v>
      </c>
      <c r="D340" t="s">
        <v>1483</v>
      </c>
      <c r="E340" t="s">
        <v>73</v>
      </c>
      <c r="F340" s="24">
        <v>20000</v>
      </c>
      <c r="G340" t="s">
        <v>24</v>
      </c>
      <c r="H340" t="s">
        <v>1484</v>
      </c>
      <c r="I340">
        <v>10036311421</v>
      </c>
      <c r="J340" t="s">
        <v>26</v>
      </c>
      <c r="K340" t="s">
        <v>27</v>
      </c>
      <c r="L340" t="s">
        <v>28</v>
      </c>
      <c r="M340" t="s">
        <v>29</v>
      </c>
      <c r="N340">
        <v>139</v>
      </c>
      <c r="O340" t="s">
        <v>655</v>
      </c>
      <c r="P340" t="s">
        <v>31</v>
      </c>
      <c r="Q340" t="s">
        <v>32</v>
      </c>
      <c r="R340">
        <v>50</v>
      </c>
      <c r="S340">
        <v>88</v>
      </c>
      <c r="T340" t="s">
        <v>58</v>
      </c>
    </row>
    <row r="341" spans="1:20" hidden="1" x14ac:dyDescent="0.25">
      <c r="A341" t="s">
        <v>1485</v>
      </c>
      <c r="B341">
        <v>82.2</v>
      </c>
      <c r="C341" t="s">
        <v>1486</v>
      </c>
      <c r="D341" t="s">
        <v>1487</v>
      </c>
      <c r="E341" t="s">
        <v>37</v>
      </c>
      <c r="F341" s="24">
        <v>25714.29</v>
      </c>
      <c r="G341" t="s">
        <v>38</v>
      </c>
      <c r="H341" t="s">
        <v>1488</v>
      </c>
      <c r="I341">
        <v>4622397480</v>
      </c>
      <c r="J341" t="s">
        <v>26</v>
      </c>
      <c r="K341" t="s">
        <v>159</v>
      </c>
      <c r="L341" t="s">
        <v>86</v>
      </c>
      <c r="M341" t="s">
        <v>50</v>
      </c>
      <c r="N341">
        <v>152</v>
      </c>
      <c r="O341" t="s">
        <v>655</v>
      </c>
      <c r="P341" t="s">
        <v>51</v>
      </c>
      <c r="Q341" t="s">
        <v>196</v>
      </c>
      <c r="R341">
        <v>14</v>
      </c>
      <c r="S341">
        <v>25</v>
      </c>
      <c r="T341" t="s">
        <v>58</v>
      </c>
    </row>
    <row r="342" spans="1:20" hidden="1" x14ac:dyDescent="0.25">
      <c r="A342" t="s">
        <v>1489</v>
      </c>
      <c r="B342">
        <v>82.2</v>
      </c>
      <c r="C342" t="s">
        <v>1490</v>
      </c>
      <c r="D342" t="s">
        <v>1491</v>
      </c>
      <c r="E342" t="s">
        <v>23</v>
      </c>
      <c r="F342" s="24">
        <v>20000</v>
      </c>
      <c r="G342" t="s">
        <v>24</v>
      </c>
      <c r="H342" t="s">
        <v>1492</v>
      </c>
      <c r="I342">
        <v>5416387424</v>
      </c>
      <c r="J342" t="s">
        <v>26</v>
      </c>
      <c r="K342" t="s">
        <v>108</v>
      </c>
      <c r="L342" t="s">
        <v>28</v>
      </c>
      <c r="M342" t="s">
        <v>29</v>
      </c>
      <c r="N342">
        <v>140</v>
      </c>
      <c r="O342" t="s">
        <v>655</v>
      </c>
      <c r="P342" t="s">
        <v>76</v>
      </c>
      <c r="Q342" t="s">
        <v>32</v>
      </c>
      <c r="R342">
        <v>50</v>
      </c>
      <c r="S342">
        <v>89</v>
      </c>
      <c r="T342" t="s">
        <v>58</v>
      </c>
    </row>
    <row r="343" spans="1:20" hidden="1" x14ac:dyDescent="0.25">
      <c r="A343" s="22" t="s">
        <v>1493</v>
      </c>
      <c r="B343" s="22">
        <v>82.2</v>
      </c>
      <c r="C343" s="22" t="s">
        <v>1494</v>
      </c>
      <c r="D343" s="22" t="s">
        <v>1495</v>
      </c>
      <c r="E343" s="22" t="s">
        <v>37</v>
      </c>
      <c r="F343" s="28">
        <v>25714.29</v>
      </c>
      <c r="G343" s="22" t="s">
        <v>38</v>
      </c>
      <c r="H343" s="22" t="s">
        <v>1496</v>
      </c>
      <c r="I343" s="22">
        <v>5244618563</v>
      </c>
      <c r="J343" s="22" t="s">
        <v>47</v>
      </c>
      <c r="K343" s="22" t="s">
        <v>101</v>
      </c>
      <c r="L343" s="22" t="s">
        <v>86</v>
      </c>
      <c r="M343" s="22" t="s">
        <v>50</v>
      </c>
      <c r="N343" s="22">
        <v>153</v>
      </c>
      <c r="O343" s="22" t="s">
        <v>655</v>
      </c>
      <c r="P343" s="22" t="s">
        <v>40</v>
      </c>
      <c r="Q343" s="22" t="s">
        <v>196</v>
      </c>
      <c r="R343" s="22">
        <v>14</v>
      </c>
      <c r="S343" s="22">
        <v>26</v>
      </c>
      <c r="T343" s="22" t="s">
        <v>33</v>
      </c>
    </row>
    <row r="344" spans="1:20" hidden="1" x14ac:dyDescent="0.25">
      <c r="A344" t="s">
        <v>1497</v>
      </c>
      <c r="B344">
        <v>82.2</v>
      </c>
      <c r="C344" t="s">
        <v>1498</v>
      </c>
      <c r="D344" t="s">
        <v>1499</v>
      </c>
      <c r="E344" t="s">
        <v>23</v>
      </c>
      <c r="F344" s="24">
        <v>20000</v>
      </c>
      <c r="G344" t="s">
        <v>24</v>
      </c>
      <c r="H344" t="s">
        <v>1500</v>
      </c>
      <c r="I344">
        <v>3478003431</v>
      </c>
      <c r="J344" t="s">
        <v>26</v>
      </c>
      <c r="K344" t="s">
        <v>27</v>
      </c>
      <c r="L344" t="s">
        <v>28</v>
      </c>
      <c r="M344" t="s">
        <v>50</v>
      </c>
      <c r="N344">
        <v>141</v>
      </c>
      <c r="O344" t="s">
        <v>655</v>
      </c>
      <c r="P344" t="s">
        <v>51</v>
      </c>
      <c r="Q344" t="s">
        <v>32</v>
      </c>
      <c r="R344">
        <v>50</v>
      </c>
      <c r="S344">
        <v>90</v>
      </c>
      <c r="T344" t="s">
        <v>58</v>
      </c>
    </row>
    <row r="345" spans="1:20" hidden="1" x14ac:dyDescent="0.25">
      <c r="A345" t="s">
        <v>1501</v>
      </c>
      <c r="B345">
        <v>82.2</v>
      </c>
      <c r="C345" t="s">
        <v>1502</v>
      </c>
      <c r="D345" t="s">
        <v>1503</v>
      </c>
      <c r="E345" t="s">
        <v>37</v>
      </c>
      <c r="F345" s="24">
        <v>25714.29</v>
      </c>
      <c r="G345" t="s">
        <v>38</v>
      </c>
      <c r="H345" t="s">
        <v>1504</v>
      </c>
      <c r="I345">
        <v>7287447401</v>
      </c>
      <c r="J345" t="s">
        <v>47</v>
      </c>
      <c r="K345" t="s">
        <v>461</v>
      </c>
      <c r="L345" t="s">
        <v>86</v>
      </c>
      <c r="M345" t="s">
        <v>50</v>
      </c>
      <c r="N345">
        <v>154</v>
      </c>
      <c r="O345" t="s">
        <v>655</v>
      </c>
      <c r="P345" t="s">
        <v>109</v>
      </c>
      <c r="Q345" t="s">
        <v>196</v>
      </c>
      <c r="R345">
        <v>14</v>
      </c>
      <c r="S345">
        <v>27</v>
      </c>
      <c r="T345" t="s">
        <v>58</v>
      </c>
    </row>
    <row r="346" spans="1:20" hidden="1" x14ac:dyDescent="0.25">
      <c r="A346" t="s">
        <v>1505</v>
      </c>
      <c r="B346">
        <v>82.2</v>
      </c>
      <c r="C346" t="s">
        <v>1506</v>
      </c>
      <c r="D346" t="s">
        <v>1507</v>
      </c>
      <c r="E346" t="s">
        <v>98</v>
      </c>
      <c r="F346" s="24">
        <v>10000</v>
      </c>
      <c r="G346" t="s">
        <v>99</v>
      </c>
      <c r="H346" t="s">
        <v>1508</v>
      </c>
      <c r="I346">
        <v>4749714496</v>
      </c>
      <c r="J346" t="s">
        <v>26</v>
      </c>
      <c r="K346" t="s">
        <v>27</v>
      </c>
      <c r="L346" t="s">
        <v>28</v>
      </c>
      <c r="M346" t="s">
        <v>50</v>
      </c>
      <c r="N346">
        <v>50</v>
      </c>
      <c r="O346" t="s">
        <v>30</v>
      </c>
      <c r="P346" t="s">
        <v>51</v>
      </c>
      <c r="Q346" t="s">
        <v>264</v>
      </c>
      <c r="R346">
        <v>90</v>
      </c>
      <c r="S346">
        <v>28</v>
      </c>
      <c r="T346" t="s">
        <v>33</v>
      </c>
    </row>
    <row r="347" spans="1:20" hidden="1" x14ac:dyDescent="0.25">
      <c r="A347" t="s">
        <v>1509</v>
      </c>
      <c r="B347">
        <v>82.2</v>
      </c>
      <c r="C347" t="s">
        <v>1510</v>
      </c>
      <c r="D347" t="s">
        <v>1511</v>
      </c>
      <c r="E347" t="s">
        <v>23</v>
      </c>
      <c r="F347" s="24">
        <v>20000</v>
      </c>
      <c r="G347" t="s">
        <v>24</v>
      </c>
      <c r="H347" t="s">
        <v>1512</v>
      </c>
      <c r="I347">
        <v>8488430450</v>
      </c>
      <c r="J347" t="s">
        <v>47</v>
      </c>
      <c r="K347" t="s">
        <v>108</v>
      </c>
      <c r="L347" t="s">
        <v>28</v>
      </c>
      <c r="M347" t="s">
        <v>50</v>
      </c>
      <c r="N347">
        <v>142</v>
      </c>
      <c r="O347" t="s">
        <v>655</v>
      </c>
      <c r="P347" t="s">
        <v>51</v>
      </c>
      <c r="Q347" t="s">
        <v>32</v>
      </c>
      <c r="R347">
        <v>50</v>
      </c>
      <c r="S347">
        <v>91</v>
      </c>
      <c r="T347" t="s">
        <v>58</v>
      </c>
    </row>
    <row r="348" spans="1:20" hidden="1" x14ac:dyDescent="0.25">
      <c r="A348" s="22" t="s">
        <v>1513</v>
      </c>
      <c r="B348" s="22">
        <v>82.2</v>
      </c>
      <c r="C348" s="22" t="s">
        <v>1514</v>
      </c>
      <c r="D348" s="22" t="s">
        <v>1515</v>
      </c>
      <c r="E348" s="22" t="s">
        <v>37</v>
      </c>
      <c r="F348" s="28">
        <v>25714.29</v>
      </c>
      <c r="G348" s="22" t="s">
        <v>38</v>
      </c>
      <c r="H348" s="22" t="s">
        <v>1516</v>
      </c>
      <c r="I348" s="22">
        <v>4551208469</v>
      </c>
      <c r="J348" s="22" t="s">
        <v>26</v>
      </c>
      <c r="K348" s="22" t="s">
        <v>27</v>
      </c>
      <c r="L348" s="22" t="s">
        <v>28</v>
      </c>
      <c r="M348" s="22" t="s">
        <v>29</v>
      </c>
      <c r="N348" s="22">
        <v>155</v>
      </c>
      <c r="O348" s="22" t="s">
        <v>655</v>
      </c>
      <c r="P348" s="22" t="s">
        <v>278</v>
      </c>
      <c r="Q348" s="22" t="s">
        <v>41</v>
      </c>
      <c r="R348" s="22">
        <v>28</v>
      </c>
      <c r="S348" s="22">
        <v>100</v>
      </c>
      <c r="T348" s="22" t="s">
        <v>58</v>
      </c>
    </row>
    <row r="349" spans="1:20" hidden="1" x14ac:dyDescent="0.25">
      <c r="A349" t="s">
        <v>1517</v>
      </c>
      <c r="B349">
        <v>82.2</v>
      </c>
      <c r="C349" t="s">
        <v>1518</v>
      </c>
      <c r="D349" t="s">
        <v>1519</v>
      </c>
      <c r="E349" t="s">
        <v>98</v>
      </c>
      <c r="F349" s="24">
        <v>10000</v>
      </c>
      <c r="G349" t="s">
        <v>99</v>
      </c>
      <c r="H349" t="s">
        <v>1520</v>
      </c>
      <c r="I349">
        <v>9695286470</v>
      </c>
      <c r="J349" t="s">
        <v>26</v>
      </c>
      <c r="K349" t="s">
        <v>869</v>
      </c>
      <c r="L349" t="s">
        <v>28</v>
      </c>
      <c r="M349" t="s">
        <v>29</v>
      </c>
      <c r="N349">
        <v>51</v>
      </c>
      <c r="O349" t="s">
        <v>30</v>
      </c>
      <c r="P349" t="s">
        <v>51</v>
      </c>
      <c r="Q349" t="s">
        <v>264</v>
      </c>
      <c r="R349">
        <v>90</v>
      </c>
      <c r="S349">
        <v>29</v>
      </c>
      <c r="T349" t="s">
        <v>33</v>
      </c>
    </row>
    <row r="350" spans="1:20" hidden="1" x14ac:dyDescent="0.25">
      <c r="A350" t="s">
        <v>1521</v>
      </c>
      <c r="B350">
        <v>82.2</v>
      </c>
      <c r="C350" t="s">
        <v>1522</v>
      </c>
      <c r="D350" t="s">
        <v>1523</v>
      </c>
      <c r="E350" t="s">
        <v>23</v>
      </c>
      <c r="F350" s="24">
        <v>20000</v>
      </c>
      <c r="G350" t="s">
        <v>24</v>
      </c>
      <c r="H350" t="s">
        <v>1524</v>
      </c>
      <c r="I350">
        <v>7755400484</v>
      </c>
      <c r="J350" t="s">
        <v>47</v>
      </c>
      <c r="K350" t="s">
        <v>75</v>
      </c>
      <c r="L350" t="s">
        <v>28</v>
      </c>
      <c r="M350" t="s">
        <v>29</v>
      </c>
      <c r="N350">
        <v>143</v>
      </c>
      <c r="O350" t="s">
        <v>655</v>
      </c>
      <c r="P350" t="s">
        <v>109</v>
      </c>
      <c r="Q350" t="s">
        <v>32</v>
      </c>
      <c r="R350">
        <v>50</v>
      </c>
      <c r="S350">
        <v>92</v>
      </c>
      <c r="T350" t="s">
        <v>58</v>
      </c>
    </row>
    <row r="351" spans="1:20" hidden="1" x14ac:dyDescent="0.25">
      <c r="A351" s="6" t="s">
        <v>1525</v>
      </c>
      <c r="B351" s="6">
        <v>82.2</v>
      </c>
      <c r="C351" s="6" t="s">
        <v>1526</v>
      </c>
      <c r="D351" s="6" t="s">
        <v>1527</v>
      </c>
      <c r="E351" s="6" t="s">
        <v>23</v>
      </c>
      <c r="F351" s="27">
        <v>20000</v>
      </c>
      <c r="G351" s="6" t="s">
        <v>24</v>
      </c>
      <c r="H351" s="6" t="s">
        <v>1528</v>
      </c>
      <c r="I351" s="6">
        <v>3122984474</v>
      </c>
      <c r="J351" s="6" t="s">
        <v>354</v>
      </c>
      <c r="K351" s="6" t="s">
        <v>48</v>
      </c>
      <c r="L351" s="6" t="s">
        <v>49</v>
      </c>
      <c r="M351" s="6" t="s">
        <v>50</v>
      </c>
      <c r="N351" s="6">
        <v>144</v>
      </c>
      <c r="O351" s="6" t="s">
        <v>655</v>
      </c>
      <c r="P351" s="6" t="s">
        <v>87</v>
      </c>
      <c r="Q351" s="6" t="s">
        <v>114</v>
      </c>
      <c r="R351" s="6">
        <v>25</v>
      </c>
      <c r="S351" s="6">
        <v>22</v>
      </c>
      <c r="T351" s="6" t="s">
        <v>33</v>
      </c>
    </row>
    <row r="352" spans="1:20" hidden="1" x14ac:dyDescent="0.25">
      <c r="A352" t="s">
        <v>1529</v>
      </c>
      <c r="B352">
        <v>82.2</v>
      </c>
      <c r="C352" t="s">
        <v>1530</v>
      </c>
      <c r="D352" t="s">
        <v>1531</v>
      </c>
      <c r="E352" t="s">
        <v>37</v>
      </c>
      <c r="F352" s="24">
        <v>25714.29</v>
      </c>
      <c r="G352" t="s">
        <v>38</v>
      </c>
      <c r="H352" t="s">
        <v>1532</v>
      </c>
      <c r="I352">
        <v>11250298466</v>
      </c>
      <c r="J352" t="s">
        <v>47</v>
      </c>
      <c r="K352" t="s">
        <v>305</v>
      </c>
      <c r="L352" t="s">
        <v>86</v>
      </c>
      <c r="M352" t="s">
        <v>29</v>
      </c>
      <c r="N352">
        <v>156</v>
      </c>
      <c r="O352" t="s">
        <v>655</v>
      </c>
      <c r="P352" t="s">
        <v>109</v>
      </c>
      <c r="Q352" t="s">
        <v>196</v>
      </c>
      <c r="R352">
        <v>14</v>
      </c>
      <c r="S352">
        <v>28</v>
      </c>
      <c r="T352" t="s">
        <v>58</v>
      </c>
    </row>
    <row r="353" spans="1:20" hidden="1" x14ac:dyDescent="0.25">
      <c r="A353" s="22" t="s">
        <v>1533</v>
      </c>
      <c r="B353" s="22">
        <v>81.900000000000006</v>
      </c>
      <c r="C353" s="22" t="s">
        <v>1534</v>
      </c>
      <c r="D353" s="22" t="s">
        <v>1535</v>
      </c>
      <c r="E353" s="22" t="s">
        <v>23</v>
      </c>
      <c r="F353" s="28">
        <v>20000</v>
      </c>
      <c r="G353" s="22" t="s">
        <v>24</v>
      </c>
      <c r="H353" s="22" t="s">
        <v>1536</v>
      </c>
      <c r="I353" s="22">
        <v>9260061423</v>
      </c>
      <c r="J353" s="22" t="s">
        <v>26</v>
      </c>
      <c r="K353" s="22" t="s">
        <v>435</v>
      </c>
      <c r="L353" s="22" t="s">
        <v>49</v>
      </c>
      <c r="M353" s="22" t="s">
        <v>1418</v>
      </c>
      <c r="N353" s="22">
        <v>145</v>
      </c>
      <c r="O353" s="22" t="s">
        <v>655</v>
      </c>
      <c r="P353" s="22" t="s">
        <v>133</v>
      </c>
      <c r="Q353" s="22" t="s">
        <v>114</v>
      </c>
      <c r="R353" s="22">
        <v>25</v>
      </c>
      <c r="S353" s="22">
        <v>23</v>
      </c>
      <c r="T353" s="22" t="s">
        <v>58</v>
      </c>
    </row>
    <row r="354" spans="1:20" hidden="1" x14ac:dyDescent="0.25">
      <c r="A354" t="s">
        <v>1537</v>
      </c>
      <c r="B354">
        <v>81.599999999999994</v>
      </c>
      <c r="C354" t="s">
        <v>1538</v>
      </c>
      <c r="D354" t="s">
        <v>1539</v>
      </c>
      <c r="E354" t="s">
        <v>37</v>
      </c>
      <c r="F354" s="24">
        <v>25714.29</v>
      </c>
      <c r="G354" t="s">
        <v>38</v>
      </c>
      <c r="H354" t="s">
        <v>1540</v>
      </c>
      <c r="I354">
        <v>98488970463</v>
      </c>
      <c r="J354" t="s">
        <v>47</v>
      </c>
      <c r="K354" t="s">
        <v>101</v>
      </c>
      <c r="L354" t="s">
        <v>86</v>
      </c>
      <c r="M354" t="s">
        <v>29</v>
      </c>
      <c r="N354">
        <v>157</v>
      </c>
      <c r="O354" t="s">
        <v>655</v>
      </c>
      <c r="P354" t="s">
        <v>76</v>
      </c>
      <c r="Q354" t="s">
        <v>196</v>
      </c>
      <c r="R354">
        <v>14</v>
      </c>
      <c r="S354">
        <v>29</v>
      </c>
      <c r="T354" t="s">
        <v>58</v>
      </c>
    </row>
    <row r="355" spans="1:20" hidden="1" x14ac:dyDescent="0.25">
      <c r="A355" s="22" t="s">
        <v>1541</v>
      </c>
      <c r="B355" s="22">
        <v>81.599999999999994</v>
      </c>
      <c r="C355" s="22" t="s">
        <v>1542</v>
      </c>
      <c r="D355" s="22" t="s">
        <v>1543</v>
      </c>
      <c r="E355" s="22" t="s">
        <v>37</v>
      </c>
      <c r="F355" s="28">
        <v>25714.29</v>
      </c>
      <c r="G355" s="22" t="s">
        <v>38</v>
      </c>
      <c r="H355" s="22" t="s">
        <v>1544</v>
      </c>
      <c r="I355" s="22">
        <v>6834915478</v>
      </c>
      <c r="J355" s="22" t="s">
        <v>47</v>
      </c>
      <c r="K355" s="22" t="s">
        <v>101</v>
      </c>
      <c r="L355" s="22" t="s">
        <v>86</v>
      </c>
      <c r="M355" s="22" t="s">
        <v>50</v>
      </c>
      <c r="N355" s="22">
        <v>158</v>
      </c>
      <c r="O355" s="22" t="s">
        <v>655</v>
      </c>
      <c r="P355" s="22" t="s">
        <v>133</v>
      </c>
      <c r="Q355" s="22" t="s">
        <v>196</v>
      </c>
      <c r="R355" s="22">
        <v>14</v>
      </c>
      <c r="S355" s="22">
        <v>30</v>
      </c>
      <c r="T355" s="22" t="s">
        <v>58</v>
      </c>
    </row>
    <row r="356" spans="1:20" hidden="1" x14ac:dyDescent="0.25">
      <c r="A356" t="s">
        <v>1545</v>
      </c>
      <c r="B356">
        <v>81.599999999999994</v>
      </c>
      <c r="C356" t="s">
        <v>1546</v>
      </c>
      <c r="D356" t="s">
        <v>1547</v>
      </c>
      <c r="E356" t="s">
        <v>23</v>
      </c>
      <c r="F356" s="24">
        <v>20000</v>
      </c>
      <c r="G356" t="s">
        <v>24</v>
      </c>
      <c r="H356" t="s">
        <v>1548</v>
      </c>
      <c r="I356">
        <v>7673501465</v>
      </c>
      <c r="J356" t="s">
        <v>47</v>
      </c>
      <c r="K356" t="s">
        <v>27</v>
      </c>
      <c r="L356" t="s">
        <v>28</v>
      </c>
      <c r="M356" t="s">
        <v>29</v>
      </c>
      <c r="N356">
        <v>146</v>
      </c>
      <c r="O356" t="s">
        <v>655</v>
      </c>
      <c r="P356" t="s">
        <v>51</v>
      </c>
      <c r="Q356" t="s">
        <v>32</v>
      </c>
      <c r="R356">
        <v>50</v>
      </c>
      <c r="S356">
        <v>93</v>
      </c>
      <c r="T356" t="s">
        <v>58</v>
      </c>
    </row>
    <row r="357" spans="1:20" hidden="1" x14ac:dyDescent="0.25">
      <c r="A357" t="s">
        <v>1549</v>
      </c>
      <c r="B357">
        <v>81.599999999999994</v>
      </c>
      <c r="C357" t="s">
        <v>1550</v>
      </c>
      <c r="D357" t="s">
        <v>1551</v>
      </c>
      <c r="E357" t="s">
        <v>23</v>
      </c>
      <c r="F357" s="24">
        <v>20000</v>
      </c>
      <c r="G357" t="s">
        <v>24</v>
      </c>
      <c r="H357" t="s">
        <v>1552</v>
      </c>
      <c r="I357">
        <v>6820754426</v>
      </c>
      <c r="J357" t="s">
        <v>26</v>
      </c>
      <c r="K357" t="s">
        <v>27</v>
      </c>
      <c r="L357" t="s">
        <v>28</v>
      </c>
      <c r="M357" t="s">
        <v>50</v>
      </c>
      <c r="N357">
        <v>147</v>
      </c>
      <c r="O357" t="s">
        <v>655</v>
      </c>
      <c r="P357" t="s">
        <v>76</v>
      </c>
      <c r="Q357" t="s">
        <v>32</v>
      </c>
      <c r="R357">
        <v>50</v>
      </c>
      <c r="S357">
        <v>94</v>
      </c>
      <c r="T357" t="s">
        <v>58</v>
      </c>
    </row>
    <row r="358" spans="1:20" hidden="1" x14ac:dyDescent="0.25">
      <c r="A358" t="s">
        <v>1553</v>
      </c>
      <c r="B358">
        <v>81.599999999999994</v>
      </c>
      <c r="C358" t="s">
        <v>1554</v>
      </c>
      <c r="D358" t="s">
        <v>1555</v>
      </c>
      <c r="E358" t="s">
        <v>23</v>
      </c>
      <c r="F358" s="24">
        <v>20000</v>
      </c>
      <c r="G358" t="s">
        <v>24</v>
      </c>
      <c r="H358" t="s">
        <v>1556</v>
      </c>
      <c r="I358">
        <v>8679082465</v>
      </c>
      <c r="J358" t="s">
        <v>47</v>
      </c>
      <c r="K358" t="s">
        <v>758</v>
      </c>
      <c r="L358" t="s">
        <v>28</v>
      </c>
      <c r="M358" t="s">
        <v>50</v>
      </c>
      <c r="N358">
        <v>148</v>
      </c>
      <c r="O358" t="s">
        <v>655</v>
      </c>
      <c r="P358" t="s">
        <v>109</v>
      </c>
      <c r="Q358" t="s">
        <v>32</v>
      </c>
      <c r="R358">
        <v>50</v>
      </c>
      <c r="S358">
        <v>95</v>
      </c>
      <c r="T358" t="s">
        <v>58</v>
      </c>
    </row>
    <row r="359" spans="1:20" hidden="1" x14ac:dyDescent="0.25">
      <c r="A359" t="s">
        <v>1557</v>
      </c>
      <c r="B359">
        <v>81.599999999999994</v>
      </c>
      <c r="C359" t="s">
        <v>1558</v>
      </c>
      <c r="D359" t="s">
        <v>1559</v>
      </c>
      <c r="E359" t="s">
        <v>23</v>
      </c>
      <c r="F359" s="24">
        <v>20000</v>
      </c>
      <c r="G359" t="s">
        <v>24</v>
      </c>
      <c r="H359" t="s">
        <v>1560</v>
      </c>
      <c r="I359">
        <v>71097496490</v>
      </c>
      <c r="J359" t="s">
        <v>26</v>
      </c>
      <c r="K359" t="s">
        <v>108</v>
      </c>
      <c r="L359" t="s">
        <v>28</v>
      </c>
      <c r="M359" t="s">
        <v>50</v>
      </c>
      <c r="N359">
        <v>149</v>
      </c>
      <c r="O359" t="s">
        <v>655</v>
      </c>
      <c r="P359" t="s">
        <v>51</v>
      </c>
      <c r="Q359" t="s">
        <v>32</v>
      </c>
      <c r="R359">
        <v>50</v>
      </c>
      <c r="S359">
        <v>96</v>
      </c>
      <c r="T359" t="s">
        <v>58</v>
      </c>
    </row>
    <row r="360" spans="1:20" hidden="1" x14ac:dyDescent="0.25">
      <c r="A360" t="s">
        <v>1561</v>
      </c>
      <c r="B360">
        <v>81.599999999999994</v>
      </c>
      <c r="C360" t="s">
        <v>1562</v>
      </c>
      <c r="D360" t="s">
        <v>1563</v>
      </c>
      <c r="E360" t="s">
        <v>37</v>
      </c>
      <c r="F360" s="24">
        <v>25714.29</v>
      </c>
      <c r="G360" t="s">
        <v>38</v>
      </c>
      <c r="H360" t="s">
        <v>1564</v>
      </c>
      <c r="I360">
        <v>4182969448</v>
      </c>
      <c r="J360" t="s">
        <v>47</v>
      </c>
      <c r="K360" t="s">
        <v>150</v>
      </c>
      <c r="L360" t="s">
        <v>28</v>
      </c>
      <c r="M360" t="s">
        <v>50</v>
      </c>
      <c r="N360">
        <v>159</v>
      </c>
      <c r="O360" t="s">
        <v>655</v>
      </c>
      <c r="P360" t="s">
        <v>51</v>
      </c>
      <c r="Q360" t="s">
        <v>41</v>
      </c>
      <c r="R360">
        <v>28</v>
      </c>
      <c r="S360">
        <v>101</v>
      </c>
      <c r="T360" t="s">
        <v>58</v>
      </c>
    </row>
    <row r="361" spans="1:20" hidden="1" x14ac:dyDescent="0.25">
      <c r="A361" t="s">
        <v>1565</v>
      </c>
      <c r="B361">
        <v>81.599999999999994</v>
      </c>
      <c r="C361" t="s">
        <v>1566</v>
      </c>
      <c r="D361" t="s">
        <v>1567</v>
      </c>
      <c r="E361" t="s">
        <v>37</v>
      </c>
      <c r="F361" s="24">
        <v>25714.29</v>
      </c>
      <c r="G361" t="s">
        <v>38</v>
      </c>
      <c r="H361" t="s">
        <v>1568</v>
      </c>
      <c r="I361">
        <v>5078519432</v>
      </c>
      <c r="J361" t="s">
        <v>26</v>
      </c>
      <c r="K361" t="s">
        <v>159</v>
      </c>
      <c r="L361" t="s">
        <v>86</v>
      </c>
      <c r="M361" t="s">
        <v>29</v>
      </c>
      <c r="N361">
        <v>160</v>
      </c>
      <c r="O361" t="s">
        <v>655</v>
      </c>
      <c r="P361" t="s">
        <v>51</v>
      </c>
      <c r="Q361" t="s">
        <v>196</v>
      </c>
      <c r="R361">
        <v>14</v>
      </c>
      <c r="S361">
        <v>31</v>
      </c>
      <c r="T361" t="s">
        <v>58</v>
      </c>
    </row>
    <row r="362" spans="1:20" hidden="1" x14ac:dyDescent="0.25">
      <c r="A362" s="22" t="s">
        <v>1569</v>
      </c>
      <c r="B362" s="22">
        <v>81.599999999999994</v>
      </c>
      <c r="C362" s="22" t="s">
        <v>1570</v>
      </c>
      <c r="D362" s="22" t="s">
        <v>1571</v>
      </c>
      <c r="E362" s="22" t="s">
        <v>37</v>
      </c>
      <c r="F362" s="28">
        <v>25714.29</v>
      </c>
      <c r="G362" s="22" t="s">
        <v>38</v>
      </c>
      <c r="H362" s="22" t="s">
        <v>1572</v>
      </c>
      <c r="I362" s="22">
        <v>37503871415</v>
      </c>
      <c r="J362" s="22" t="s">
        <v>47</v>
      </c>
      <c r="K362" s="22" t="s">
        <v>93</v>
      </c>
      <c r="L362" s="22" t="s">
        <v>28</v>
      </c>
      <c r="M362" s="22" t="s">
        <v>50</v>
      </c>
      <c r="N362" s="22">
        <v>161</v>
      </c>
      <c r="O362" s="22" t="s">
        <v>655</v>
      </c>
      <c r="P362" s="22" t="s">
        <v>94</v>
      </c>
      <c r="Q362" s="22" t="s">
        <v>41</v>
      </c>
      <c r="R362" s="22">
        <v>28</v>
      </c>
      <c r="S362" s="22">
        <v>102</v>
      </c>
      <c r="T362" s="22" t="s">
        <v>58</v>
      </c>
    </row>
    <row r="363" spans="1:20" hidden="1" x14ac:dyDescent="0.25">
      <c r="A363" t="s">
        <v>1573</v>
      </c>
      <c r="B363">
        <v>81.599999999999994</v>
      </c>
      <c r="C363" t="s">
        <v>1574</v>
      </c>
      <c r="D363" t="s">
        <v>1575</v>
      </c>
      <c r="E363" t="s">
        <v>98</v>
      </c>
      <c r="F363" s="24">
        <v>10000</v>
      </c>
      <c r="G363" t="s">
        <v>99</v>
      </c>
      <c r="H363" t="s">
        <v>1576</v>
      </c>
      <c r="I363">
        <v>10248901478</v>
      </c>
      <c r="J363" t="s">
        <v>26</v>
      </c>
      <c r="K363" t="s">
        <v>101</v>
      </c>
      <c r="L363" t="s">
        <v>86</v>
      </c>
      <c r="M363" t="s">
        <v>29</v>
      </c>
      <c r="N363">
        <v>52</v>
      </c>
      <c r="O363" t="s">
        <v>30</v>
      </c>
      <c r="P363" t="s">
        <v>51</v>
      </c>
      <c r="Q363" t="s">
        <v>102</v>
      </c>
      <c r="R363">
        <v>45</v>
      </c>
      <c r="S363">
        <v>8</v>
      </c>
      <c r="T363" t="s">
        <v>33</v>
      </c>
    </row>
    <row r="364" spans="1:20" hidden="1" x14ac:dyDescent="0.25">
      <c r="A364" t="s">
        <v>1577</v>
      </c>
      <c r="B364">
        <v>81.599999999999994</v>
      </c>
      <c r="C364" t="s">
        <v>1578</v>
      </c>
      <c r="D364" t="s">
        <v>1579</v>
      </c>
      <c r="E364" t="s">
        <v>45</v>
      </c>
      <c r="F364" s="24">
        <v>25714.29</v>
      </c>
      <c r="G364" t="s">
        <v>38</v>
      </c>
      <c r="H364" t="s">
        <v>1580</v>
      </c>
      <c r="I364">
        <v>5699506438</v>
      </c>
      <c r="J364" t="s">
        <v>47</v>
      </c>
      <c r="K364" t="s">
        <v>27</v>
      </c>
      <c r="L364" t="s">
        <v>28</v>
      </c>
      <c r="M364" t="s">
        <v>50</v>
      </c>
      <c r="N364">
        <v>162</v>
      </c>
      <c r="O364" t="s">
        <v>655</v>
      </c>
      <c r="P364" t="s">
        <v>51</v>
      </c>
      <c r="Q364" t="s">
        <v>41</v>
      </c>
      <c r="R364">
        <v>28</v>
      </c>
      <c r="S364">
        <v>103</v>
      </c>
      <c r="T364" t="s">
        <v>58</v>
      </c>
    </row>
    <row r="365" spans="1:20" hidden="1" x14ac:dyDescent="0.25">
      <c r="A365" t="s">
        <v>1581</v>
      </c>
      <c r="B365">
        <v>81.599999999999994</v>
      </c>
      <c r="C365" t="s">
        <v>1582</v>
      </c>
      <c r="D365" t="s">
        <v>1583</v>
      </c>
      <c r="E365" t="s">
        <v>23</v>
      </c>
      <c r="F365" s="24">
        <v>20000</v>
      </c>
      <c r="G365" t="s">
        <v>24</v>
      </c>
      <c r="H365" t="s">
        <v>1584</v>
      </c>
      <c r="I365">
        <v>6124284430</v>
      </c>
      <c r="J365" t="s">
        <v>47</v>
      </c>
      <c r="K365" t="s">
        <v>27</v>
      </c>
      <c r="L365" t="s">
        <v>28</v>
      </c>
      <c r="M365" t="s">
        <v>50</v>
      </c>
      <c r="N365">
        <v>150</v>
      </c>
      <c r="O365" t="s">
        <v>655</v>
      </c>
      <c r="P365" t="s">
        <v>51</v>
      </c>
      <c r="Q365" t="s">
        <v>32</v>
      </c>
      <c r="R365">
        <v>50</v>
      </c>
      <c r="S365">
        <v>97</v>
      </c>
      <c r="T365" t="s">
        <v>58</v>
      </c>
    </row>
    <row r="366" spans="1:20" hidden="1" x14ac:dyDescent="0.25">
      <c r="A366" t="s">
        <v>1585</v>
      </c>
      <c r="B366">
        <v>81.599999999999994</v>
      </c>
      <c r="C366" t="s">
        <v>1586</v>
      </c>
      <c r="D366" t="s">
        <v>1587</v>
      </c>
      <c r="E366" t="s">
        <v>37</v>
      </c>
      <c r="F366" s="24">
        <v>25714.29</v>
      </c>
      <c r="G366" t="s">
        <v>38</v>
      </c>
      <c r="H366" t="s">
        <v>1588</v>
      </c>
      <c r="I366">
        <v>70248009419</v>
      </c>
      <c r="J366" t="s">
        <v>47</v>
      </c>
      <c r="K366" t="s">
        <v>150</v>
      </c>
      <c r="L366" t="s">
        <v>28</v>
      </c>
      <c r="M366" t="s">
        <v>50</v>
      </c>
      <c r="N366">
        <v>163</v>
      </c>
      <c r="O366" t="s">
        <v>655</v>
      </c>
      <c r="P366" t="s">
        <v>69</v>
      </c>
      <c r="Q366" t="s">
        <v>41</v>
      </c>
      <c r="R366">
        <v>28</v>
      </c>
      <c r="S366">
        <v>104</v>
      </c>
      <c r="T366" t="s">
        <v>58</v>
      </c>
    </row>
    <row r="367" spans="1:20" hidden="1" x14ac:dyDescent="0.25">
      <c r="A367" s="22" t="s">
        <v>1589</v>
      </c>
      <c r="B367" s="22">
        <v>81.599999999999994</v>
      </c>
      <c r="C367" s="22" t="s">
        <v>1590</v>
      </c>
      <c r="D367" s="22" t="s">
        <v>1591</v>
      </c>
      <c r="E367" s="22" t="s">
        <v>37</v>
      </c>
      <c r="F367" s="28">
        <v>25714.29</v>
      </c>
      <c r="G367" s="22" t="s">
        <v>38</v>
      </c>
      <c r="H367" s="22" t="s">
        <v>1592</v>
      </c>
      <c r="I367" s="22">
        <v>5744839429</v>
      </c>
      <c r="J367" s="22" t="s">
        <v>26</v>
      </c>
      <c r="K367" s="22" t="s">
        <v>108</v>
      </c>
      <c r="L367" s="22" t="s">
        <v>28</v>
      </c>
      <c r="M367" s="22" t="s">
        <v>29</v>
      </c>
      <c r="N367" s="22">
        <v>164</v>
      </c>
      <c r="O367" s="22" t="s">
        <v>655</v>
      </c>
      <c r="P367" s="22" t="s">
        <v>278</v>
      </c>
      <c r="Q367" s="22" t="s">
        <v>41</v>
      </c>
      <c r="R367" s="22">
        <v>28</v>
      </c>
      <c r="S367" s="22">
        <v>105</v>
      </c>
      <c r="T367" s="22" t="s">
        <v>58</v>
      </c>
    </row>
    <row r="368" spans="1:20" hidden="1" x14ac:dyDescent="0.25">
      <c r="A368" t="s">
        <v>1593</v>
      </c>
      <c r="B368">
        <v>81.599999999999994</v>
      </c>
      <c r="C368" t="s">
        <v>1594</v>
      </c>
      <c r="D368" t="s">
        <v>1595</v>
      </c>
      <c r="E368" t="s">
        <v>98</v>
      </c>
      <c r="F368" s="24">
        <v>10000</v>
      </c>
      <c r="G368" t="s">
        <v>99</v>
      </c>
      <c r="H368" t="s">
        <v>1596</v>
      </c>
      <c r="I368">
        <v>58787712415</v>
      </c>
      <c r="J368" t="s">
        <v>47</v>
      </c>
      <c r="K368" t="s">
        <v>27</v>
      </c>
      <c r="L368" t="s">
        <v>28</v>
      </c>
      <c r="M368" t="s">
        <v>50</v>
      </c>
      <c r="N368">
        <v>53</v>
      </c>
      <c r="O368" t="s">
        <v>30</v>
      </c>
      <c r="P368" t="s">
        <v>51</v>
      </c>
      <c r="Q368" t="s">
        <v>264</v>
      </c>
      <c r="R368">
        <v>90</v>
      </c>
      <c r="S368">
        <v>30</v>
      </c>
      <c r="T368" t="s">
        <v>33</v>
      </c>
    </row>
    <row r="369" spans="1:20" hidden="1" x14ac:dyDescent="0.25">
      <c r="A369" t="s">
        <v>1597</v>
      </c>
      <c r="B369">
        <v>81.599999999999994</v>
      </c>
      <c r="C369" t="s">
        <v>1598</v>
      </c>
      <c r="D369" t="s">
        <v>1599</v>
      </c>
      <c r="E369" t="s">
        <v>73</v>
      </c>
      <c r="F369" s="24">
        <v>20000</v>
      </c>
      <c r="G369" t="s">
        <v>24</v>
      </c>
      <c r="H369" t="s">
        <v>1600</v>
      </c>
      <c r="I369">
        <v>62067796453</v>
      </c>
      <c r="J369" t="s">
        <v>26</v>
      </c>
      <c r="K369" t="s">
        <v>27</v>
      </c>
      <c r="L369" t="s">
        <v>28</v>
      </c>
      <c r="M369" t="s">
        <v>29</v>
      </c>
      <c r="N369">
        <v>151</v>
      </c>
      <c r="O369" t="s">
        <v>655</v>
      </c>
      <c r="P369" t="s">
        <v>69</v>
      </c>
      <c r="Q369" t="s">
        <v>32</v>
      </c>
      <c r="R369">
        <v>50</v>
      </c>
      <c r="S369">
        <v>98</v>
      </c>
      <c r="T369" t="s">
        <v>58</v>
      </c>
    </row>
    <row r="370" spans="1:20" hidden="1" x14ac:dyDescent="0.25">
      <c r="A370" s="22" t="s">
        <v>1601</v>
      </c>
      <c r="B370" s="22">
        <v>81.599999999999994</v>
      </c>
      <c r="C370" s="22" t="s">
        <v>1602</v>
      </c>
      <c r="D370" s="22" t="s">
        <v>1603</v>
      </c>
      <c r="E370" s="22" t="s">
        <v>23</v>
      </c>
      <c r="F370" s="28">
        <v>20000</v>
      </c>
      <c r="G370" s="22" t="s">
        <v>24</v>
      </c>
      <c r="H370" s="22" t="s">
        <v>1604</v>
      </c>
      <c r="I370" s="22">
        <v>44083017449</v>
      </c>
      <c r="J370" s="22" t="s">
        <v>47</v>
      </c>
      <c r="K370" s="22" t="s">
        <v>57</v>
      </c>
      <c r="L370" s="22" t="s">
        <v>28</v>
      </c>
      <c r="M370" s="22" t="s">
        <v>50</v>
      </c>
      <c r="N370" s="22">
        <v>152</v>
      </c>
      <c r="O370" s="22" t="s">
        <v>655</v>
      </c>
      <c r="P370" s="22" t="s">
        <v>63</v>
      </c>
      <c r="Q370" s="22" t="s">
        <v>32</v>
      </c>
      <c r="R370" s="22">
        <v>50</v>
      </c>
      <c r="S370" s="22">
        <v>99</v>
      </c>
      <c r="T370" s="22" t="s">
        <v>33</v>
      </c>
    </row>
    <row r="371" spans="1:20" hidden="1" x14ac:dyDescent="0.25">
      <c r="A371" s="22" t="s">
        <v>1605</v>
      </c>
      <c r="B371" s="22">
        <v>81.599999999999994</v>
      </c>
      <c r="C371" s="22" t="s">
        <v>1606</v>
      </c>
      <c r="D371" s="22" t="s">
        <v>1607</v>
      </c>
      <c r="E371" s="22" t="s">
        <v>98</v>
      </c>
      <c r="F371" s="28">
        <v>10000</v>
      </c>
      <c r="G371" s="22" t="s">
        <v>99</v>
      </c>
      <c r="H371" s="22" t="s">
        <v>1608</v>
      </c>
      <c r="I371" s="22">
        <v>8718042473</v>
      </c>
      <c r="J371" s="22" t="s">
        <v>26</v>
      </c>
      <c r="K371" s="22" t="s">
        <v>27</v>
      </c>
      <c r="L371" s="22" t="s">
        <v>28</v>
      </c>
      <c r="M371" s="22" t="s">
        <v>29</v>
      </c>
      <c r="N371" s="22">
        <v>54</v>
      </c>
      <c r="O371" s="22" t="s">
        <v>30</v>
      </c>
      <c r="P371" s="22" t="s">
        <v>87</v>
      </c>
      <c r="Q371" s="22" t="s">
        <v>264</v>
      </c>
      <c r="R371" s="22">
        <v>90</v>
      </c>
      <c r="S371" s="22">
        <v>31</v>
      </c>
      <c r="T371" s="22" t="s">
        <v>33</v>
      </c>
    </row>
    <row r="372" spans="1:20" hidden="1" x14ac:dyDescent="0.25">
      <c r="A372" t="s">
        <v>1609</v>
      </c>
      <c r="B372">
        <v>81.540000000000006</v>
      </c>
      <c r="C372" t="s">
        <v>1610</v>
      </c>
      <c r="D372" t="s">
        <v>1611</v>
      </c>
      <c r="E372" t="s">
        <v>73</v>
      </c>
      <c r="F372" s="24">
        <v>20000</v>
      </c>
      <c r="G372" t="s">
        <v>24</v>
      </c>
      <c r="H372" t="s">
        <v>1612</v>
      </c>
      <c r="I372">
        <v>3512941478</v>
      </c>
      <c r="J372" t="s">
        <v>47</v>
      </c>
      <c r="K372" t="s">
        <v>729</v>
      </c>
      <c r="L372" t="s">
        <v>49</v>
      </c>
      <c r="M372" t="s">
        <v>50</v>
      </c>
      <c r="N372">
        <v>153</v>
      </c>
      <c r="O372" t="s">
        <v>655</v>
      </c>
      <c r="P372" t="s">
        <v>51</v>
      </c>
      <c r="Q372" t="s">
        <v>114</v>
      </c>
      <c r="R372">
        <v>25</v>
      </c>
      <c r="S372">
        <v>24</v>
      </c>
      <c r="T372" t="s">
        <v>58</v>
      </c>
    </row>
    <row r="373" spans="1:20" hidden="1" x14ac:dyDescent="0.25">
      <c r="A373" t="s">
        <v>1613</v>
      </c>
      <c r="B373">
        <v>81.375</v>
      </c>
      <c r="C373" t="s">
        <v>1614</v>
      </c>
      <c r="D373" t="s">
        <v>1615</v>
      </c>
      <c r="E373" t="s">
        <v>37</v>
      </c>
      <c r="F373" s="24">
        <v>25714.29</v>
      </c>
      <c r="G373" t="s">
        <v>38</v>
      </c>
      <c r="H373" t="s">
        <v>1616</v>
      </c>
      <c r="I373">
        <v>41859847404</v>
      </c>
      <c r="J373" t="s">
        <v>26</v>
      </c>
      <c r="K373" t="s">
        <v>48</v>
      </c>
      <c r="L373" t="s">
        <v>49</v>
      </c>
      <c r="M373" t="s">
        <v>1276</v>
      </c>
      <c r="N373">
        <v>165</v>
      </c>
      <c r="O373" t="s">
        <v>655</v>
      </c>
      <c r="P373" t="s">
        <v>51</v>
      </c>
      <c r="Q373" t="s">
        <v>52</v>
      </c>
      <c r="R373">
        <v>14</v>
      </c>
      <c r="S373">
        <v>19</v>
      </c>
      <c r="T373" t="s">
        <v>58</v>
      </c>
    </row>
    <row r="374" spans="1:20" hidden="1" x14ac:dyDescent="0.25">
      <c r="A374" t="s">
        <v>1617</v>
      </c>
      <c r="B374">
        <v>81</v>
      </c>
      <c r="C374" t="s">
        <v>1618</v>
      </c>
      <c r="D374" t="s">
        <v>1619</v>
      </c>
      <c r="E374" t="s">
        <v>98</v>
      </c>
      <c r="F374" s="24">
        <v>10000</v>
      </c>
      <c r="G374" t="s">
        <v>99</v>
      </c>
      <c r="H374" t="s">
        <v>1620</v>
      </c>
      <c r="I374">
        <v>7027693470</v>
      </c>
      <c r="J374" t="s">
        <v>47</v>
      </c>
      <c r="K374" t="s">
        <v>75</v>
      </c>
      <c r="L374" t="s">
        <v>28</v>
      </c>
      <c r="M374" t="s">
        <v>50</v>
      </c>
      <c r="N374">
        <v>55</v>
      </c>
      <c r="O374" t="s">
        <v>30</v>
      </c>
      <c r="P374" t="s">
        <v>76</v>
      </c>
      <c r="Q374" t="s">
        <v>264</v>
      </c>
      <c r="R374">
        <v>90</v>
      </c>
      <c r="S374">
        <v>32</v>
      </c>
      <c r="T374" t="s">
        <v>33</v>
      </c>
    </row>
    <row r="375" spans="1:20" hidden="1" x14ac:dyDescent="0.25">
      <c r="A375" t="s">
        <v>1621</v>
      </c>
      <c r="B375">
        <v>81</v>
      </c>
      <c r="C375" t="s">
        <v>1622</v>
      </c>
      <c r="D375" t="s">
        <v>1623</v>
      </c>
      <c r="E375" t="s">
        <v>98</v>
      </c>
      <c r="F375" s="24">
        <v>10000</v>
      </c>
      <c r="G375" t="s">
        <v>99</v>
      </c>
      <c r="H375" t="s">
        <v>1624</v>
      </c>
      <c r="I375">
        <v>15591038417</v>
      </c>
      <c r="J375" t="s">
        <v>47</v>
      </c>
      <c r="K375" t="s">
        <v>1625</v>
      </c>
      <c r="L375" t="s">
        <v>49</v>
      </c>
      <c r="M375" t="s">
        <v>50</v>
      </c>
      <c r="N375">
        <v>56</v>
      </c>
      <c r="O375" t="s">
        <v>30</v>
      </c>
      <c r="P375" t="s">
        <v>69</v>
      </c>
      <c r="Q375" t="s">
        <v>128</v>
      </c>
      <c r="R375">
        <v>45</v>
      </c>
      <c r="S375">
        <v>12</v>
      </c>
      <c r="T375" t="s">
        <v>33</v>
      </c>
    </row>
    <row r="376" spans="1:20" hidden="1" x14ac:dyDescent="0.25">
      <c r="A376" t="s">
        <v>1626</v>
      </c>
      <c r="B376">
        <v>81</v>
      </c>
      <c r="C376" t="s">
        <v>1627</v>
      </c>
      <c r="D376" t="s">
        <v>1628</v>
      </c>
      <c r="E376" t="s">
        <v>73</v>
      </c>
      <c r="F376" s="24">
        <v>20000</v>
      </c>
      <c r="G376" t="s">
        <v>24</v>
      </c>
      <c r="H376" t="s">
        <v>1629</v>
      </c>
      <c r="I376">
        <v>82234388449</v>
      </c>
      <c r="J376" t="s">
        <v>26</v>
      </c>
      <c r="K376" t="s">
        <v>159</v>
      </c>
      <c r="L376" t="s">
        <v>86</v>
      </c>
      <c r="M376" t="s">
        <v>29</v>
      </c>
      <c r="N376">
        <v>154</v>
      </c>
      <c r="O376" t="s">
        <v>655</v>
      </c>
      <c r="P376" t="s">
        <v>31</v>
      </c>
      <c r="Q376" t="s">
        <v>88</v>
      </c>
      <c r="R376">
        <v>25</v>
      </c>
      <c r="S376">
        <v>20</v>
      </c>
      <c r="T376" t="s">
        <v>58</v>
      </c>
    </row>
    <row r="377" spans="1:20" hidden="1" x14ac:dyDescent="0.25">
      <c r="A377" t="s">
        <v>1630</v>
      </c>
      <c r="B377">
        <v>81</v>
      </c>
      <c r="C377" t="s">
        <v>1631</v>
      </c>
      <c r="D377" t="s">
        <v>1632</v>
      </c>
      <c r="E377" t="s">
        <v>45</v>
      </c>
      <c r="F377" s="24">
        <v>25714.29</v>
      </c>
      <c r="G377" t="s">
        <v>38</v>
      </c>
      <c r="H377" t="s">
        <v>1633</v>
      </c>
      <c r="I377">
        <v>8172163401</v>
      </c>
      <c r="J377" t="s">
        <v>26</v>
      </c>
      <c r="K377" t="s">
        <v>27</v>
      </c>
      <c r="L377" t="s">
        <v>28</v>
      </c>
      <c r="M377" t="s">
        <v>29</v>
      </c>
      <c r="N377">
        <v>166</v>
      </c>
      <c r="O377" t="s">
        <v>655</v>
      </c>
      <c r="P377" t="s">
        <v>69</v>
      </c>
      <c r="Q377" t="s">
        <v>41</v>
      </c>
      <c r="R377">
        <v>28</v>
      </c>
      <c r="S377">
        <v>106</v>
      </c>
      <c r="T377" t="s">
        <v>58</v>
      </c>
    </row>
    <row r="378" spans="1:20" hidden="1" x14ac:dyDescent="0.25">
      <c r="A378" t="s">
        <v>1634</v>
      </c>
      <c r="B378">
        <v>81</v>
      </c>
      <c r="C378" t="s">
        <v>1635</v>
      </c>
      <c r="D378" t="s">
        <v>1636</v>
      </c>
      <c r="E378" t="s">
        <v>45</v>
      </c>
      <c r="F378" s="24">
        <v>25714.29</v>
      </c>
      <c r="G378" t="s">
        <v>38</v>
      </c>
      <c r="H378" t="s">
        <v>1637</v>
      </c>
      <c r="I378">
        <v>5857312418</v>
      </c>
      <c r="J378" t="s">
        <v>47</v>
      </c>
      <c r="K378" t="s">
        <v>27</v>
      </c>
      <c r="L378" t="s">
        <v>28</v>
      </c>
      <c r="M378" t="s">
        <v>50</v>
      </c>
      <c r="N378">
        <v>167</v>
      </c>
      <c r="O378" t="s">
        <v>655</v>
      </c>
      <c r="P378" t="s">
        <v>31</v>
      </c>
      <c r="Q378" t="s">
        <v>41</v>
      </c>
      <c r="R378">
        <v>28</v>
      </c>
      <c r="S378">
        <v>107</v>
      </c>
      <c r="T378" t="s">
        <v>58</v>
      </c>
    </row>
    <row r="379" spans="1:20" hidden="1" x14ac:dyDescent="0.25">
      <c r="A379" t="s">
        <v>1638</v>
      </c>
      <c r="B379">
        <v>81</v>
      </c>
      <c r="C379" t="s">
        <v>1639</v>
      </c>
      <c r="D379" t="s">
        <v>1640</v>
      </c>
      <c r="E379" t="s">
        <v>37</v>
      </c>
      <c r="F379" s="24">
        <v>25714.29</v>
      </c>
      <c r="G379" t="s">
        <v>38</v>
      </c>
      <c r="H379" t="s">
        <v>1641</v>
      </c>
      <c r="I379">
        <v>10284867403</v>
      </c>
      <c r="J379" t="s">
        <v>47</v>
      </c>
      <c r="K379" t="s">
        <v>27</v>
      </c>
      <c r="L379" t="s">
        <v>28</v>
      </c>
      <c r="M379" t="s">
        <v>50</v>
      </c>
      <c r="N379">
        <v>168</v>
      </c>
      <c r="O379" t="s">
        <v>655</v>
      </c>
      <c r="P379" t="s">
        <v>31</v>
      </c>
      <c r="Q379" t="s">
        <v>41</v>
      </c>
      <c r="R379">
        <v>28</v>
      </c>
      <c r="S379">
        <v>108</v>
      </c>
      <c r="T379" t="s">
        <v>58</v>
      </c>
    </row>
    <row r="380" spans="1:20" hidden="1" x14ac:dyDescent="0.25">
      <c r="A380" s="22" t="s">
        <v>1642</v>
      </c>
      <c r="B380" s="22">
        <v>81</v>
      </c>
      <c r="C380" s="22" t="s">
        <v>1643</v>
      </c>
      <c r="D380" s="22" t="s">
        <v>1644</v>
      </c>
      <c r="E380" s="22" t="s">
        <v>23</v>
      </c>
      <c r="F380" s="28">
        <v>20000</v>
      </c>
      <c r="G380" s="22" t="s">
        <v>24</v>
      </c>
      <c r="H380" s="22" t="s">
        <v>1645</v>
      </c>
      <c r="I380" s="22">
        <v>5840196452</v>
      </c>
      <c r="J380" s="22" t="s">
        <v>26</v>
      </c>
      <c r="K380" s="22" t="s">
        <v>150</v>
      </c>
      <c r="L380" s="22" t="s">
        <v>28</v>
      </c>
      <c r="M380" s="22" t="s">
        <v>29</v>
      </c>
      <c r="N380" s="22">
        <v>155</v>
      </c>
      <c r="O380" s="22" t="s">
        <v>655</v>
      </c>
      <c r="P380" s="22" t="s">
        <v>87</v>
      </c>
      <c r="Q380" s="22" t="s">
        <v>32</v>
      </c>
      <c r="R380" s="22">
        <v>50</v>
      </c>
      <c r="S380" s="22">
        <v>100</v>
      </c>
      <c r="T380" s="22" t="s">
        <v>33</v>
      </c>
    </row>
    <row r="381" spans="1:20" hidden="1" x14ac:dyDescent="0.25">
      <c r="A381" t="s">
        <v>1646</v>
      </c>
      <c r="B381">
        <v>81</v>
      </c>
      <c r="C381" t="s">
        <v>1647</v>
      </c>
      <c r="D381" t="s">
        <v>1648</v>
      </c>
      <c r="E381" t="s">
        <v>23</v>
      </c>
      <c r="F381" s="24">
        <v>20000</v>
      </c>
      <c r="G381" t="s">
        <v>24</v>
      </c>
      <c r="H381" t="s">
        <v>1649</v>
      </c>
      <c r="I381">
        <v>10989115470</v>
      </c>
      <c r="J381" t="s">
        <v>47</v>
      </c>
      <c r="K381" t="s">
        <v>101</v>
      </c>
      <c r="L381" t="s">
        <v>86</v>
      </c>
      <c r="M381" t="s">
        <v>29</v>
      </c>
      <c r="N381">
        <v>156</v>
      </c>
      <c r="O381" t="s">
        <v>655</v>
      </c>
      <c r="P381" t="s">
        <v>31</v>
      </c>
      <c r="Q381" t="s">
        <v>88</v>
      </c>
      <c r="R381">
        <v>25</v>
      </c>
      <c r="S381">
        <v>21</v>
      </c>
      <c r="T381" t="s">
        <v>58</v>
      </c>
    </row>
    <row r="382" spans="1:20" hidden="1" x14ac:dyDescent="0.25">
      <c r="A382" s="22" t="s">
        <v>1650</v>
      </c>
      <c r="B382" s="22">
        <v>81</v>
      </c>
      <c r="C382" s="22" t="s">
        <v>1651</v>
      </c>
      <c r="D382" s="22" t="s">
        <v>1652</v>
      </c>
      <c r="E382" s="22" t="s">
        <v>73</v>
      </c>
      <c r="F382" s="28">
        <v>20000</v>
      </c>
      <c r="G382" s="22" t="s">
        <v>24</v>
      </c>
      <c r="H382" s="22" t="s">
        <v>1653</v>
      </c>
      <c r="I382" s="22">
        <v>37520016404</v>
      </c>
      <c r="J382" s="22" t="s">
        <v>26</v>
      </c>
      <c r="K382" s="22" t="s">
        <v>27</v>
      </c>
      <c r="L382" s="22" t="s">
        <v>28</v>
      </c>
      <c r="M382" s="22" t="s">
        <v>29</v>
      </c>
      <c r="N382" s="22">
        <v>157</v>
      </c>
      <c r="O382" s="22" t="s">
        <v>655</v>
      </c>
      <c r="P382" s="22" t="s">
        <v>278</v>
      </c>
      <c r="Q382" s="22" t="s">
        <v>32</v>
      </c>
      <c r="R382" s="22">
        <v>50</v>
      </c>
      <c r="S382" s="22">
        <v>101</v>
      </c>
      <c r="T382" s="22" t="s">
        <v>33</v>
      </c>
    </row>
    <row r="383" spans="1:20" hidden="1" x14ac:dyDescent="0.25">
      <c r="A383" s="22" t="s">
        <v>1654</v>
      </c>
      <c r="B383" s="22">
        <v>81</v>
      </c>
      <c r="C383" s="22" t="s">
        <v>1655</v>
      </c>
      <c r="D383" s="22" t="s">
        <v>1656</v>
      </c>
      <c r="E383" s="22" t="s">
        <v>37</v>
      </c>
      <c r="F383" s="28">
        <v>25714.29</v>
      </c>
      <c r="G383" s="22" t="s">
        <v>38</v>
      </c>
      <c r="H383" s="22" t="s">
        <v>1657</v>
      </c>
      <c r="I383" s="22">
        <v>8310445431</v>
      </c>
      <c r="J383" s="22" t="s">
        <v>26</v>
      </c>
      <c r="K383" s="22" t="s">
        <v>27</v>
      </c>
      <c r="L383" s="22" t="s">
        <v>28</v>
      </c>
      <c r="M383" s="22" t="s">
        <v>29</v>
      </c>
      <c r="N383" s="22">
        <v>169</v>
      </c>
      <c r="O383" s="22" t="s">
        <v>655</v>
      </c>
      <c r="P383" s="22" t="s">
        <v>87</v>
      </c>
      <c r="Q383" s="22" t="s">
        <v>41</v>
      </c>
      <c r="R383" s="22">
        <v>28</v>
      </c>
      <c r="S383" s="22">
        <v>109</v>
      </c>
      <c r="T383" s="22" t="s">
        <v>58</v>
      </c>
    </row>
    <row r="384" spans="1:20" hidden="1" x14ac:dyDescent="0.25">
      <c r="A384" t="s">
        <v>1658</v>
      </c>
      <c r="B384">
        <v>81</v>
      </c>
      <c r="C384" t="s">
        <v>1659</v>
      </c>
      <c r="D384" t="s">
        <v>1660</v>
      </c>
      <c r="E384" t="s">
        <v>23</v>
      </c>
      <c r="F384" s="24">
        <v>20000</v>
      </c>
      <c r="G384" t="s">
        <v>24</v>
      </c>
      <c r="H384" t="s">
        <v>1661</v>
      </c>
      <c r="I384">
        <v>57744947487</v>
      </c>
      <c r="J384" t="s">
        <v>47</v>
      </c>
      <c r="K384" t="s">
        <v>27</v>
      </c>
      <c r="L384" t="s">
        <v>28</v>
      </c>
      <c r="M384" t="s">
        <v>50</v>
      </c>
      <c r="N384">
        <v>158</v>
      </c>
      <c r="O384" t="s">
        <v>655</v>
      </c>
      <c r="P384" t="s">
        <v>109</v>
      </c>
      <c r="Q384" t="s">
        <v>32</v>
      </c>
      <c r="R384">
        <v>50</v>
      </c>
      <c r="S384">
        <v>102</v>
      </c>
      <c r="T384" t="s">
        <v>58</v>
      </c>
    </row>
    <row r="385" spans="1:20" hidden="1" x14ac:dyDescent="0.25">
      <c r="A385" t="s">
        <v>1662</v>
      </c>
      <c r="B385">
        <v>81</v>
      </c>
      <c r="C385" t="s">
        <v>1663</v>
      </c>
      <c r="D385" t="s">
        <v>1664</v>
      </c>
      <c r="E385" t="s">
        <v>98</v>
      </c>
      <c r="F385" s="24">
        <v>10000</v>
      </c>
      <c r="G385" t="s">
        <v>99</v>
      </c>
      <c r="H385" t="s">
        <v>1665</v>
      </c>
      <c r="I385">
        <v>70427309417</v>
      </c>
      <c r="J385" t="s">
        <v>26</v>
      </c>
      <c r="K385" t="s">
        <v>27</v>
      </c>
      <c r="L385" t="s">
        <v>28</v>
      </c>
      <c r="M385" t="s">
        <v>29</v>
      </c>
      <c r="N385">
        <v>57</v>
      </c>
      <c r="O385" t="s">
        <v>30</v>
      </c>
      <c r="P385" t="s">
        <v>69</v>
      </c>
      <c r="Q385" t="s">
        <v>264</v>
      </c>
      <c r="R385">
        <v>90</v>
      </c>
      <c r="S385">
        <v>33</v>
      </c>
      <c r="T385" t="s">
        <v>33</v>
      </c>
    </row>
    <row r="386" spans="1:20" hidden="1" x14ac:dyDescent="0.25">
      <c r="A386" t="s">
        <v>1666</v>
      </c>
      <c r="B386">
        <v>81</v>
      </c>
      <c r="C386" t="s">
        <v>1667</v>
      </c>
      <c r="D386" t="s">
        <v>1668</v>
      </c>
      <c r="E386" t="s">
        <v>23</v>
      </c>
      <c r="F386" s="24">
        <v>20000</v>
      </c>
      <c r="G386" t="s">
        <v>24</v>
      </c>
      <c r="H386" t="s">
        <v>1669</v>
      </c>
      <c r="I386">
        <v>814559417</v>
      </c>
      <c r="J386" t="s">
        <v>47</v>
      </c>
      <c r="K386" t="s">
        <v>201</v>
      </c>
      <c r="L386" t="s">
        <v>202</v>
      </c>
      <c r="M386" t="s">
        <v>50</v>
      </c>
      <c r="N386">
        <v>159</v>
      </c>
      <c r="O386" t="s">
        <v>655</v>
      </c>
      <c r="P386" t="s">
        <v>109</v>
      </c>
      <c r="Q386" t="s">
        <v>226</v>
      </c>
      <c r="R386">
        <v>25</v>
      </c>
      <c r="S386">
        <v>12</v>
      </c>
      <c r="T386" t="s">
        <v>33</v>
      </c>
    </row>
    <row r="387" spans="1:20" hidden="1" x14ac:dyDescent="0.25">
      <c r="A387" t="s">
        <v>1670</v>
      </c>
      <c r="B387">
        <v>81</v>
      </c>
      <c r="C387" t="s">
        <v>1671</v>
      </c>
      <c r="D387" t="s">
        <v>1672</v>
      </c>
      <c r="E387" t="s">
        <v>45</v>
      </c>
      <c r="F387" s="24">
        <v>25714.29</v>
      </c>
      <c r="G387" t="s">
        <v>38</v>
      </c>
      <c r="H387" t="s">
        <v>1673</v>
      </c>
      <c r="I387">
        <v>45020191434</v>
      </c>
      <c r="J387" t="s">
        <v>26</v>
      </c>
      <c r="K387" t="s">
        <v>108</v>
      </c>
      <c r="L387" t="s">
        <v>28</v>
      </c>
      <c r="M387" t="s">
        <v>29</v>
      </c>
      <c r="N387">
        <v>170</v>
      </c>
      <c r="O387" t="s">
        <v>655</v>
      </c>
      <c r="P387" t="s">
        <v>31</v>
      </c>
      <c r="Q387" t="s">
        <v>41</v>
      </c>
      <c r="R387">
        <v>28</v>
      </c>
      <c r="S387">
        <v>110</v>
      </c>
      <c r="T387" t="s">
        <v>58</v>
      </c>
    </row>
    <row r="388" spans="1:20" hidden="1" x14ac:dyDescent="0.25">
      <c r="A388" t="s">
        <v>1674</v>
      </c>
      <c r="B388">
        <v>81</v>
      </c>
      <c r="C388" t="s">
        <v>1675</v>
      </c>
      <c r="D388" t="s">
        <v>1676</v>
      </c>
      <c r="E388" t="s">
        <v>73</v>
      </c>
      <c r="F388" s="24">
        <v>20000</v>
      </c>
      <c r="G388" t="s">
        <v>24</v>
      </c>
      <c r="H388" t="s">
        <v>1677</v>
      </c>
      <c r="I388">
        <v>6100485460</v>
      </c>
      <c r="J388" t="s">
        <v>26</v>
      </c>
      <c r="K388" t="s">
        <v>27</v>
      </c>
      <c r="L388" t="s">
        <v>28</v>
      </c>
      <c r="M388" t="s">
        <v>29</v>
      </c>
      <c r="N388">
        <v>160</v>
      </c>
      <c r="O388" t="s">
        <v>655</v>
      </c>
      <c r="P388" t="s">
        <v>69</v>
      </c>
      <c r="Q388" t="s">
        <v>32</v>
      </c>
      <c r="R388">
        <v>50</v>
      </c>
      <c r="S388">
        <v>103</v>
      </c>
      <c r="T388" t="s">
        <v>58</v>
      </c>
    </row>
    <row r="389" spans="1:20" hidden="1" x14ac:dyDescent="0.25">
      <c r="A389" s="22" t="s">
        <v>1678</v>
      </c>
      <c r="B389" s="22">
        <v>80.91</v>
      </c>
      <c r="C389" s="22" t="s">
        <v>1679</v>
      </c>
      <c r="D389" s="22" t="s">
        <v>1680</v>
      </c>
      <c r="E389" s="22" t="s">
        <v>67</v>
      </c>
      <c r="F389" s="28">
        <v>25714.29</v>
      </c>
      <c r="G389" s="22" t="s">
        <v>38</v>
      </c>
      <c r="H389" s="22" t="s">
        <v>1681</v>
      </c>
      <c r="I389" s="22">
        <v>9303558499</v>
      </c>
      <c r="J389" s="22" t="s">
        <v>47</v>
      </c>
      <c r="K389" s="22" t="s">
        <v>27</v>
      </c>
      <c r="L389" s="22" t="s">
        <v>28</v>
      </c>
      <c r="M389" s="22" t="s">
        <v>50</v>
      </c>
      <c r="N389" s="22">
        <v>171</v>
      </c>
      <c r="O389" s="22" t="s">
        <v>655</v>
      </c>
      <c r="P389" s="22" t="s">
        <v>133</v>
      </c>
      <c r="Q389" s="22" t="s">
        <v>41</v>
      </c>
      <c r="R389" s="22">
        <v>28</v>
      </c>
      <c r="S389" s="22">
        <v>111</v>
      </c>
      <c r="T389" s="22" t="s">
        <v>58</v>
      </c>
    </row>
    <row r="390" spans="1:20" hidden="1" x14ac:dyDescent="0.25">
      <c r="A390" t="s">
        <v>1682</v>
      </c>
      <c r="B390">
        <v>80.64</v>
      </c>
      <c r="C390" t="s">
        <v>1683</v>
      </c>
      <c r="D390" t="s">
        <v>1684</v>
      </c>
      <c r="E390" t="s">
        <v>45</v>
      </c>
      <c r="F390" s="24">
        <v>25714.29</v>
      </c>
      <c r="G390" t="s">
        <v>38</v>
      </c>
      <c r="H390" t="s">
        <v>1685</v>
      </c>
      <c r="I390">
        <v>9397210408</v>
      </c>
      <c r="J390" t="s">
        <v>47</v>
      </c>
      <c r="K390" t="s">
        <v>57</v>
      </c>
      <c r="L390" t="s">
        <v>28</v>
      </c>
      <c r="M390" t="s">
        <v>50</v>
      </c>
      <c r="N390">
        <v>172</v>
      </c>
      <c r="O390" t="s">
        <v>655</v>
      </c>
      <c r="P390" t="s">
        <v>76</v>
      </c>
      <c r="Q390" t="s">
        <v>41</v>
      </c>
      <c r="R390">
        <v>28</v>
      </c>
      <c r="S390">
        <v>112</v>
      </c>
      <c r="T390" t="s">
        <v>58</v>
      </c>
    </row>
    <row r="391" spans="1:20" hidden="1" x14ac:dyDescent="0.25">
      <c r="A391" t="s">
        <v>1686</v>
      </c>
      <c r="B391">
        <v>80.5</v>
      </c>
      <c r="C391" t="s">
        <v>1687</v>
      </c>
      <c r="D391" t="s">
        <v>1688</v>
      </c>
      <c r="E391" t="s">
        <v>1120</v>
      </c>
      <c r="F391" s="24">
        <v>10000</v>
      </c>
      <c r="G391" t="s">
        <v>99</v>
      </c>
      <c r="H391" t="s">
        <v>1689</v>
      </c>
      <c r="I391">
        <v>13121348442</v>
      </c>
      <c r="J391" t="s">
        <v>47</v>
      </c>
      <c r="K391" t="s">
        <v>1690</v>
      </c>
      <c r="L391" t="s">
        <v>49</v>
      </c>
      <c r="M391" t="s">
        <v>355</v>
      </c>
      <c r="N391">
        <v>58</v>
      </c>
      <c r="O391" t="s">
        <v>30</v>
      </c>
      <c r="P391" t="s">
        <v>69</v>
      </c>
      <c r="Q391" t="s">
        <v>128</v>
      </c>
      <c r="R391">
        <v>45</v>
      </c>
      <c r="S391">
        <v>13</v>
      </c>
      <c r="T391" t="s">
        <v>33</v>
      </c>
    </row>
    <row r="392" spans="1:20" hidden="1" x14ac:dyDescent="0.25">
      <c r="A392" s="22" t="s">
        <v>1691</v>
      </c>
      <c r="B392" s="22">
        <v>80.400000000000006</v>
      </c>
      <c r="C392" s="22" t="s">
        <v>1692</v>
      </c>
      <c r="D392" s="22" t="s">
        <v>1693</v>
      </c>
      <c r="E392" s="22" t="s">
        <v>98</v>
      </c>
      <c r="F392" s="28">
        <v>10000</v>
      </c>
      <c r="G392" s="22" t="s">
        <v>99</v>
      </c>
      <c r="H392" s="22" t="s">
        <v>1694</v>
      </c>
      <c r="I392" s="22">
        <v>3621061428</v>
      </c>
      <c r="J392" s="22" t="s">
        <v>47</v>
      </c>
      <c r="K392" s="22" t="s">
        <v>690</v>
      </c>
      <c r="L392" s="22" t="s">
        <v>86</v>
      </c>
      <c r="M392" s="22" t="s">
        <v>29</v>
      </c>
      <c r="N392" s="22">
        <v>59</v>
      </c>
      <c r="O392" s="22" t="s">
        <v>30</v>
      </c>
      <c r="P392" s="22" t="s">
        <v>63</v>
      </c>
      <c r="Q392" s="22" t="s">
        <v>102</v>
      </c>
      <c r="R392" s="22">
        <v>45</v>
      </c>
      <c r="S392" s="22">
        <v>9</v>
      </c>
      <c r="T392" s="22" t="s">
        <v>33</v>
      </c>
    </row>
    <row r="393" spans="1:20" hidden="1" x14ac:dyDescent="0.25">
      <c r="A393" t="s">
        <v>1695</v>
      </c>
      <c r="B393">
        <v>80.400000000000006</v>
      </c>
      <c r="C393" t="s">
        <v>1696</v>
      </c>
      <c r="D393" t="s">
        <v>1697</v>
      </c>
      <c r="E393" t="s">
        <v>37</v>
      </c>
      <c r="F393" s="24">
        <v>25714.29</v>
      </c>
      <c r="G393" t="s">
        <v>38</v>
      </c>
      <c r="H393" t="s">
        <v>1698</v>
      </c>
      <c r="I393">
        <v>30655420487</v>
      </c>
      <c r="J393" t="s">
        <v>47</v>
      </c>
      <c r="K393" t="s">
        <v>27</v>
      </c>
      <c r="L393" t="s">
        <v>28</v>
      </c>
      <c r="M393" t="s">
        <v>50</v>
      </c>
      <c r="N393">
        <v>173</v>
      </c>
      <c r="O393" t="s">
        <v>655</v>
      </c>
      <c r="P393" t="s">
        <v>51</v>
      </c>
      <c r="Q393" t="s">
        <v>41</v>
      </c>
      <c r="R393">
        <v>28</v>
      </c>
      <c r="S393">
        <v>113</v>
      </c>
      <c r="T393" t="s">
        <v>58</v>
      </c>
    </row>
    <row r="394" spans="1:20" hidden="1" x14ac:dyDescent="0.25">
      <c r="A394" t="s">
        <v>1699</v>
      </c>
      <c r="B394">
        <v>80.400000000000006</v>
      </c>
      <c r="C394" t="s">
        <v>1700</v>
      </c>
      <c r="D394" t="s">
        <v>1701</v>
      </c>
      <c r="E394" t="s">
        <v>45</v>
      </c>
      <c r="F394" s="24">
        <v>25714.29</v>
      </c>
      <c r="G394" t="s">
        <v>38</v>
      </c>
      <c r="H394" t="s">
        <v>1702</v>
      </c>
      <c r="I394">
        <v>3252063417</v>
      </c>
      <c r="J394" t="s">
        <v>47</v>
      </c>
      <c r="K394" t="s">
        <v>1703</v>
      </c>
      <c r="L394" t="s">
        <v>86</v>
      </c>
      <c r="M394" t="s">
        <v>29</v>
      </c>
      <c r="N394">
        <v>174</v>
      </c>
      <c r="O394" t="s">
        <v>655</v>
      </c>
      <c r="P394" t="s">
        <v>31</v>
      </c>
      <c r="Q394" t="s">
        <v>196</v>
      </c>
      <c r="R394">
        <v>14</v>
      </c>
      <c r="S394">
        <v>32</v>
      </c>
      <c r="T394" t="s">
        <v>58</v>
      </c>
    </row>
    <row r="395" spans="1:20" hidden="1" x14ac:dyDescent="0.25">
      <c r="A395" t="s">
        <v>1704</v>
      </c>
      <c r="B395">
        <v>80.400000000000006</v>
      </c>
      <c r="C395" t="s">
        <v>1705</v>
      </c>
      <c r="D395" t="s">
        <v>1706</v>
      </c>
      <c r="E395" t="s">
        <v>23</v>
      </c>
      <c r="F395" s="24">
        <v>20000</v>
      </c>
      <c r="G395" t="s">
        <v>24</v>
      </c>
      <c r="H395" t="s">
        <v>1707</v>
      </c>
      <c r="I395">
        <v>7358895460</v>
      </c>
      <c r="J395" t="s">
        <v>26</v>
      </c>
      <c r="K395" t="s">
        <v>150</v>
      </c>
      <c r="L395" t="s">
        <v>28</v>
      </c>
      <c r="M395" t="s">
        <v>50</v>
      </c>
      <c r="N395">
        <v>161</v>
      </c>
      <c r="O395" t="s">
        <v>655</v>
      </c>
      <c r="P395" t="s">
        <v>109</v>
      </c>
      <c r="Q395" t="s">
        <v>32</v>
      </c>
      <c r="R395">
        <v>50</v>
      </c>
      <c r="S395">
        <v>104</v>
      </c>
      <c r="T395" t="s">
        <v>58</v>
      </c>
    </row>
    <row r="396" spans="1:20" hidden="1" x14ac:dyDescent="0.25">
      <c r="A396" s="22" t="s">
        <v>1708</v>
      </c>
      <c r="B396" s="22">
        <v>80.400000000000006</v>
      </c>
      <c r="C396" s="22" t="s">
        <v>1709</v>
      </c>
      <c r="D396" s="22" t="s">
        <v>1710</v>
      </c>
      <c r="E396" s="22" t="s">
        <v>23</v>
      </c>
      <c r="F396" s="28">
        <v>20000</v>
      </c>
      <c r="G396" s="22" t="s">
        <v>24</v>
      </c>
      <c r="H396" s="22" t="s">
        <v>1711</v>
      </c>
      <c r="I396" s="22">
        <v>11241007411</v>
      </c>
      <c r="J396" s="22" t="s">
        <v>47</v>
      </c>
      <c r="K396" s="22" t="s">
        <v>1712</v>
      </c>
      <c r="L396" s="22" t="s">
        <v>202</v>
      </c>
      <c r="M396" s="22" t="s">
        <v>50</v>
      </c>
      <c r="N396" s="22">
        <v>162</v>
      </c>
      <c r="O396" s="22" t="s">
        <v>655</v>
      </c>
      <c r="P396" s="22" t="s">
        <v>94</v>
      </c>
      <c r="Q396" s="22" t="s">
        <v>226</v>
      </c>
      <c r="R396" s="22">
        <v>25</v>
      </c>
      <c r="S396" s="22">
        <v>13</v>
      </c>
      <c r="T396" s="22" t="s">
        <v>33</v>
      </c>
    </row>
    <row r="397" spans="1:20" hidden="1" x14ac:dyDescent="0.25">
      <c r="A397" t="s">
        <v>1713</v>
      </c>
      <c r="B397">
        <v>80.400000000000006</v>
      </c>
      <c r="C397" t="s">
        <v>1714</v>
      </c>
      <c r="D397" t="s">
        <v>1715</v>
      </c>
      <c r="E397" t="s">
        <v>106</v>
      </c>
      <c r="F397" s="24">
        <v>20000</v>
      </c>
      <c r="G397" t="s">
        <v>24</v>
      </c>
      <c r="H397" t="s">
        <v>1716</v>
      </c>
      <c r="I397">
        <v>1601942451</v>
      </c>
      <c r="J397" t="s">
        <v>26</v>
      </c>
      <c r="K397" t="s">
        <v>108</v>
      </c>
      <c r="L397" t="s">
        <v>28</v>
      </c>
      <c r="M397" t="s">
        <v>29</v>
      </c>
      <c r="N397">
        <v>163</v>
      </c>
      <c r="O397" t="s">
        <v>655</v>
      </c>
      <c r="P397" t="s">
        <v>69</v>
      </c>
      <c r="Q397" t="s">
        <v>32</v>
      </c>
      <c r="R397">
        <v>50</v>
      </c>
      <c r="S397">
        <v>105</v>
      </c>
      <c r="T397" t="s">
        <v>58</v>
      </c>
    </row>
    <row r="398" spans="1:20" hidden="1" x14ac:dyDescent="0.25">
      <c r="A398" t="s">
        <v>1717</v>
      </c>
      <c r="B398">
        <v>80.400000000000006</v>
      </c>
      <c r="C398" t="s">
        <v>1718</v>
      </c>
      <c r="D398" t="s">
        <v>1719</v>
      </c>
      <c r="E398" t="s">
        <v>23</v>
      </c>
      <c r="F398" s="24">
        <v>20000</v>
      </c>
      <c r="G398" t="s">
        <v>24</v>
      </c>
      <c r="H398" t="s">
        <v>1720</v>
      </c>
      <c r="I398">
        <v>70412237440</v>
      </c>
      <c r="J398" t="s">
        <v>47</v>
      </c>
      <c r="K398" t="s">
        <v>27</v>
      </c>
      <c r="L398" t="s">
        <v>28</v>
      </c>
      <c r="M398" t="s">
        <v>29</v>
      </c>
      <c r="N398">
        <v>164</v>
      </c>
      <c r="O398" t="s">
        <v>655</v>
      </c>
      <c r="P398" t="s">
        <v>31</v>
      </c>
      <c r="Q398" t="s">
        <v>32</v>
      </c>
      <c r="R398">
        <v>50</v>
      </c>
      <c r="S398">
        <v>106</v>
      </c>
      <c r="T398" t="s">
        <v>58</v>
      </c>
    </row>
    <row r="399" spans="1:20" hidden="1" x14ac:dyDescent="0.25">
      <c r="A399" t="s">
        <v>1721</v>
      </c>
      <c r="B399">
        <v>80.400000000000006</v>
      </c>
      <c r="C399" t="s">
        <v>1722</v>
      </c>
      <c r="D399" t="s">
        <v>1723</v>
      </c>
      <c r="E399" t="s">
        <v>37</v>
      </c>
      <c r="F399" s="24">
        <v>25714.29</v>
      </c>
      <c r="G399" t="s">
        <v>38</v>
      </c>
      <c r="H399" t="s">
        <v>1724</v>
      </c>
      <c r="I399">
        <v>33358273415</v>
      </c>
      <c r="J399" t="s">
        <v>47</v>
      </c>
      <c r="K399" t="s">
        <v>201</v>
      </c>
      <c r="L399" t="s">
        <v>202</v>
      </c>
      <c r="M399" t="s">
        <v>50</v>
      </c>
      <c r="N399">
        <v>175</v>
      </c>
      <c r="O399" t="s">
        <v>655</v>
      </c>
      <c r="P399" t="s">
        <v>76</v>
      </c>
      <c r="Q399" t="s">
        <v>203</v>
      </c>
      <c r="R399">
        <v>14</v>
      </c>
      <c r="S399">
        <v>11</v>
      </c>
      <c r="T399" t="s">
        <v>33</v>
      </c>
    </row>
    <row r="400" spans="1:20" hidden="1" x14ac:dyDescent="0.25">
      <c r="A400" s="22" t="s">
        <v>1725</v>
      </c>
      <c r="B400" s="22">
        <v>80.400000000000006</v>
      </c>
      <c r="C400" s="22" t="s">
        <v>1726</v>
      </c>
      <c r="D400" s="22" t="s">
        <v>1727</v>
      </c>
      <c r="E400" s="22" t="s">
        <v>23</v>
      </c>
      <c r="F400" s="28">
        <v>20000</v>
      </c>
      <c r="G400" s="22" t="s">
        <v>24</v>
      </c>
      <c r="H400" s="22" t="s">
        <v>1728</v>
      </c>
      <c r="I400" s="22">
        <v>5738078411</v>
      </c>
      <c r="J400" s="22" t="s">
        <v>47</v>
      </c>
      <c r="K400" s="22" t="s">
        <v>57</v>
      </c>
      <c r="L400" s="22" t="s">
        <v>28</v>
      </c>
      <c r="M400" s="22" t="s">
        <v>50</v>
      </c>
      <c r="N400" s="22">
        <v>165</v>
      </c>
      <c r="O400" s="22" t="s">
        <v>655</v>
      </c>
      <c r="P400" s="22" t="s">
        <v>212</v>
      </c>
      <c r="Q400" s="22" t="s">
        <v>32</v>
      </c>
      <c r="R400" s="22">
        <v>50</v>
      </c>
      <c r="S400" s="22">
        <v>107</v>
      </c>
      <c r="T400" s="22" t="s">
        <v>33</v>
      </c>
    </row>
    <row r="401" spans="1:20" hidden="1" x14ac:dyDescent="0.25">
      <c r="A401" s="22" t="s">
        <v>1729</v>
      </c>
      <c r="B401" s="22">
        <v>80.400000000000006</v>
      </c>
      <c r="C401" s="22" t="s">
        <v>1730</v>
      </c>
      <c r="D401" s="22" t="s">
        <v>1731</v>
      </c>
      <c r="E401" s="22" t="s">
        <v>73</v>
      </c>
      <c r="F401" s="28">
        <v>20000</v>
      </c>
      <c r="G401" s="22" t="s">
        <v>24</v>
      </c>
      <c r="H401" s="22" t="s">
        <v>1732</v>
      </c>
      <c r="I401" s="22">
        <v>5661548460</v>
      </c>
      <c r="J401" s="22" t="s">
        <v>26</v>
      </c>
      <c r="K401" s="22" t="s">
        <v>27</v>
      </c>
      <c r="L401" s="22" t="s">
        <v>28</v>
      </c>
      <c r="M401" s="22" t="s">
        <v>29</v>
      </c>
      <c r="N401" s="22">
        <v>166</v>
      </c>
      <c r="O401" s="22" t="s">
        <v>655</v>
      </c>
      <c r="P401" s="22" t="s">
        <v>63</v>
      </c>
      <c r="Q401" s="22" t="s">
        <v>32</v>
      </c>
      <c r="R401" s="22">
        <v>50</v>
      </c>
      <c r="S401" s="22">
        <v>108</v>
      </c>
      <c r="T401" s="22" t="s">
        <v>33</v>
      </c>
    </row>
    <row r="402" spans="1:20" hidden="1" x14ac:dyDescent="0.25">
      <c r="A402" s="22" t="s">
        <v>1733</v>
      </c>
      <c r="B402" s="22">
        <v>80.400000000000006</v>
      </c>
      <c r="C402" s="22" t="s">
        <v>1734</v>
      </c>
      <c r="D402" s="22" t="s">
        <v>1735</v>
      </c>
      <c r="E402" s="22" t="s">
        <v>37</v>
      </c>
      <c r="F402" s="28">
        <v>25714.29</v>
      </c>
      <c r="G402" s="22" t="s">
        <v>38</v>
      </c>
      <c r="H402" s="22" t="s">
        <v>1736</v>
      </c>
      <c r="I402" s="22">
        <v>7570849400</v>
      </c>
      <c r="J402" s="22" t="s">
        <v>47</v>
      </c>
      <c r="K402" s="22" t="s">
        <v>93</v>
      </c>
      <c r="L402" s="22" t="s">
        <v>28</v>
      </c>
      <c r="M402" s="22" t="s">
        <v>50</v>
      </c>
      <c r="N402" s="22">
        <v>176</v>
      </c>
      <c r="O402" s="22" t="s">
        <v>655</v>
      </c>
      <c r="P402" s="22" t="s">
        <v>94</v>
      </c>
      <c r="Q402" s="22" t="s">
        <v>41</v>
      </c>
      <c r="R402" s="22">
        <v>28</v>
      </c>
      <c r="S402" s="22">
        <v>114</v>
      </c>
      <c r="T402" s="22" t="s">
        <v>58</v>
      </c>
    </row>
    <row r="403" spans="1:20" hidden="1" x14ac:dyDescent="0.25">
      <c r="A403" t="s">
        <v>1737</v>
      </c>
      <c r="B403">
        <v>80.400000000000006</v>
      </c>
      <c r="C403" t="s">
        <v>1738</v>
      </c>
      <c r="D403" t="s">
        <v>1739</v>
      </c>
      <c r="E403" t="s">
        <v>23</v>
      </c>
      <c r="F403" s="24">
        <v>20000</v>
      </c>
      <c r="G403" t="s">
        <v>24</v>
      </c>
      <c r="H403" t="s">
        <v>1740</v>
      </c>
      <c r="I403">
        <v>6591584340</v>
      </c>
      <c r="J403" t="s">
        <v>47</v>
      </c>
      <c r="K403" t="s">
        <v>27</v>
      </c>
      <c r="L403" t="s">
        <v>28</v>
      </c>
      <c r="M403" t="s">
        <v>50</v>
      </c>
      <c r="N403">
        <v>167</v>
      </c>
      <c r="O403" t="s">
        <v>655</v>
      </c>
      <c r="P403" t="s">
        <v>76</v>
      </c>
      <c r="Q403" t="s">
        <v>32</v>
      </c>
      <c r="R403">
        <v>50</v>
      </c>
      <c r="S403">
        <v>109</v>
      </c>
      <c r="T403" t="s">
        <v>58</v>
      </c>
    </row>
    <row r="404" spans="1:20" hidden="1" x14ac:dyDescent="0.25">
      <c r="A404" t="s">
        <v>1741</v>
      </c>
      <c r="B404">
        <v>80.400000000000006</v>
      </c>
      <c r="C404" t="s">
        <v>1742</v>
      </c>
      <c r="D404" t="s">
        <v>1743</v>
      </c>
      <c r="E404" t="s">
        <v>37</v>
      </c>
      <c r="F404" s="24">
        <v>25714.29</v>
      </c>
      <c r="G404" t="s">
        <v>38</v>
      </c>
      <c r="H404" t="s">
        <v>1744</v>
      </c>
      <c r="I404">
        <v>11078652473</v>
      </c>
      <c r="J404" t="s">
        <v>47</v>
      </c>
      <c r="K404" t="s">
        <v>729</v>
      </c>
      <c r="L404" t="s">
        <v>49</v>
      </c>
      <c r="M404" t="s">
        <v>50</v>
      </c>
      <c r="N404">
        <v>177</v>
      </c>
      <c r="O404" t="s">
        <v>655</v>
      </c>
      <c r="P404" t="s">
        <v>51</v>
      </c>
      <c r="Q404" t="s">
        <v>52</v>
      </c>
      <c r="R404">
        <v>14</v>
      </c>
      <c r="S404">
        <v>20</v>
      </c>
      <c r="T404" t="s">
        <v>58</v>
      </c>
    </row>
    <row r="405" spans="1:20" hidden="1" x14ac:dyDescent="0.25">
      <c r="A405" t="s">
        <v>1745</v>
      </c>
      <c r="B405">
        <v>80.400000000000006</v>
      </c>
      <c r="C405" t="s">
        <v>1746</v>
      </c>
      <c r="D405" t="s">
        <v>1747</v>
      </c>
      <c r="E405" t="s">
        <v>23</v>
      </c>
      <c r="F405" s="24">
        <v>20000</v>
      </c>
      <c r="G405" t="s">
        <v>24</v>
      </c>
      <c r="H405" t="s">
        <v>1748</v>
      </c>
      <c r="I405">
        <v>6530629408</v>
      </c>
      <c r="J405" t="s">
        <v>47</v>
      </c>
      <c r="K405" t="s">
        <v>48</v>
      </c>
      <c r="L405" t="s">
        <v>49</v>
      </c>
      <c r="M405" t="s">
        <v>50</v>
      </c>
      <c r="N405">
        <v>168</v>
      </c>
      <c r="O405" t="s">
        <v>655</v>
      </c>
      <c r="P405" t="s">
        <v>51</v>
      </c>
      <c r="Q405" t="s">
        <v>114</v>
      </c>
      <c r="R405">
        <v>25</v>
      </c>
      <c r="S405">
        <v>25</v>
      </c>
      <c r="T405" t="s">
        <v>58</v>
      </c>
    </row>
    <row r="406" spans="1:20" hidden="1" x14ac:dyDescent="0.25">
      <c r="A406" t="s">
        <v>1749</v>
      </c>
      <c r="B406">
        <v>80.400000000000006</v>
      </c>
      <c r="C406" t="s">
        <v>1750</v>
      </c>
      <c r="D406" t="s">
        <v>1751</v>
      </c>
      <c r="E406" t="s">
        <v>23</v>
      </c>
      <c r="F406" s="24">
        <v>20000</v>
      </c>
      <c r="G406" t="s">
        <v>24</v>
      </c>
      <c r="H406" t="s">
        <v>1752</v>
      </c>
      <c r="I406">
        <v>10880877448</v>
      </c>
      <c r="J406" t="s">
        <v>47</v>
      </c>
      <c r="K406" t="s">
        <v>27</v>
      </c>
      <c r="L406" t="s">
        <v>28</v>
      </c>
      <c r="M406" t="s">
        <v>50</v>
      </c>
      <c r="N406">
        <v>169</v>
      </c>
      <c r="O406" t="s">
        <v>655</v>
      </c>
      <c r="P406" t="s">
        <v>69</v>
      </c>
      <c r="Q406" t="s">
        <v>32</v>
      </c>
      <c r="R406">
        <v>50</v>
      </c>
      <c r="S406">
        <v>110</v>
      </c>
      <c r="T406" t="s">
        <v>58</v>
      </c>
    </row>
    <row r="407" spans="1:20" hidden="1" x14ac:dyDescent="0.25">
      <c r="A407" t="s">
        <v>1753</v>
      </c>
      <c r="B407">
        <v>80.400000000000006</v>
      </c>
      <c r="C407" t="s">
        <v>1754</v>
      </c>
      <c r="D407" t="s">
        <v>1755</v>
      </c>
      <c r="E407" t="s">
        <v>98</v>
      </c>
      <c r="F407" s="24">
        <v>10000</v>
      </c>
      <c r="G407" t="s">
        <v>99</v>
      </c>
      <c r="H407" t="s">
        <v>1756</v>
      </c>
      <c r="I407">
        <v>1412936403</v>
      </c>
      <c r="J407" t="s">
        <v>47</v>
      </c>
      <c r="K407" t="s">
        <v>27</v>
      </c>
      <c r="L407" t="s">
        <v>28</v>
      </c>
      <c r="M407" t="s">
        <v>29</v>
      </c>
      <c r="N407">
        <v>60</v>
      </c>
      <c r="O407" t="s">
        <v>30</v>
      </c>
      <c r="P407" t="s">
        <v>69</v>
      </c>
      <c r="Q407" t="s">
        <v>264</v>
      </c>
      <c r="R407">
        <v>90</v>
      </c>
      <c r="S407">
        <v>34</v>
      </c>
      <c r="T407" t="s">
        <v>33</v>
      </c>
    </row>
    <row r="408" spans="1:20" hidden="1" x14ac:dyDescent="0.25">
      <c r="A408" s="22" t="s">
        <v>1757</v>
      </c>
      <c r="B408" s="22">
        <v>80.400000000000006</v>
      </c>
      <c r="C408" s="22" t="s">
        <v>1758</v>
      </c>
      <c r="D408" s="22" t="s">
        <v>1759</v>
      </c>
      <c r="E408" s="22" t="s">
        <v>98</v>
      </c>
      <c r="F408" s="28">
        <v>10000</v>
      </c>
      <c r="G408" s="22" t="s">
        <v>99</v>
      </c>
      <c r="H408" s="22" t="s">
        <v>1760</v>
      </c>
      <c r="I408" s="22">
        <v>1931079455</v>
      </c>
      <c r="J408" s="22" t="s">
        <v>47</v>
      </c>
      <c r="K408" s="22" t="s">
        <v>795</v>
      </c>
      <c r="L408" s="22" t="s">
        <v>202</v>
      </c>
      <c r="M408" s="22" t="s">
        <v>50</v>
      </c>
      <c r="N408" s="22">
        <v>61</v>
      </c>
      <c r="O408" s="22" t="s">
        <v>30</v>
      </c>
      <c r="P408" s="22" t="s">
        <v>87</v>
      </c>
      <c r="Q408" s="22" t="s">
        <v>279</v>
      </c>
      <c r="R408" s="22">
        <v>45</v>
      </c>
      <c r="S408" s="22">
        <v>5</v>
      </c>
      <c r="T408" s="22" t="s">
        <v>33</v>
      </c>
    </row>
    <row r="409" spans="1:20" hidden="1" x14ac:dyDescent="0.25">
      <c r="A409" t="s">
        <v>1761</v>
      </c>
      <c r="B409">
        <v>80.400000000000006</v>
      </c>
      <c r="C409" t="s">
        <v>1762</v>
      </c>
      <c r="D409" t="s">
        <v>1763</v>
      </c>
      <c r="E409" t="s">
        <v>37</v>
      </c>
      <c r="F409" s="24">
        <v>25714.29</v>
      </c>
      <c r="G409" t="s">
        <v>38</v>
      </c>
      <c r="H409" t="s">
        <v>1764</v>
      </c>
      <c r="I409">
        <v>3993573439</v>
      </c>
      <c r="J409" t="s">
        <v>26</v>
      </c>
      <c r="K409" t="s">
        <v>101</v>
      </c>
      <c r="L409" t="s">
        <v>86</v>
      </c>
      <c r="M409" t="s">
        <v>29</v>
      </c>
      <c r="N409">
        <v>178</v>
      </c>
      <c r="O409" t="s">
        <v>655</v>
      </c>
      <c r="P409" t="s">
        <v>51</v>
      </c>
      <c r="Q409" t="s">
        <v>196</v>
      </c>
      <c r="R409">
        <v>14</v>
      </c>
      <c r="S409">
        <v>33</v>
      </c>
      <c r="T409" t="s">
        <v>58</v>
      </c>
    </row>
    <row r="410" spans="1:20" hidden="1" x14ac:dyDescent="0.25">
      <c r="A410" s="22" t="s">
        <v>1765</v>
      </c>
      <c r="B410" s="22">
        <v>80.400000000000006</v>
      </c>
      <c r="C410" s="22" t="s">
        <v>1766</v>
      </c>
      <c r="D410" s="22" t="s">
        <v>1767</v>
      </c>
      <c r="E410" s="22" t="s">
        <v>45</v>
      </c>
      <c r="F410" s="28">
        <v>25714.29</v>
      </c>
      <c r="G410" s="22" t="s">
        <v>38</v>
      </c>
      <c r="H410" s="22" t="s">
        <v>1768</v>
      </c>
      <c r="I410" s="22">
        <v>65603044420</v>
      </c>
      <c r="J410" s="22" t="s">
        <v>47</v>
      </c>
      <c r="K410" s="22" t="s">
        <v>27</v>
      </c>
      <c r="L410" s="22" t="s">
        <v>28</v>
      </c>
      <c r="M410" s="22" t="s">
        <v>50</v>
      </c>
      <c r="N410" s="22">
        <v>179</v>
      </c>
      <c r="O410" s="22" t="s">
        <v>655</v>
      </c>
      <c r="P410" s="22" t="s">
        <v>87</v>
      </c>
      <c r="Q410" s="22" t="s">
        <v>41</v>
      </c>
      <c r="R410" s="22">
        <v>28</v>
      </c>
      <c r="S410" s="22">
        <v>115</v>
      </c>
      <c r="T410" s="22" t="s">
        <v>58</v>
      </c>
    </row>
    <row r="411" spans="1:20" hidden="1" x14ac:dyDescent="0.25">
      <c r="A411" s="22" t="s">
        <v>1769</v>
      </c>
      <c r="B411" s="22">
        <v>80.400000000000006</v>
      </c>
      <c r="C411" s="22" t="s">
        <v>985</v>
      </c>
      <c r="D411" s="22" t="s">
        <v>1770</v>
      </c>
      <c r="E411" s="22" t="s">
        <v>106</v>
      </c>
      <c r="F411" s="28">
        <v>20000</v>
      </c>
      <c r="G411" s="22" t="s">
        <v>24</v>
      </c>
      <c r="H411" s="22" t="s">
        <v>1771</v>
      </c>
      <c r="I411" s="22">
        <v>6077532428</v>
      </c>
      <c r="J411" s="22" t="s">
        <v>47</v>
      </c>
      <c r="K411" s="22" t="s">
        <v>101</v>
      </c>
      <c r="L411" s="22" t="s">
        <v>86</v>
      </c>
      <c r="M411" s="22" t="s">
        <v>50</v>
      </c>
      <c r="N411" s="22">
        <v>170</v>
      </c>
      <c r="O411" s="22" t="s">
        <v>655</v>
      </c>
      <c r="P411" s="22" t="s">
        <v>133</v>
      </c>
      <c r="Q411" s="22" t="s">
        <v>88</v>
      </c>
      <c r="R411" s="22">
        <v>25</v>
      </c>
      <c r="S411" s="22">
        <v>22</v>
      </c>
      <c r="T411" s="22" t="s">
        <v>33</v>
      </c>
    </row>
    <row r="412" spans="1:20" hidden="1" x14ac:dyDescent="0.25">
      <c r="A412" t="s">
        <v>1772</v>
      </c>
      <c r="B412">
        <v>80.325000000000003</v>
      </c>
      <c r="C412" t="s">
        <v>1773</v>
      </c>
      <c r="D412" t="s">
        <v>1774</v>
      </c>
      <c r="E412" t="s">
        <v>23</v>
      </c>
      <c r="F412" s="24">
        <v>20000</v>
      </c>
      <c r="G412" t="s">
        <v>24</v>
      </c>
      <c r="H412" t="s">
        <v>1775</v>
      </c>
      <c r="I412">
        <v>7652550491</v>
      </c>
      <c r="J412" t="s">
        <v>47</v>
      </c>
      <c r="K412" t="s">
        <v>27</v>
      </c>
      <c r="L412" t="s">
        <v>28</v>
      </c>
      <c r="M412" t="s">
        <v>1276</v>
      </c>
      <c r="N412">
        <v>171</v>
      </c>
      <c r="O412" t="s">
        <v>655</v>
      </c>
      <c r="P412" t="s">
        <v>31</v>
      </c>
      <c r="Q412" t="s">
        <v>32</v>
      </c>
      <c r="R412">
        <v>50</v>
      </c>
      <c r="S412">
        <v>111</v>
      </c>
      <c r="T412" t="s">
        <v>58</v>
      </c>
    </row>
    <row r="413" spans="1:20" hidden="1" x14ac:dyDescent="0.25">
      <c r="A413" s="22" t="s">
        <v>1776</v>
      </c>
      <c r="B413" s="22">
        <v>80.325000000000003</v>
      </c>
      <c r="C413" s="22" t="s">
        <v>1777</v>
      </c>
      <c r="D413" s="22" t="s">
        <v>1778</v>
      </c>
      <c r="E413" s="22" t="s">
        <v>37</v>
      </c>
      <c r="F413" s="28">
        <v>25714.29</v>
      </c>
      <c r="G413" s="22" t="s">
        <v>38</v>
      </c>
      <c r="H413" s="22" t="s">
        <v>1779</v>
      </c>
      <c r="I413" s="22">
        <v>38680858404</v>
      </c>
      <c r="J413" s="22" t="s">
        <v>26</v>
      </c>
      <c r="K413" s="22" t="s">
        <v>27</v>
      </c>
      <c r="L413" s="22" t="s">
        <v>28</v>
      </c>
      <c r="M413" s="22" t="s">
        <v>1276</v>
      </c>
      <c r="N413" s="22">
        <v>180</v>
      </c>
      <c r="O413" s="22" t="s">
        <v>655</v>
      </c>
      <c r="P413" s="22" t="s">
        <v>133</v>
      </c>
      <c r="Q413" s="22" t="s">
        <v>41</v>
      </c>
      <c r="R413" s="22">
        <v>28</v>
      </c>
      <c r="S413" s="22">
        <v>116</v>
      </c>
      <c r="T413" s="22" t="s">
        <v>58</v>
      </c>
    </row>
    <row r="414" spans="1:20" hidden="1" x14ac:dyDescent="0.25">
      <c r="A414" t="s">
        <v>1780</v>
      </c>
      <c r="B414">
        <v>80.325000000000003</v>
      </c>
      <c r="C414" t="s">
        <v>1781</v>
      </c>
      <c r="D414" t="s">
        <v>1782</v>
      </c>
      <c r="E414" t="s">
        <v>106</v>
      </c>
      <c r="F414" s="24">
        <v>20000</v>
      </c>
      <c r="G414" t="s">
        <v>24</v>
      </c>
      <c r="H414" t="s">
        <v>1783</v>
      </c>
      <c r="I414">
        <v>70161326412</v>
      </c>
      <c r="J414" t="s">
        <v>26</v>
      </c>
      <c r="K414" t="s">
        <v>27</v>
      </c>
      <c r="L414" t="s">
        <v>28</v>
      </c>
      <c r="M414" t="s">
        <v>1418</v>
      </c>
      <c r="N414">
        <v>172</v>
      </c>
      <c r="O414" t="s">
        <v>655</v>
      </c>
      <c r="P414" t="s">
        <v>76</v>
      </c>
      <c r="Q414" t="s">
        <v>32</v>
      </c>
      <c r="R414">
        <v>50</v>
      </c>
      <c r="S414">
        <v>112</v>
      </c>
      <c r="T414" t="s">
        <v>58</v>
      </c>
    </row>
    <row r="415" spans="1:20" hidden="1" x14ac:dyDescent="0.25">
      <c r="A415" s="22" t="s">
        <v>1784</v>
      </c>
      <c r="B415" s="22">
        <v>80</v>
      </c>
      <c r="C415" s="22" t="s">
        <v>1785</v>
      </c>
      <c r="D415" s="22" t="s">
        <v>1786</v>
      </c>
      <c r="E415" s="22" t="s">
        <v>23</v>
      </c>
      <c r="F415" s="28">
        <v>20000</v>
      </c>
      <c r="G415" s="22" t="s">
        <v>24</v>
      </c>
      <c r="H415" s="22" t="s">
        <v>1787</v>
      </c>
      <c r="I415" s="22">
        <v>86594982400</v>
      </c>
      <c r="J415" s="22" t="s">
        <v>26</v>
      </c>
      <c r="K415" s="22" t="s">
        <v>305</v>
      </c>
      <c r="L415" s="22" t="s">
        <v>86</v>
      </c>
      <c r="M415" s="22" t="s">
        <v>1788</v>
      </c>
      <c r="N415" s="22">
        <v>173</v>
      </c>
      <c r="O415" s="22" t="s">
        <v>655</v>
      </c>
      <c r="P415" s="22" t="s">
        <v>133</v>
      </c>
      <c r="Q415" s="22" t="s">
        <v>88</v>
      </c>
      <c r="R415" s="22">
        <v>25</v>
      </c>
      <c r="S415" s="22">
        <v>23</v>
      </c>
      <c r="T415" s="22" t="s">
        <v>33</v>
      </c>
    </row>
    <row r="416" spans="1:20" hidden="1" x14ac:dyDescent="0.25">
      <c r="A416" t="s">
        <v>1789</v>
      </c>
      <c r="B416">
        <v>80</v>
      </c>
      <c r="C416" t="s">
        <v>1790</v>
      </c>
      <c r="D416" t="s">
        <v>1791</v>
      </c>
      <c r="E416" t="s">
        <v>23</v>
      </c>
      <c r="F416" s="24">
        <v>20000</v>
      </c>
      <c r="G416" t="s">
        <v>24</v>
      </c>
      <c r="H416" t="s">
        <v>1792</v>
      </c>
      <c r="I416">
        <v>6388006418</v>
      </c>
      <c r="J416" t="s">
        <v>26</v>
      </c>
      <c r="K416" t="s">
        <v>159</v>
      </c>
      <c r="L416" t="s">
        <v>86</v>
      </c>
      <c r="M416" t="s">
        <v>1788</v>
      </c>
      <c r="N416">
        <v>174</v>
      </c>
      <c r="O416" t="s">
        <v>655</v>
      </c>
      <c r="P416" t="s">
        <v>69</v>
      </c>
      <c r="Q416" t="s">
        <v>88</v>
      </c>
      <c r="R416">
        <v>25</v>
      </c>
      <c r="S416">
        <v>24</v>
      </c>
      <c r="T416" t="s">
        <v>58</v>
      </c>
    </row>
    <row r="417" spans="1:20" hidden="1" x14ac:dyDescent="0.25">
      <c r="A417" t="s">
        <v>1793</v>
      </c>
      <c r="B417">
        <v>80</v>
      </c>
      <c r="C417" t="s">
        <v>1794</v>
      </c>
      <c r="D417" t="s">
        <v>1795</v>
      </c>
      <c r="E417" t="s">
        <v>45</v>
      </c>
      <c r="F417" s="24">
        <v>25714.29</v>
      </c>
      <c r="G417" t="s">
        <v>38</v>
      </c>
      <c r="H417" t="s">
        <v>1796</v>
      </c>
      <c r="I417">
        <v>10642785406</v>
      </c>
      <c r="J417" t="s">
        <v>26</v>
      </c>
      <c r="K417" t="s">
        <v>159</v>
      </c>
      <c r="L417" t="s">
        <v>86</v>
      </c>
      <c r="M417" t="s">
        <v>1788</v>
      </c>
      <c r="N417">
        <v>181</v>
      </c>
      <c r="O417" t="s">
        <v>655</v>
      </c>
      <c r="P417" t="s">
        <v>109</v>
      </c>
      <c r="Q417" t="s">
        <v>196</v>
      </c>
      <c r="R417">
        <v>14</v>
      </c>
      <c r="S417">
        <v>34</v>
      </c>
      <c r="T417" t="s">
        <v>58</v>
      </c>
    </row>
    <row r="418" spans="1:20" hidden="1" x14ac:dyDescent="0.25">
      <c r="A418" s="22" t="s">
        <v>1797</v>
      </c>
      <c r="B418" s="22">
        <v>79.8</v>
      </c>
      <c r="C418" s="22" t="s">
        <v>1798</v>
      </c>
      <c r="D418" s="22" t="s">
        <v>1799</v>
      </c>
      <c r="E418" s="22" t="s">
        <v>23</v>
      </c>
      <c r="F418" s="28">
        <v>20000</v>
      </c>
      <c r="G418" s="22" t="s">
        <v>24</v>
      </c>
      <c r="H418" s="22" t="s">
        <v>1800</v>
      </c>
      <c r="I418" s="22">
        <v>5755103402</v>
      </c>
      <c r="J418" s="22" t="s">
        <v>26</v>
      </c>
      <c r="K418" s="22" t="s">
        <v>159</v>
      </c>
      <c r="L418" s="22" t="s">
        <v>86</v>
      </c>
      <c r="M418" s="22" t="s">
        <v>1418</v>
      </c>
      <c r="N418" s="22">
        <v>175</v>
      </c>
      <c r="O418" s="22" t="s">
        <v>655</v>
      </c>
      <c r="P418" s="22" t="s">
        <v>63</v>
      </c>
      <c r="Q418" s="22" t="s">
        <v>88</v>
      </c>
      <c r="R418" s="22">
        <v>25</v>
      </c>
      <c r="S418" s="22">
        <v>25</v>
      </c>
      <c r="T418" s="22" t="s">
        <v>33</v>
      </c>
    </row>
    <row r="419" spans="1:20" hidden="1" x14ac:dyDescent="0.25">
      <c r="A419" s="22" t="s">
        <v>1801</v>
      </c>
      <c r="B419" s="22">
        <v>79.8</v>
      </c>
      <c r="C419" s="22" t="s">
        <v>1802</v>
      </c>
      <c r="D419" s="22" t="s">
        <v>1803</v>
      </c>
      <c r="E419" s="22" t="s">
        <v>98</v>
      </c>
      <c r="F419" s="28">
        <v>10000</v>
      </c>
      <c r="G419" s="22" t="s">
        <v>99</v>
      </c>
      <c r="H419" s="22" t="s">
        <v>1804</v>
      </c>
      <c r="I419" s="22">
        <v>8442483470</v>
      </c>
      <c r="J419" s="22" t="s">
        <v>47</v>
      </c>
      <c r="K419" s="22" t="s">
        <v>27</v>
      </c>
      <c r="L419" s="22" t="s">
        <v>28</v>
      </c>
      <c r="M419" s="22" t="s">
        <v>50</v>
      </c>
      <c r="N419" s="22">
        <v>62</v>
      </c>
      <c r="O419" s="22" t="s">
        <v>30</v>
      </c>
      <c r="P419" s="22" t="s">
        <v>278</v>
      </c>
      <c r="Q419" s="22" t="s">
        <v>264</v>
      </c>
      <c r="R419" s="22">
        <v>90</v>
      </c>
      <c r="S419" s="22">
        <v>35</v>
      </c>
      <c r="T419" s="22" t="s">
        <v>33</v>
      </c>
    </row>
    <row r="420" spans="1:20" hidden="1" x14ac:dyDescent="0.25">
      <c r="A420" s="22" t="s">
        <v>1805</v>
      </c>
      <c r="B420" s="22">
        <v>79.8</v>
      </c>
      <c r="C420" s="22" t="s">
        <v>1806</v>
      </c>
      <c r="D420" s="22" t="s">
        <v>1807</v>
      </c>
      <c r="E420" s="22" t="s">
        <v>73</v>
      </c>
      <c r="F420" s="28">
        <v>20000</v>
      </c>
      <c r="G420" s="22" t="s">
        <v>24</v>
      </c>
      <c r="H420" s="22" t="s">
        <v>1808</v>
      </c>
      <c r="I420" s="22">
        <v>25678434420</v>
      </c>
      <c r="J420" s="22" t="s">
        <v>26</v>
      </c>
      <c r="K420" s="22" t="s">
        <v>27</v>
      </c>
      <c r="L420" s="22" t="s">
        <v>28</v>
      </c>
      <c r="M420" s="22" t="s">
        <v>1276</v>
      </c>
      <c r="N420" s="22">
        <v>176</v>
      </c>
      <c r="O420" s="22" t="s">
        <v>655</v>
      </c>
      <c r="P420" s="22" t="s">
        <v>133</v>
      </c>
      <c r="Q420" s="22" t="s">
        <v>32</v>
      </c>
      <c r="R420" s="22">
        <v>50</v>
      </c>
      <c r="S420" s="22">
        <v>113</v>
      </c>
      <c r="T420" s="22" t="s">
        <v>58</v>
      </c>
    </row>
    <row r="421" spans="1:20" hidden="1" x14ac:dyDescent="0.25">
      <c r="A421" t="s">
        <v>1809</v>
      </c>
      <c r="B421">
        <v>79.8</v>
      </c>
      <c r="C421" t="s">
        <v>1810</v>
      </c>
      <c r="D421" t="s">
        <v>1811</v>
      </c>
      <c r="E421" t="s">
        <v>73</v>
      </c>
      <c r="F421" s="24">
        <v>20000</v>
      </c>
      <c r="G421" t="s">
        <v>24</v>
      </c>
      <c r="H421" t="s">
        <v>1812</v>
      </c>
      <c r="I421">
        <v>9487933417</v>
      </c>
      <c r="J421" t="s">
        <v>47</v>
      </c>
      <c r="K421" t="s">
        <v>27</v>
      </c>
      <c r="L421" t="s">
        <v>28</v>
      </c>
      <c r="M421" t="s">
        <v>50</v>
      </c>
      <c r="N421">
        <v>177</v>
      </c>
      <c r="O421" t="s">
        <v>655</v>
      </c>
      <c r="P421" t="s">
        <v>51</v>
      </c>
      <c r="Q421" t="s">
        <v>32</v>
      </c>
      <c r="R421">
        <v>50</v>
      </c>
      <c r="S421">
        <v>114</v>
      </c>
      <c r="T421" t="s">
        <v>58</v>
      </c>
    </row>
    <row r="422" spans="1:20" hidden="1" x14ac:dyDescent="0.25">
      <c r="A422" t="s">
        <v>1813</v>
      </c>
      <c r="B422">
        <v>79.8</v>
      </c>
      <c r="C422" t="s">
        <v>1814</v>
      </c>
      <c r="D422" t="s">
        <v>1815</v>
      </c>
      <c r="E422" t="s">
        <v>45</v>
      </c>
      <c r="F422" s="24">
        <v>25714.29</v>
      </c>
      <c r="G422" t="s">
        <v>38</v>
      </c>
      <c r="H422" t="s">
        <v>1816</v>
      </c>
      <c r="I422">
        <v>70676904475</v>
      </c>
      <c r="J422" t="s">
        <v>26</v>
      </c>
      <c r="K422" t="s">
        <v>101</v>
      </c>
      <c r="L422" t="s">
        <v>86</v>
      </c>
      <c r="M422" t="s">
        <v>29</v>
      </c>
      <c r="N422">
        <v>182</v>
      </c>
      <c r="O422" t="s">
        <v>655</v>
      </c>
      <c r="P422" t="s">
        <v>69</v>
      </c>
      <c r="Q422" t="s">
        <v>196</v>
      </c>
      <c r="R422">
        <v>14</v>
      </c>
      <c r="S422">
        <v>35</v>
      </c>
      <c r="T422" t="s">
        <v>58</v>
      </c>
    </row>
    <row r="423" spans="1:20" hidden="1" x14ac:dyDescent="0.25">
      <c r="A423" t="s">
        <v>1817</v>
      </c>
      <c r="B423">
        <v>79.8</v>
      </c>
      <c r="C423" t="s">
        <v>1818</v>
      </c>
      <c r="D423" t="s">
        <v>1819</v>
      </c>
      <c r="E423" t="s">
        <v>283</v>
      </c>
      <c r="F423" s="24">
        <v>10000</v>
      </c>
      <c r="G423" t="s">
        <v>99</v>
      </c>
      <c r="H423" t="s">
        <v>1820</v>
      </c>
      <c r="I423">
        <v>5092513403</v>
      </c>
      <c r="J423" t="s">
        <v>47</v>
      </c>
      <c r="K423" t="s">
        <v>401</v>
      </c>
      <c r="L423" t="s">
        <v>202</v>
      </c>
      <c r="M423" t="s">
        <v>50</v>
      </c>
      <c r="N423">
        <v>63</v>
      </c>
      <c r="O423" t="s">
        <v>30</v>
      </c>
      <c r="P423" t="s">
        <v>109</v>
      </c>
      <c r="Q423" t="s">
        <v>279</v>
      </c>
      <c r="R423">
        <v>45</v>
      </c>
      <c r="S423">
        <v>6</v>
      </c>
      <c r="T423" t="s">
        <v>33</v>
      </c>
    </row>
    <row r="424" spans="1:20" hidden="1" x14ac:dyDescent="0.25">
      <c r="A424" t="s">
        <v>1821</v>
      </c>
      <c r="B424">
        <v>79.8</v>
      </c>
      <c r="C424" t="s">
        <v>1822</v>
      </c>
      <c r="D424" t="s">
        <v>1823</v>
      </c>
      <c r="E424" t="s">
        <v>23</v>
      </c>
      <c r="F424" s="24">
        <v>20000</v>
      </c>
      <c r="G424" t="s">
        <v>24</v>
      </c>
      <c r="H424" t="s">
        <v>1824</v>
      </c>
      <c r="I424">
        <v>11186286407</v>
      </c>
      <c r="J424" t="s">
        <v>47</v>
      </c>
      <c r="K424" t="s">
        <v>150</v>
      </c>
      <c r="L424" t="s">
        <v>28</v>
      </c>
      <c r="M424" t="s">
        <v>50</v>
      </c>
      <c r="N424">
        <v>178</v>
      </c>
      <c r="O424" t="s">
        <v>655</v>
      </c>
      <c r="P424" t="s">
        <v>109</v>
      </c>
      <c r="Q424" t="s">
        <v>32</v>
      </c>
      <c r="R424">
        <v>50</v>
      </c>
      <c r="S424">
        <v>115</v>
      </c>
      <c r="T424" t="s">
        <v>58</v>
      </c>
    </row>
    <row r="425" spans="1:20" hidden="1" x14ac:dyDescent="0.25">
      <c r="A425" s="22" t="s">
        <v>1825</v>
      </c>
      <c r="B425" s="22">
        <v>79.8</v>
      </c>
      <c r="C425" s="22" t="s">
        <v>1826</v>
      </c>
      <c r="D425" s="22" t="s">
        <v>1827</v>
      </c>
      <c r="E425" s="22" t="s">
        <v>106</v>
      </c>
      <c r="F425" s="28">
        <v>20000</v>
      </c>
      <c r="G425" s="22" t="s">
        <v>24</v>
      </c>
      <c r="H425" s="22" t="s">
        <v>1828</v>
      </c>
      <c r="I425" s="22">
        <v>11831923475</v>
      </c>
      <c r="J425" s="22" t="s">
        <v>47</v>
      </c>
      <c r="K425" s="22" t="s">
        <v>318</v>
      </c>
      <c r="L425" s="22" t="s">
        <v>202</v>
      </c>
      <c r="M425" s="22" t="s">
        <v>50</v>
      </c>
      <c r="N425" s="22">
        <v>179</v>
      </c>
      <c r="O425" s="22" t="s">
        <v>655</v>
      </c>
      <c r="P425" s="22" t="s">
        <v>133</v>
      </c>
      <c r="Q425" s="22" t="s">
        <v>226</v>
      </c>
      <c r="R425" s="22">
        <v>25</v>
      </c>
      <c r="S425" s="22">
        <v>14</v>
      </c>
      <c r="T425" s="22" t="s">
        <v>33</v>
      </c>
    </row>
    <row r="426" spans="1:20" hidden="1" x14ac:dyDescent="0.25">
      <c r="A426" t="s">
        <v>1829</v>
      </c>
      <c r="B426">
        <v>79.8</v>
      </c>
      <c r="C426" t="s">
        <v>1830</v>
      </c>
      <c r="D426" t="s">
        <v>1831</v>
      </c>
      <c r="E426" t="s">
        <v>37</v>
      </c>
      <c r="F426" s="24">
        <v>25714.29</v>
      </c>
      <c r="G426" t="s">
        <v>38</v>
      </c>
      <c r="H426" t="s">
        <v>1832</v>
      </c>
      <c r="I426">
        <v>8494772473</v>
      </c>
      <c r="J426" t="s">
        <v>26</v>
      </c>
      <c r="K426" t="s">
        <v>1833</v>
      </c>
      <c r="L426" t="s">
        <v>86</v>
      </c>
      <c r="M426" t="s">
        <v>29</v>
      </c>
      <c r="N426">
        <v>183</v>
      </c>
      <c r="O426" t="s">
        <v>655</v>
      </c>
      <c r="P426" t="s">
        <v>31</v>
      </c>
      <c r="Q426" t="s">
        <v>196</v>
      </c>
      <c r="R426">
        <v>14</v>
      </c>
      <c r="S426">
        <v>36</v>
      </c>
      <c r="T426" t="s">
        <v>58</v>
      </c>
    </row>
    <row r="427" spans="1:20" hidden="1" x14ac:dyDescent="0.25">
      <c r="A427" s="22" t="s">
        <v>1834</v>
      </c>
      <c r="B427" s="22">
        <v>79.8</v>
      </c>
      <c r="C427" s="22" t="s">
        <v>1835</v>
      </c>
      <c r="D427" s="22" t="s">
        <v>1836</v>
      </c>
      <c r="E427" s="22" t="s">
        <v>23</v>
      </c>
      <c r="F427" s="28">
        <v>20000</v>
      </c>
      <c r="G427" s="22" t="s">
        <v>24</v>
      </c>
      <c r="H427" s="22" t="s">
        <v>1837</v>
      </c>
      <c r="I427" s="22">
        <v>4085253476</v>
      </c>
      <c r="J427" s="22" t="s">
        <v>26</v>
      </c>
      <c r="K427" s="22" t="s">
        <v>27</v>
      </c>
      <c r="L427" s="22" t="s">
        <v>28</v>
      </c>
      <c r="M427" s="22" t="s">
        <v>29</v>
      </c>
      <c r="N427" s="22">
        <v>180</v>
      </c>
      <c r="O427" s="22" t="s">
        <v>655</v>
      </c>
      <c r="P427" s="22" t="s">
        <v>133</v>
      </c>
      <c r="Q427" s="22" t="s">
        <v>32</v>
      </c>
      <c r="R427" s="22">
        <v>50</v>
      </c>
      <c r="S427" s="22">
        <v>116</v>
      </c>
      <c r="T427" s="22" t="s">
        <v>58</v>
      </c>
    </row>
    <row r="428" spans="1:20" hidden="1" x14ac:dyDescent="0.25">
      <c r="A428" t="s">
        <v>1838</v>
      </c>
      <c r="B428">
        <v>79.8</v>
      </c>
      <c r="C428" t="s">
        <v>1839</v>
      </c>
      <c r="D428" t="s">
        <v>1840</v>
      </c>
      <c r="E428" t="s">
        <v>23</v>
      </c>
      <c r="F428" s="24">
        <v>20000</v>
      </c>
      <c r="G428" t="s">
        <v>24</v>
      </c>
      <c r="H428" t="s">
        <v>1841</v>
      </c>
      <c r="I428">
        <v>95254862068</v>
      </c>
      <c r="J428" t="s">
        <v>47</v>
      </c>
      <c r="K428" t="s">
        <v>108</v>
      </c>
      <c r="L428" t="s">
        <v>28</v>
      </c>
      <c r="M428" t="s">
        <v>29</v>
      </c>
      <c r="N428">
        <v>181</v>
      </c>
      <c r="O428" t="s">
        <v>655</v>
      </c>
      <c r="P428" t="s">
        <v>76</v>
      </c>
      <c r="Q428" t="s">
        <v>32</v>
      </c>
      <c r="R428">
        <v>50</v>
      </c>
      <c r="S428">
        <v>117</v>
      </c>
      <c r="T428" t="s">
        <v>58</v>
      </c>
    </row>
    <row r="429" spans="1:20" hidden="1" x14ac:dyDescent="0.25">
      <c r="A429" t="s">
        <v>1842</v>
      </c>
      <c r="B429">
        <v>79.8</v>
      </c>
      <c r="C429" t="s">
        <v>1843</v>
      </c>
      <c r="D429" t="s">
        <v>1844</v>
      </c>
      <c r="E429" t="s">
        <v>37</v>
      </c>
      <c r="F429" s="24">
        <v>25714.29</v>
      </c>
      <c r="G429" t="s">
        <v>38</v>
      </c>
      <c r="H429" t="s">
        <v>1845</v>
      </c>
      <c r="I429">
        <v>9767257462</v>
      </c>
      <c r="J429" t="s">
        <v>26</v>
      </c>
      <c r="K429" t="s">
        <v>57</v>
      </c>
      <c r="L429" t="s">
        <v>28</v>
      </c>
      <c r="M429" t="s">
        <v>29</v>
      </c>
      <c r="N429">
        <v>184</v>
      </c>
      <c r="O429" t="s">
        <v>655</v>
      </c>
      <c r="P429" t="s">
        <v>69</v>
      </c>
      <c r="Q429" t="s">
        <v>41</v>
      </c>
      <c r="R429">
        <v>28</v>
      </c>
      <c r="S429">
        <v>117</v>
      </c>
      <c r="T429" t="s">
        <v>58</v>
      </c>
    </row>
    <row r="430" spans="1:20" hidden="1" x14ac:dyDescent="0.25">
      <c r="A430" t="s">
        <v>1846</v>
      </c>
      <c r="B430">
        <v>79.8</v>
      </c>
      <c r="C430" t="s">
        <v>1847</v>
      </c>
      <c r="D430" t="s">
        <v>1848</v>
      </c>
      <c r="E430" t="s">
        <v>98</v>
      </c>
      <c r="F430" s="24">
        <v>10000</v>
      </c>
      <c r="G430" t="s">
        <v>99</v>
      </c>
      <c r="H430" t="s">
        <v>1849</v>
      </c>
      <c r="I430">
        <v>6840486478</v>
      </c>
      <c r="J430" t="s">
        <v>26</v>
      </c>
      <c r="K430" t="s">
        <v>57</v>
      </c>
      <c r="L430" t="s">
        <v>28</v>
      </c>
      <c r="M430" t="s">
        <v>29</v>
      </c>
      <c r="N430">
        <v>64</v>
      </c>
      <c r="O430" t="s">
        <v>30</v>
      </c>
      <c r="P430" t="s">
        <v>69</v>
      </c>
      <c r="Q430" t="s">
        <v>264</v>
      </c>
      <c r="R430">
        <v>90</v>
      </c>
      <c r="S430">
        <v>36</v>
      </c>
      <c r="T430" t="s">
        <v>33</v>
      </c>
    </row>
    <row r="431" spans="1:20" hidden="1" x14ac:dyDescent="0.25">
      <c r="A431" t="s">
        <v>1850</v>
      </c>
      <c r="B431">
        <v>79.8</v>
      </c>
      <c r="C431" t="s">
        <v>1851</v>
      </c>
      <c r="D431" t="s">
        <v>1852</v>
      </c>
      <c r="E431" t="s">
        <v>37</v>
      </c>
      <c r="F431" s="24">
        <v>25714.29</v>
      </c>
      <c r="G431" t="s">
        <v>38</v>
      </c>
      <c r="H431" t="s">
        <v>1853</v>
      </c>
      <c r="I431">
        <v>11973898497</v>
      </c>
      <c r="J431" t="s">
        <v>47</v>
      </c>
      <c r="K431" t="s">
        <v>127</v>
      </c>
      <c r="L431" t="s">
        <v>49</v>
      </c>
      <c r="M431" t="s">
        <v>29</v>
      </c>
      <c r="N431">
        <v>185</v>
      </c>
      <c r="O431" t="s">
        <v>655</v>
      </c>
      <c r="P431" t="s">
        <v>69</v>
      </c>
      <c r="Q431" t="s">
        <v>52</v>
      </c>
      <c r="R431">
        <v>14</v>
      </c>
      <c r="S431">
        <v>21</v>
      </c>
      <c r="T431" t="s">
        <v>58</v>
      </c>
    </row>
    <row r="432" spans="1:20" hidden="1" x14ac:dyDescent="0.25">
      <c r="A432" t="s">
        <v>1854</v>
      </c>
      <c r="B432">
        <v>79.8</v>
      </c>
      <c r="C432" t="s">
        <v>1855</v>
      </c>
      <c r="D432" t="s">
        <v>1856</v>
      </c>
      <c r="E432" t="s">
        <v>37</v>
      </c>
      <c r="F432" s="24">
        <v>25714.29</v>
      </c>
      <c r="G432" t="s">
        <v>38</v>
      </c>
      <c r="H432" t="s">
        <v>1857</v>
      </c>
      <c r="I432">
        <v>12157203435</v>
      </c>
      <c r="J432" t="s">
        <v>47</v>
      </c>
      <c r="K432" t="s">
        <v>729</v>
      </c>
      <c r="L432" t="s">
        <v>49</v>
      </c>
      <c r="M432" t="s">
        <v>50</v>
      </c>
      <c r="N432">
        <v>186</v>
      </c>
      <c r="O432" t="s">
        <v>655</v>
      </c>
      <c r="P432" t="s">
        <v>69</v>
      </c>
      <c r="Q432" t="s">
        <v>52</v>
      </c>
      <c r="R432">
        <v>14</v>
      </c>
      <c r="S432">
        <v>22</v>
      </c>
      <c r="T432" t="s">
        <v>58</v>
      </c>
    </row>
    <row r="433" spans="1:20" hidden="1" x14ac:dyDescent="0.25">
      <c r="A433" s="22" t="s">
        <v>1858</v>
      </c>
      <c r="B433" s="22">
        <v>79.8</v>
      </c>
      <c r="C433" s="22" t="s">
        <v>1859</v>
      </c>
      <c r="D433" s="22" t="s">
        <v>1860</v>
      </c>
      <c r="E433" s="22" t="s">
        <v>23</v>
      </c>
      <c r="F433" s="28">
        <v>20000</v>
      </c>
      <c r="G433" s="22" t="s">
        <v>24</v>
      </c>
      <c r="H433" s="22" t="s">
        <v>1861</v>
      </c>
      <c r="I433" s="22">
        <v>9474136424</v>
      </c>
      <c r="J433" s="22" t="s">
        <v>47</v>
      </c>
      <c r="K433" s="22" t="s">
        <v>150</v>
      </c>
      <c r="L433" s="22" t="s">
        <v>28</v>
      </c>
      <c r="M433" s="22" t="s">
        <v>50</v>
      </c>
      <c r="N433" s="22">
        <v>182</v>
      </c>
      <c r="O433" s="22" t="s">
        <v>655</v>
      </c>
      <c r="P433" s="22" t="s">
        <v>94</v>
      </c>
      <c r="Q433" s="22" t="s">
        <v>32</v>
      </c>
      <c r="R433" s="22">
        <v>50</v>
      </c>
      <c r="S433" s="22">
        <v>118</v>
      </c>
      <c r="T433" s="22" t="s">
        <v>33</v>
      </c>
    </row>
    <row r="434" spans="1:20" hidden="1" x14ac:dyDescent="0.25">
      <c r="A434" t="s">
        <v>1862</v>
      </c>
      <c r="B434">
        <v>79.8</v>
      </c>
      <c r="C434" t="s">
        <v>1863</v>
      </c>
      <c r="D434" t="s">
        <v>1864</v>
      </c>
      <c r="E434" t="s">
        <v>37</v>
      </c>
      <c r="F434" s="24">
        <v>25714.29</v>
      </c>
      <c r="G434" t="s">
        <v>38</v>
      </c>
      <c r="H434" t="s">
        <v>1865</v>
      </c>
      <c r="I434">
        <v>4626530486</v>
      </c>
      <c r="J434" t="s">
        <v>26</v>
      </c>
      <c r="K434" t="s">
        <v>461</v>
      </c>
      <c r="L434" t="s">
        <v>86</v>
      </c>
      <c r="M434" t="s">
        <v>50</v>
      </c>
      <c r="N434">
        <v>187</v>
      </c>
      <c r="O434" t="s">
        <v>655</v>
      </c>
      <c r="P434" t="s">
        <v>69</v>
      </c>
      <c r="Q434" t="s">
        <v>196</v>
      </c>
      <c r="R434">
        <v>14</v>
      </c>
      <c r="S434">
        <v>37</v>
      </c>
      <c r="T434" t="s">
        <v>58</v>
      </c>
    </row>
    <row r="435" spans="1:20" hidden="1" x14ac:dyDescent="0.25">
      <c r="A435" t="s">
        <v>1866</v>
      </c>
      <c r="B435">
        <v>79.8</v>
      </c>
      <c r="C435" t="s">
        <v>1867</v>
      </c>
      <c r="D435" t="s">
        <v>1868</v>
      </c>
      <c r="E435" t="s">
        <v>37</v>
      </c>
      <c r="F435" s="24">
        <v>25714.29</v>
      </c>
      <c r="G435" t="s">
        <v>38</v>
      </c>
      <c r="H435" t="s">
        <v>1869</v>
      </c>
      <c r="I435">
        <v>7682062436</v>
      </c>
      <c r="J435" t="s">
        <v>26</v>
      </c>
      <c r="K435" t="s">
        <v>93</v>
      </c>
      <c r="L435" t="s">
        <v>28</v>
      </c>
      <c r="M435" t="s">
        <v>50</v>
      </c>
      <c r="N435">
        <v>188</v>
      </c>
      <c r="O435" t="s">
        <v>655</v>
      </c>
      <c r="P435" t="s">
        <v>51</v>
      </c>
      <c r="Q435" t="s">
        <v>41</v>
      </c>
      <c r="R435">
        <v>28</v>
      </c>
      <c r="S435">
        <v>118</v>
      </c>
      <c r="T435" t="s">
        <v>58</v>
      </c>
    </row>
    <row r="436" spans="1:20" hidden="1" x14ac:dyDescent="0.25">
      <c r="A436" t="s">
        <v>1870</v>
      </c>
      <c r="B436">
        <v>79.8</v>
      </c>
      <c r="C436" t="s">
        <v>1871</v>
      </c>
      <c r="D436" t="s">
        <v>1872</v>
      </c>
      <c r="E436" t="s">
        <v>23</v>
      </c>
      <c r="F436" s="24">
        <v>20000</v>
      </c>
      <c r="G436" t="s">
        <v>24</v>
      </c>
      <c r="H436" t="s">
        <v>1873</v>
      </c>
      <c r="I436">
        <v>54701031453</v>
      </c>
      <c r="J436" t="s">
        <v>26</v>
      </c>
      <c r="K436" t="s">
        <v>305</v>
      </c>
      <c r="L436" t="s">
        <v>86</v>
      </c>
      <c r="M436" t="s">
        <v>29</v>
      </c>
      <c r="N436">
        <v>183</v>
      </c>
      <c r="O436" t="s">
        <v>655</v>
      </c>
      <c r="P436" t="s">
        <v>31</v>
      </c>
      <c r="Q436" t="s">
        <v>88</v>
      </c>
      <c r="R436">
        <v>25</v>
      </c>
      <c r="S436">
        <v>26</v>
      </c>
      <c r="T436" t="s">
        <v>58</v>
      </c>
    </row>
    <row r="437" spans="1:20" hidden="1" x14ac:dyDescent="0.25">
      <c r="A437" t="s">
        <v>1874</v>
      </c>
      <c r="B437">
        <v>79.8</v>
      </c>
      <c r="C437" t="s">
        <v>1875</v>
      </c>
      <c r="D437" t="s">
        <v>1876</v>
      </c>
      <c r="E437" t="s">
        <v>98</v>
      </c>
      <c r="F437" s="24">
        <v>10000</v>
      </c>
      <c r="G437" t="s">
        <v>99</v>
      </c>
      <c r="H437" t="s">
        <v>1877</v>
      </c>
      <c r="I437">
        <v>1410671445</v>
      </c>
      <c r="J437" t="s">
        <v>26</v>
      </c>
      <c r="K437" t="s">
        <v>27</v>
      </c>
      <c r="L437" t="s">
        <v>28</v>
      </c>
      <c r="M437" t="s">
        <v>29</v>
      </c>
      <c r="N437">
        <v>65</v>
      </c>
      <c r="O437" t="s">
        <v>30</v>
      </c>
      <c r="P437" t="s">
        <v>76</v>
      </c>
      <c r="Q437" t="s">
        <v>264</v>
      </c>
      <c r="R437">
        <v>90</v>
      </c>
      <c r="S437">
        <v>37</v>
      </c>
      <c r="T437" t="s">
        <v>33</v>
      </c>
    </row>
    <row r="438" spans="1:20" hidden="1" x14ac:dyDescent="0.25">
      <c r="A438" t="s">
        <v>1878</v>
      </c>
      <c r="B438">
        <v>79.8</v>
      </c>
      <c r="C438" t="s">
        <v>1879</v>
      </c>
      <c r="D438" t="s">
        <v>1880</v>
      </c>
      <c r="E438" t="s">
        <v>73</v>
      </c>
      <c r="F438" s="24">
        <v>20000</v>
      </c>
      <c r="G438" t="s">
        <v>24</v>
      </c>
      <c r="H438" t="s">
        <v>1881</v>
      </c>
      <c r="I438">
        <v>2609989407</v>
      </c>
      <c r="J438" t="s">
        <v>47</v>
      </c>
      <c r="K438" t="s">
        <v>75</v>
      </c>
      <c r="L438" t="s">
        <v>28</v>
      </c>
      <c r="M438" t="s">
        <v>50</v>
      </c>
      <c r="N438">
        <v>184</v>
      </c>
      <c r="O438" t="s">
        <v>655</v>
      </c>
      <c r="P438" t="s">
        <v>51</v>
      </c>
      <c r="Q438" t="s">
        <v>32</v>
      </c>
      <c r="R438">
        <v>50</v>
      </c>
      <c r="S438">
        <v>119</v>
      </c>
      <c r="T438" t="s">
        <v>58</v>
      </c>
    </row>
    <row r="439" spans="1:20" hidden="1" x14ac:dyDescent="0.25">
      <c r="A439" t="s">
        <v>1882</v>
      </c>
      <c r="B439">
        <v>79.8</v>
      </c>
      <c r="C439" t="s">
        <v>1883</v>
      </c>
      <c r="D439" t="s">
        <v>1884</v>
      </c>
      <c r="E439" t="s">
        <v>98</v>
      </c>
      <c r="F439" s="24">
        <v>10000</v>
      </c>
      <c r="G439" t="s">
        <v>99</v>
      </c>
      <c r="H439" t="s">
        <v>1885</v>
      </c>
      <c r="I439">
        <v>71328364470</v>
      </c>
      <c r="J439" t="s">
        <v>47</v>
      </c>
      <c r="K439" t="s">
        <v>27</v>
      </c>
      <c r="L439" t="s">
        <v>28</v>
      </c>
      <c r="M439" t="s">
        <v>50</v>
      </c>
      <c r="N439">
        <v>66</v>
      </c>
      <c r="O439" t="s">
        <v>30</v>
      </c>
      <c r="P439" t="s">
        <v>76</v>
      </c>
      <c r="Q439" t="s">
        <v>264</v>
      </c>
      <c r="R439">
        <v>90</v>
      </c>
      <c r="S439">
        <v>38</v>
      </c>
      <c r="T439" t="s">
        <v>33</v>
      </c>
    </row>
    <row r="440" spans="1:20" hidden="1" x14ac:dyDescent="0.25">
      <c r="A440" t="s">
        <v>1886</v>
      </c>
      <c r="B440">
        <v>79.5</v>
      </c>
      <c r="C440" t="s">
        <v>1887</v>
      </c>
      <c r="D440" t="s">
        <v>1888</v>
      </c>
      <c r="E440" t="s">
        <v>23</v>
      </c>
      <c r="F440" s="24">
        <v>20000</v>
      </c>
      <c r="G440" t="s">
        <v>24</v>
      </c>
      <c r="H440" t="s">
        <v>1889</v>
      </c>
      <c r="I440">
        <v>8961959450</v>
      </c>
      <c r="J440" t="s">
        <v>26</v>
      </c>
      <c r="K440" t="s">
        <v>27</v>
      </c>
      <c r="L440" t="s">
        <v>28</v>
      </c>
      <c r="M440" t="s">
        <v>1788</v>
      </c>
      <c r="N440">
        <v>185</v>
      </c>
      <c r="O440" t="s">
        <v>655</v>
      </c>
      <c r="P440" t="s">
        <v>51</v>
      </c>
      <c r="Q440" t="s">
        <v>32</v>
      </c>
      <c r="R440">
        <v>50</v>
      </c>
      <c r="S440">
        <v>120</v>
      </c>
      <c r="T440" t="s">
        <v>58</v>
      </c>
    </row>
    <row r="441" spans="1:20" hidden="1" x14ac:dyDescent="0.25">
      <c r="A441" s="22" t="s">
        <v>1890</v>
      </c>
      <c r="B441" s="22">
        <v>79.2</v>
      </c>
      <c r="C441" s="22" t="s">
        <v>1891</v>
      </c>
      <c r="D441" s="22" t="s">
        <v>1892</v>
      </c>
      <c r="E441" s="22" t="s">
        <v>37</v>
      </c>
      <c r="F441" s="28">
        <v>25714.29</v>
      </c>
      <c r="G441" s="22" t="s">
        <v>38</v>
      </c>
      <c r="H441" s="22" t="s">
        <v>1893</v>
      </c>
      <c r="I441" s="22">
        <v>39017539828</v>
      </c>
      <c r="J441" s="22" t="s">
        <v>26</v>
      </c>
      <c r="K441" s="22" t="s">
        <v>27</v>
      </c>
      <c r="L441" s="22" t="s">
        <v>28</v>
      </c>
      <c r="M441" s="22" t="s">
        <v>29</v>
      </c>
      <c r="N441" s="22">
        <v>189</v>
      </c>
      <c r="O441" s="22" t="s">
        <v>655</v>
      </c>
      <c r="P441" s="22" t="s">
        <v>63</v>
      </c>
      <c r="Q441" s="22" t="s">
        <v>41</v>
      </c>
      <c r="R441" s="22">
        <v>28</v>
      </c>
      <c r="S441" s="22">
        <v>119</v>
      </c>
      <c r="T441" s="22" t="s">
        <v>58</v>
      </c>
    </row>
    <row r="442" spans="1:20" hidden="1" x14ac:dyDescent="0.25">
      <c r="A442" t="s">
        <v>1894</v>
      </c>
      <c r="B442">
        <v>79.2</v>
      </c>
      <c r="C442" t="s">
        <v>1895</v>
      </c>
      <c r="D442" t="s">
        <v>1896</v>
      </c>
      <c r="E442" t="s">
        <v>37</v>
      </c>
      <c r="F442" s="24">
        <v>25714.29</v>
      </c>
      <c r="G442" t="s">
        <v>38</v>
      </c>
      <c r="H442" t="s">
        <v>1897</v>
      </c>
      <c r="I442">
        <v>70253738423</v>
      </c>
      <c r="J442" t="s">
        <v>47</v>
      </c>
      <c r="K442" t="s">
        <v>101</v>
      </c>
      <c r="L442" t="s">
        <v>86</v>
      </c>
      <c r="M442" t="s">
        <v>50</v>
      </c>
      <c r="N442">
        <v>190</v>
      </c>
      <c r="O442" t="s">
        <v>655</v>
      </c>
      <c r="P442" t="s">
        <v>69</v>
      </c>
      <c r="Q442" t="s">
        <v>196</v>
      </c>
      <c r="R442">
        <v>14</v>
      </c>
      <c r="S442">
        <v>38</v>
      </c>
      <c r="T442" t="s">
        <v>58</v>
      </c>
    </row>
    <row r="443" spans="1:20" hidden="1" x14ac:dyDescent="0.25">
      <c r="A443" t="s">
        <v>1898</v>
      </c>
      <c r="B443">
        <v>79.2</v>
      </c>
      <c r="C443" t="s">
        <v>1899</v>
      </c>
      <c r="D443" t="s">
        <v>1900</v>
      </c>
      <c r="E443" t="s">
        <v>73</v>
      </c>
      <c r="F443" s="24">
        <v>20000</v>
      </c>
      <c r="G443" t="s">
        <v>24</v>
      </c>
      <c r="H443" t="s">
        <v>1901</v>
      </c>
      <c r="I443">
        <v>8339763466</v>
      </c>
      <c r="J443" t="s">
        <v>47</v>
      </c>
      <c r="K443" t="s">
        <v>27</v>
      </c>
      <c r="L443" t="s">
        <v>28</v>
      </c>
      <c r="M443" t="s">
        <v>50</v>
      </c>
      <c r="N443">
        <v>186</v>
      </c>
      <c r="O443" t="s">
        <v>655</v>
      </c>
      <c r="P443" t="s">
        <v>76</v>
      </c>
      <c r="Q443" t="s">
        <v>32</v>
      </c>
      <c r="R443">
        <v>50</v>
      </c>
      <c r="S443">
        <v>121</v>
      </c>
      <c r="T443" t="s">
        <v>58</v>
      </c>
    </row>
    <row r="444" spans="1:20" hidden="1" x14ac:dyDescent="0.25">
      <c r="A444" t="s">
        <v>1902</v>
      </c>
      <c r="B444">
        <v>79.2</v>
      </c>
      <c r="C444" t="s">
        <v>1903</v>
      </c>
      <c r="D444" t="s">
        <v>1904</v>
      </c>
      <c r="E444" t="s">
        <v>23</v>
      </c>
      <c r="F444" s="24">
        <v>20000</v>
      </c>
      <c r="G444" t="s">
        <v>24</v>
      </c>
      <c r="H444" t="s">
        <v>1905</v>
      </c>
      <c r="I444">
        <v>4232897488</v>
      </c>
      <c r="J444" t="s">
        <v>26</v>
      </c>
      <c r="K444" t="s">
        <v>108</v>
      </c>
      <c r="L444" t="s">
        <v>28</v>
      </c>
      <c r="M444" t="s">
        <v>50</v>
      </c>
      <c r="N444">
        <v>187</v>
      </c>
      <c r="O444" t="s">
        <v>655</v>
      </c>
      <c r="P444" t="s">
        <v>51</v>
      </c>
      <c r="Q444" t="s">
        <v>32</v>
      </c>
      <c r="R444">
        <v>50</v>
      </c>
      <c r="S444">
        <v>122</v>
      </c>
      <c r="T444" t="s">
        <v>58</v>
      </c>
    </row>
    <row r="445" spans="1:20" hidden="1" x14ac:dyDescent="0.25">
      <c r="A445" t="s">
        <v>1906</v>
      </c>
      <c r="B445">
        <v>79.2</v>
      </c>
      <c r="C445" t="s">
        <v>1907</v>
      </c>
      <c r="D445" t="s">
        <v>1908</v>
      </c>
      <c r="E445" t="s">
        <v>37</v>
      </c>
      <c r="F445" s="24">
        <v>25714.29</v>
      </c>
      <c r="G445" t="s">
        <v>38</v>
      </c>
      <c r="H445" t="s">
        <v>1909</v>
      </c>
      <c r="I445">
        <v>9126823454</v>
      </c>
      <c r="J445" t="s">
        <v>47</v>
      </c>
      <c r="K445" t="s">
        <v>27</v>
      </c>
      <c r="L445" t="s">
        <v>28</v>
      </c>
      <c r="M445" t="s">
        <v>50</v>
      </c>
      <c r="N445">
        <v>191</v>
      </c>
      <c r="O445" t="s">
        <v>655</v>
      </c>
      <c r="P445" t="s">
        <v>69</v>
      </c>
      <c r="Q445" t="s">
        <v>41</v>
      </c>
      <c r="R445">
        <v>28</v>
      </c>
      <c r="S445">
        <v>120</v>
      </c>
      <c r="T445" t="s">
        <v>58</v>
      </c>
    </row>
    <row r="446" spans="1:20" hidden="1" x14ac:dyDescent="0.25">
      <c r="A446" t="s">
        <v>1910</v>
      </c>
      <c r="B446">
        <v>79.2</v>
      </c>
      <c r="C446" t="s">
        <v>1911</v>
      </c>
      <c r="D446" t="s">
        <v>1912</v>
      </c>
      <c r="E446" t="s">
        <v>45</v>
      </c>
      <c r="F446" s="24">
        <v>25714.29</v>
      </c>
      <c r="G446" t="s">
        <v>38</v>
      </c>
      <c r="H446" t="s">
        <v>1913</v>
      </c>
      <c r="I446">
        <v>10260890421</v>
      </c>
      <c r="J446" t="s">
        <v>47</v>
      </c>
      <c r="K446" t="s">
        <v>27</v>
      </c>
      <c r="L446" t="s">
        <v>28</v>
      </c>
      <c r="M446" t="s">
        <v>50</v>
      </c>
      <c r="N446">
        <v>192</v>
      </c>
      <c r="O446" t="s">
        <v>655</v>
      </c>
      <c r="P446" t="s">
        <v>31</v>
      </c>
      <c r="Q446" t="s">
        <v>41</v>
      </c>
      <c r="R446">
        <v>28</v>
      </c>
      <c r="S446">
        <v>121</v>
      </c>
      <c r="T446" t="s">
        <v>58</v>
      </c>
    </row>
    <row r="447" spans="1:20" hidden="1" x14ac:dyDescent="0.25">
      <c r="A447" s="22" t="s">
        <v>1914</v>
      </c>
      <c r="B447" s="22">
        <v>79.2</v>
      </c>
      <c r="C447" s="22" t="s">
        <v>1915</v>
      </c>
      <c r="D447" s="22" t="s">
        <v>1916</v>
      </c>
      <c r="E447" s="22" t="s">
        <v>37</v>
      </c>
      <c r="F447" s="28">
        <v>25714.29</v>
      </c>
      <c r="G447" s="22" t="s">
        <v>38</v>
      </c>
      <c r="H447" s="22" t="s">
        <v>1917</v>
      </c>
      <c r="I447" s="22">
        <v>11981951423</v>
      </c>
      <c r="J447" s="22" t="s">
        <v>26</v>
      </c>
      <c r="K447" s="22" t="s">
        <v>108</v>
      </c>
      <c r="L447" s="22" t="s">
        <v>28</v>
      </c>
      <c r="M447" s="22" t="s">
        <v>29</v>
      </c>
      <c r="N447" s="22">
        <v>193</v>
      </c>
      <c r="O447" s="22" t="s">
        <v>655</v>
      </c>
      <c r="P447" s="22" t="s">
        <v>341</v>
      </c>
      <c r="Q447" s="22" t="s">
        <v>41</v>
      </c>
      <c r="R447" s="22">
        <v>28</v>
      </c>
      <c r="S447" s="22">
        <v>122</v>
      </c>
      <c r="T447" s="22" t="s">
        <v>58</v>
      </c>
    </row>
    <row r="448" spans="1:20" hidden="1" x14ac:dyDescent="0.25">
      <c r="A448" s="22" t="s">
        <v>1918</v>
      </c>
      <c r="B448" s="22">
        <v>79.2</v>
      </c>
      <c r="C448" s="22" t="s">
        <v>1919</v>
      </c>
      <c r="D448" s="22" t="s">
        <v>1920</v>
      </c>
      <c r="E448" s="22" t="s">
        <v>45</v>
      </c>
      <c r="F448" s="28">
        <v>25714.29</v>
      </c>
      <c r="G448" s="22" t="s">
        <v>38</v>
      </c>
      <c r="H448" s="22" t="s">
        <v>1921</v>
      </c>
      <c r="I448" s="22">
        <v>7133750430</v>
      </c>
      <c r="J448" s="22" t="s">
        <v>26</v>
      </c>
      <c r="K448" s="22" t="s">
        <v>27</v>
      </c>
      <c r="L448" s="22" t="s">
        <v>28</v>
      </c>
      <c r="M448" s="22" t="s">
        <v>29</v>
      </c>
      <c r="N448" s="22">
        <v>194</v>
      </c>
      <c r="O448" s="22" t="s">
        <v>655</v>
      </c>
      <c r="P448" s="22" t="s">
        <v>278</v>
      </c>
      <c r="Q448" s="22" t="s">
        <v>41</v>
      </c>
      <c r="R448" s="22">
        <v>28</v>
      </c>
      <c r="S448" s="22">
        <v>123</v>
      </c>
      <c r="T448" s="22" t="s">
        <v>58</v>
      </c>
    </row>
    <row r="449" spans="1:20" hidden="1" x14ac:dyDescent="0.25">
      <c r="A449" s="22" t="s">
        <v>1922</v>
      </c>
      <c r="B449" s="22">
        <v>79.2</v>
      </c>
      <c r="C449" s="22" t="s">
        <v>1923</v>
      </c>
      <c r="D449" s="22" t="s">
        <v>1924</v>
      </c>
      <c r="E449" s="22" t="s">
        <v>23</v>
      </c>
      <c r="F449" s="28">
        <v>20000</v>
      </c>
      <c r="G449" s="22" t="s">
        <v>24</v>
      </c>
      <c r="H449" s="22" t="s">
        <v>1925</v>
      </c>
      <c r="I449" s="22">
        <v>37256416415</v>
      </c>
      <c r="J449" s="22" t="s">
        <v>26</v>
      </c>
      <c r="K449" s="22" t="s">
        <v>27</v>
      </c>
      <c r="L449" s="22" t="s">
        <v>28</v>
      </c>
      <c r="M449" s="22" t="s">
        <v>29</v>
      </c>
      <c r="N449" s="22">
        <v>188</v>
      </c>
      <c r="O449" s="22" t="s">
        <v>655</v>
      </c>
      <c r="P449" s="22" t="s">
        <v>699</v>
      </c>
      <c r="Q449" s="22" t="s">
        <v>32</v>
      </c>
      <c r="R449" s="22">
        <v>50</v>
      </c>
      <c r="S449" s="22">
        <v>123</v>
      </c>
      <c r="T449" s="22" t="s">
        <v>33</v>
      </c>
    </row>
    <row r="450" spans="1:20" hidden="1" x14ac:dyDescent="0.25">
      <c r="A450" s="22" t="s">
        <v>1926</v>
      </c>
      <c r="B450" s="22">
        <v>79.2</v>
      </c>
      <c r="C450" s="22" t="s">
        <v>1927</v>
      </c>
      <c r="D450" s="22" t="s">
        <v>1928</v>
      </c>
      <c r="E450" s="22" t="s">
        <v>37</v>
      </c>
      <c r="F450" s="28">
        <v>25714.29</v>
      </c>
      <c r="G450" s="22" t="s">
        <v>38</v>
      </c>
      <c r="H450" s="22" t="s">
        <v>1929</v>
      </c>
      <c r="I450" s="22">
        <v>8155839400</v>
      </c>
      <c r="J450" s="22" t="s">
        <v>26</v>
      </c>
      <c r="K450" s="22" t="s">
        <v>1021</v>
      </c>
      <c r="L450" s="22" t="s">
        <v>86</v>
      </c>
      <c r="M450" s="22" t="s">
        <v>29</v>
      </c>
      <c r="N450" s="22">
        <v>195</v>
      </c>
      <c r="O450" s="22" t="s">
        <v>655</v>
      </c>
      <c r="P450" s="22" t="s">
        <v>87</v>
      </c>
      <c r="Q450" s="22" t="s">
        <v>196</v>
      </c>
      <c r="R450" s="22">
        <v>14</v>
      </c>
      <c r="S450" s="22">
        <v>39</v>
      </c>
      <c r="T450" s="22" t="s">
        <v>33</v>
      </c>
    </row>
    <row r="451" spans="1:20" hidden="1" x14ac:dyDescent="0.25">
      <c r="A451" t="s">
        <v>1930</v>
      </c>
      <c r="B451">
        <v>79.2</v>
      </c>
      <c r="C451" t="s">
        <v>1931</v>
      </c>
      <c r="D451" t="s">
        <v>1932</v>
      </c>
      <c r="E451" t="s">
        <v>37</v>
      </c>
      <c r="F451" s="24">
        <v>25714.29</v>
      </c>
      <c r="G451" t="s">
        <v>38</v>
      </c>
      <c r="H451" t="s">
        <v>1933</v>
      </c>
      <c r="I451">
        <v>36947915821</v>
      </c>
      <c r="J451" t="s">
        <v>26</v>
      </c>
      <c r="K451" t="s">
        <v>108</v>
      </c>
      <c r="L451" t="s">
        <v>28</v>
      </c>
      <c r="M451" t="s">
        <v>29</v>
      </c>
      <c r="N451">
        <v>196</v>
      </c>
      <c r="O451" t="s">
        <v>655</v>
      </c>
      <c r="P451" t="s">
        <v>51</v>
      </c>
      <c r="Q451" t="s">
        <v>41</v>
      </c>
      <c r="R451">
        <v>28</v>
      </c>
      <c r="S451">
        <v>124</v>
      </c>
      <c r="T451" t="s">
        <v>58</v>
      </c>
    </row>
    <row r="452" spans="1:20" hidden="1" x14ac:dyDescent="0.25">
      <c r="A452" t="s">
        <v>1934</v>
      </c>
      <c r="B452">
        <v>79.2</v>
      </c>
      <c r="C452" t="s">
        <v>1935</v>
      </c>
      <c r="D452" t="s">
        <v>1936</v>
      </c>
      <c r="E452" t="s">
        <v>37</v>
      </c>
      <c r="F452" s="24">
        <v>25714.29</v>
      </c>
      <c r="G452" t="s">
        <v>38</v>
      </c>
      <c r="H452" t="s">
        <v>1937</v>
      </c>
      <c r="I452">
        <v>11668868407</v>
      </c>
      <c r="J452" t="s">
        <v>26</v>
      </c>
      <c r="K452" t="s">
        <v>1833</v>
      </c>
      <c r="L452" t="s">
        <v>86</v>
      </c>
      <c r="M452" t="s">
        <v>29</v>
      </c>
      <c r="N452">
        <v>197</v>
      </c>
      <c r="O452" t="s">
        <v>655</v>
      </c>
      <c r="P452" t="s">
        <v>69</v>
      </c>
      <c r="Q452" t="s">
        <v>196</v>
      </c>
      <c r="R452">
        <v>14</v>
      </c>
      <c r="S452">
        <v>40</v>
      </c>
      <c r="T452" t="s">
        <v>58</v>
      </c>
    </row>
    <row r="453" spans="1:20" hidden="1" x14ac:dyDescent="0.25">
      <c r="A453" t="s">
        <v>1938</v>
      </c>
      <c r="B453">
        <v>79.2</v>
      </c>
      <c r="C453" t="s">
        <v>1939</v>
      </c>
      <c r="D453" t="s">
        <v>1940</v>
      </c>
      <c r="E453" t="s">
        <v>98</v>
      </c>
      <c r="F453" s="24">
        <v>10000</v>
      </c>
      <c r="G453" t="s">
        <v>99</v>
      </c>
      <c r="H453" t="s">
        <v>1941</v>
      </c>
      <c r="I453">
        <v>12152308425</v>
      </c>
      <c r="J453" t="s">
        <v>47</v>
      </c>
      <c r="K453" t="s">
        <v>48</v>
      </c>
      <c r="L453" t="s">
        <v>49</v>
      </c>
      <c r="M453" t="s">
        <v>50</v>
      </c>
      <c r="N453">
        <v>67</v>
      </c>
      <c r="O453" t="s">
        <v>30</v>
      </c>
      <c r="P453" t="s">
        <v>31</v>
      </c>
      <c r="Q453" t="s">
        <v>128</v>
      </c>
      <c r="R453">
        <v>45</v>
      </c>
      <c r="S453">
        <v>14</v>
      </c>
      <c r="T453" t="s">
        <v>33</v>
      </c>
    </row>
    <row r="454" spans="1:20" hidden="1" x14ac:dyDescent="0.25">
      <c r="A454" s="22" t="s">
        <v>1942</v>
      </c>
      <c r="B454" s="22">
        <v>79.2</v>
      </c>
      <c r="C454" s="22" t="s">
        <v>1943</v>
      </c>
      <c r="D454" s="22" t="s">
        <v>1944</v>
      </c>
      <c r="E454" s="22" t="s">
        <v>98</v>
      </c>
      <c r="F454" s="28">
        <v>10000</v>
      </c>
      <c r="G454" s="22" t="s">
        <v>99</v>
      </c>
      <c r="H454" s="22" t="s">
        <v>1945</v>
      </c>
      <c r="I454" s="22">
        <v>9890961490</v>
      </c>
      <c r="J454" s="22" t="s">
        <v>26</v>
      </c>
      <c r="K454" s="22" t="s">
        <v>108</v>
      </c>
      <c r="L454" s="22" t="s">
        <v>28</v>
      </c>
      <c r="M454" s="22" t="s">
        <v>29</v>
      </c>
      <c r="N454" s="22">
        <v>68</v>
      </c>
      <c r="O454" s="22" t="s">
        <v>30</v>
      </c>
      <c r="P454" s="22" t="s">
        <v>87</v>
      </c>
      <c r="Q454" s="22" t="s">
        <v>264</v>
      </c>
      <c r="R454" s="22">
        <v>90</v>
      </c>
      <c r="S454" s="22">
        <v>39</v>
      </c>
      <c r="T454" s="22" t="s">
        <v>33</v>
      </c>
    </row>
    <row r="455" spans="1:20" hidden="1" x14ac:dyDescent="0.25">
      <c r="A455" t="s">
        <v>1946</v>
      </c>
      <c r="B455">
        <v>79.2</v>
      </c>
      <c r="C455" t="s">
        <v>1947</v>
      </c>
      <c r="D455" t="s">
        <v>1948</v>
      </c>
      <c r="E455" t="s">
        <v>73</v>
      </c>
      <c r="F455" s="24">
        <v>20000</v>
      </c>
      <c r="G455" t="s">
        <v>24</v>
      </c>
      <c r="H455" t="s">
        <v>1949</v>
      </c>
      <c r="I455">
        <v>7846078429</v>
      </c>
      <c r="J455" t="s">
        <v>47</v>
      </c>
      <c r="K455" t="s">
        <v>27</v>
      </c>
      <c r="L455" t="s">
        <v>28</v>
      </c>
      <c r="M455" t="s">
        <v>50</v>
      </c>
      <c r="N455">
        <v>189</v>
      </c>
      <c r="O455" t="s">
        <v>655</v>
      </c>
      <c r="P455" t="s">
        <v>51</v>
      </c>
      <c r="Q455" t="s">
        <v>32</v>
      </c>
      <c r="R455">
        <v>50</v>
      </c>
      <c r="S455">
        <v>124</v>
      </c>
      <c r="T455" t="s">
        <v>58</v>
      </c>
    </row>
    <row r="456" spans="1:20" hidden="1" x14ac:dyDescent="0.25">
      <c r="A456" t="s">
        <v>1950</v>
      </c>
      <c r="B456">
        <v>79</v>
      </c>
      <c r="C456" t="s">
        <v>1951</v>
      </c>
      <c r="D456" t="s">
        <v>1952</v>
      </c>
      <c r="E456" t="s">
        <v>23</v>
      </c>
      <c r="F456" s="24">
        <v>20000</v>
      </c>
      <c r="G456" t="s">
        <v>24</v>
      </c>
      <c r="H456" t="s">
        <v>1953</v>
      </c>
      <c r="I456">
        <v>10480421463</v>
      </c>
      <c r="J456" t="s">
        <v>26</v>
      </c>
      <c r="K456" t="s">
        <v>159</v>
      </c>
      <c r="L456" t="s">
        <v>86</v>
      </c>
      <c r="M456" t="s">
        <v>1788</v>
      </c>
      <c r="N456">
        <v>190</v>
      </c>
      <c r="O456" t="s">
        <v>655</v>
      </c>
      <c r="P456" t="s">
        <v>69</v>
      </c>
      <c r="Q456" t="s">
        <v>88</v>
      </c>
      <c r="R456">
        <v>25</v>
      </c>
      <c r="S456">
        <v>27</v>
      </c>
      <c r="T456" t="s">
        <v>58</v>
      </c>
    </row>
    <row r="457" spans="1:20" hidden="1" x14ac:dyDescent="0.25">
      <c r="A457" t="s">
        <v>1954</v>
      </c>
      <c r="B457">
        <v>79</v>
      </c>
      <c r="C457" t="s">
        <v>1955</v>
      </c>
      <c r="D457" t="s">
        <v>1956</v>
      </c>
      <c r="E457" t="s">
        <v>37</v>
      </c>
      <c r="F457" s="24">
        <v>25714.29</v>
      </c>
      <c r="G457" t="s">
        <v>38</v>
      </c>
      <c r="H457" t="s">
        <v>1957</v>
      </c>
      <c r="I457">
        <v>3912730431</v>
      </c>
      <c r="J457" t="s">
        <v>26</v>
      </c>
      <c r="K457" t="s">
        <v>27</v>
      </c>
      <c r="L457" t="s">
        <v>28</v>
      </c>
      <c r="M457" t="s">
        <v>1788</v>
      </c>
      <c r="N457">
        <v>198</v>
      </c>
      <c r="O457" t="s">
        <v>655</v>
      </c>
      <c r="P457" t="s">
        <v>69</v>
      </c>
      <c r="Q457" t="s">
        <v>41</v>
      </c>
      <c r="R457">
        <v>28</v>
      </c>
      <c r="S457">
        <v>125</v>
      </c>
      <c r="T457" t="s">
        <v>58</v>
      </c>
    </row>
    <row r="458" spans="1:20" hidden="1" x14ac:dyDescent="0.25">
      <c r="A458" t="s">
        <v>1958</v>
      </c>
      <c r="B458">
        <v>79</v>
      </c>
      <c r="C458" t="s">
        <v>1959</v>
      </c>
      <c r="D458" t="s">
        <v>1960</v>
      </c>
      <c r="E458" t="s">
        <v>45</v>
      </c>
      <c r="F458" s="24">
        <v>25714.29</v>
      </c>
      <c r="G458" t="s">
        <v>38</v>
      </c>
      <c r="H458" t="s">
        <v>1961</v>
      </c>
      <c r="I458">
        <v>37468906831</v>
      </c>
      <c r="J458" t="s">
        <v>26</v>
      </c>
      <c r="K458" t="s">
        <v>108</v>
      </c>
      <c r="L458" t="s">
        <v>28</v>
      </c>
      <c r="M458" t="s">
        <v>1788</v>
      </c>
      <c r="N458">
        <v>199</v>
      </c>
      <c r="O458" t="s">
        <v>655</v>
      </c>
      <c r="P458" t="s">
        <v>109</v>
      </c>
      <c r="Q458" t="s">
        <v>41</v>
      </c>
      <c r="R458">
        <v>28</v>
      </c>
      <c r="S458">
        <v>126</v>
      </c>
      <c r="T458" t="s">
        <v>58</v>
      </c>
    </row>
    <row r="459" spans="1:20" hidden="1" x14ac:dyDescent="0.25">
      <c r="A459" t="s">
        <v>1962</v>
      </c>
      <c r="B459">
        <v>78.75</v>
      </c>
      <c r="C459" t="s">
        <v>1963</v>
      </c>
      <c r="D459" t="s">
        <v>1964</v>
      </c>
      <c r="E459" t="s">
        <v>73</v>
      </c>
      <c r="F459" s="24">
        <v>20000</v>
      </c>
      <c r="G459" t="s">
        <v>24</v>
      </c>
      <c r="H459" t="s">
        <v>1965</v>
      </c>
      <c r="I459">
        <v>3813361403</v>
      </c>
      <c r="J459" t="s">
        <v>26</v>
      </c>
      <c r="K459" t="s">
        <v>27</v>
      </c>
      <c r="L459" t="s">
        <v>28</v>
      </c>
      <c r="M459" t="s">
        <v>1418</v>
      </c>
      <c r="N459">
        <v>191</v>
      </c>
      <c r="O459" t="s">
        <v>655</v>
      </c>
      <c r="P459" t="s">
        <v>76</v>
      </c>
      <c r="Q459" t="s">
        <v>32</v>
      </c>
      <c r="R459">
        <v>50</v>
      </c>
      <c r="S459">
        <v>125</v>
      </c>
      <c r="T459" t="s">
        <v>58</v>
      </c>
    </row>
    <row r="460" spans="1:20" hidden="1" x14ac:dyDescent="0.25">
      <c r="A460" t="s">
        <v>1966</v>
      </c>
      <c r="B460">
        <v>78.75</v>
      </c>
      <c r="C460" t="s">
        <v>1967</v>
      </c>
      <c r="D460" t="s">
        <v>1968</v>
      </c>
      <c r="E460" t="s">
        <v>45</v>
      </c>
      <c r="F460" s="24">
        <v>25714.29</v>
      </c>
      <c r="G460" t="s">
        <v>38</v>
      </c>
      <c r="H460" t="s">
        <v>1969</v>
      </c>
      <c r="I460">
        <v>18419062472</v>
      </c>
      <c r="J460" t="s">
        <v>26</v>
      </c>
      <c r="K460" t="s">
        <v>1456</v>
      </c>
      <c r="L460" t="s">
        <v>86</v>
      </c>
      <c r="M460" t="s">
        <v>1970</v>
      </c>
      <c r="N460">
        <v>200</v>
      </c>
      <c r="O460" t="s">
        <v>655</v>
      </c>
      <c r="P460" t="s">
        <v>51</v>
      </c>
      <c r="Q460" t="s">
        <v>196</v>
      </c>
      <c r="R460">
        <v>14</v>
      </c>
      <c r="S460">
        <v>41</v>
      </c>
      <c r="T460" t="s">
        <v>58</v>
      </c>
    </row>
    <row r="461" spans="1:20" hidden="1" x14ac:dyDescent="0.25">
      <c r="A461" t="s">
        <v>1971</v>
      </c>
      <c r="B461">
        <v>78.75</v>
      </c>
      <c r="C461" t="s">
        <v>1972</v>
      </c>
      <c r="D461" t="s">
        <v>1973</v>
      </c>
      <c r="E461" t="s">
        <v>37</v>
      </c>
      <c r="F461" s="24">
        <v>25714.29</v>
      </c>
      <c r="G461" t="s">
        <v>38</v>
      </c>
      <c r="H461" t="s">
        <v>1974</v>
      </c>
      <c r="I461">
        <v>34276629420</v>
      </c>
      <c r="J461" t="s">
        <v>26</v>
      </c>
      <c r="K461" t="s">
        <v>27</v>
      </c>
      <c r="L461" t="s">
        <v>28</v>
      </c>
      <c r="M461" t="s">
        <v>1276</v>
      </c>
      <c r="N461">
        <v>201</v>
      </c>
      <c r="O461" t="s">
        <v>655</v>
      </c>
      <c r="P461" t="s">
        <v>31</v>
      </c>
      <c r="Q461" t="s">
        <v>41</v>
      </c>
      <c r="R461">
        <v>28</v>
      </c>
      <c r="S461">
        <v>127</v>
      </c>
      <c r="T461" t="s">
        <v>58</v>
      </c>
    </row>
    <row r="462" spans="1:20" hidden="1" x14ac:dyDescent="0.25">
      <c r="A462" s="22" t="s">
        <v>1975</v>
      </c>
      <c r="B462" s="22">
        <v>78.599999999999994</v>
      </c>
      <c r="C462" s="22" t="s">
        <v>1976</v>
      </c>
      <c r="D462" s="22" t="s">
        <v>1977</v>
      </c>
      <c r="E462" s="22" t="s">
        <v>37</v>
      </c>
      <c r="F462" s="28">
        <v>25714.29</v>
      </c>
      <c r="G462" s="22" t="s">
        <v>38</v>
      </c>
      <c r="H462" s="22" t="s">
        <v>1978</v>
      </c>
      <c r="I462" s="22">
        <v>12492619451</v>
      </c>
      <c r="J462" s="22" t="s">
        <v>47</v>
      </c>
      <c r="K462" s="22" t="s">
        <v>159</v>
      </c>
      <c r="L462" s="22" t="s">
        <v>86</v>
      </c>
      <c r="M462" s="22" t="s">
        <v>50</v>
      </c>
      <c r="N462" s="22">
        <v>202</v>
      </c>
      <c r="O462" s="22" t="s">
        <v>655</v>
      </c>
      <c r="P462" s="22" t="s">
        <v>133</v>
      </c>
      <c r="Q462" s="22" t="s">
        <v>196</v>
      </c>
      <c r="R462" s="22">
        <v>14</v>
      </c>
      <c r="S462" s="22">
        <v>42</v>
      </c>
      <c r="T462" s="22" t="s">
        <v>58</v>
      </c>
    </row>
    <row r="463" spans="1:20" hidden="1" x14ac:dyDescent="0.25">
      <c r="A463" t="s">
        <v>1979</v>
      </c>
      <c r="B463">
        <v>78.599999999999994</v>
      </c>
      <c r="C463" t="s">
        <v>1980</v>
      </c>
      <c r="D463" t="s">
        <v>1981</v>
      </c>
      <c r="E463" t="s">
        <v>23</v>
      </c>
      <c r="F463" s="24">
        <v>20000</v>
      </c>
      <c r="G463" t="s">
        <v>24</v>
      </c>
      <c r="H463" t="s">
        <v>1982</v>
      </c>
      <c r="I463">
        <v>1850171262</v>
      </c>
      <c r="J463" t="s">
        <v>26</v>
      </c>
      <c r="K463" t="s">
        <v>75</v>
      </c>
      <c r="L463" t="s">
        <v>28</v>
      </c>
      <c r="M463" t="s">
        <v>50</v>
      </c>
      <c r="N463">
        <v>192</v>
      </c>
      <c r="O463" t="s">
        <v>655</v>
      </c>
      <c r="P463" t="s">
        <v>31</v>
      </c>
      <c r="Q463" t="s">
        <v>32</v>
      </c>
      <c r="R463">
        <v>50</v>
      </c>
      <c r="S463">
        <v>126</v>
      </c>
      <c r="T463" t="s">
        <v>58</v>
      </c>
    </row>
    <row r="464" spans="1:20" hidden="1" x14ac:dyDescent="0.25">
      <c r="A464" s="22" t="s">
        <v>1983</v>
      </c>
      <c r="B464" s="22">
        <v>78.599999999999994</v>
      </c>
      <c r="C464" s="22" t="s">
        <v>1984</v>
      </c>
      <c r="D464" s="22" t="s">
        <v>1985</v>
      </c>
      <c r="E464" s="22" t="s">
        <v>98</v>
      </c>
      <c r="F464" s="28">
        <v>10000</v>
      </c>
      <c r="G464" s="22" t="s">
        <v>99</v>
      </c>
      <c r="H464" s="22" t="s">
        <v>1986</v>
      </c>
      <c r="I464" s="22">
        <v>9867088441</v>
      </c>
      <c r="J464" s="22" t="s">
        <v>47</v>
      </c>
      <c r="K464" s="22" t="s">
        <v>1712</v>
      </c>
      <c r="L464" s="22" t="s">
        <v>202</v>
      </c>
      <c r="M464" s="22" t="s">
        <v>50</v>
      </c>
      <c r="N464" s="22">
        <v>69</v>
      </c>
      <c r="O464" s="22" t="s">
        <v>30</v>
      </c>
      <c r="P464" s="22" t="s">
        <v>87</v>
      </c>
      <c r="Q464" s="22" t="s">
        <v>279</v>
      </c>
      <c r="R464" s="22">
        <v>45</v>
      </c>
      <c r="S464" s="22">
        <v>7</v>
      </c>
      <c r="T464" s="22" t="s">
        <v>33</v>
      </c>
    </row>
    <row r="465" spans="1:20" hidden="1" x14ac:dyDescent="0.25">
      <c r="A465" s="22" t="s">
        <v>1987</v>
      </c>
      <c r="B465" s="22">
        <v>78.599999999999994</v>
      </c>
      <c r="C465" s="22" t="s">
        <v>1988</v>
      </c>
      <c r="D465" s="22" t="s">
        <v>1989</v>
      </c>
      <c r="E465" s="22" t="s">
        <v>37</v>
      </c>
      <c r="F465" s="28">
        <v>25714.29</v>
      </c>
      <c r="G465" s="22" t="s">
        <v>38</v>
      </c>
      <c r="H465" s="22" t="s">
        <v>1990</v>
      </c>
      <c r="I465" s="22">
        <v>9803790404</v>
      </c>
      <c r="J465" s="22" t="s">
        <v>47</v>
      </c>
      <c r="K465" s="22" t="s">
        <v>57</v>
      </c>
      <c r="L465" s="22" t="s">
        <v>28</v>
      </c>
      <c r="M465" s="22" t="s">
        <v>29</v>
      </c>
      <c r="N465" s="22">
        <v>203</v>
      </c>
      <c r="O465" s="22" t="s">
        <v>655</v>
      </c>
      <c r="P465" s="22" t="s">
        <v>278</v>
      </c>
      <c r="Q465" s="22" t="s">
        <v>41</v>
      </c>
      <c r="R465" s="22">
        <v>28</v>
      </c>
      <c r="S465" s="22">
        <v>128</v>
      </c>
      <c r="T465" s="22" t="s">
        <v>58</v>
      </c>
    </row>
    <row r="466" spans="1:20" hidden="1" x14ac:dyDescent="0.25">
      <c r="A466" s="22" t="s">
        <v>1991</v>
      </c>
      <c r="B466" s="22">
        <v>78.599999999999994</v>
      </c>
      <c r="C466" s="22" t="s">
        <v>1992</v>
      </c>
      <c r="D466" s="22" t="s">
        <v>1993</v>
      </c>
      <c r="E466" s="22" t="s">
        <v>23</v>
      </c>
      <c r="F466" s="28">
        <v>20000</v>
      </c>
      <c r="G466" s="22" t="s">
        <v>24</v>
      </c>
      <c r="H466" s="22" t="s">
        <v>1994</v>
      </c>
      <c r="I466" s="22">
        <v>70652283470</v>
      </c>
      <c r="J466" s="22" t="s">
        <v>26</v>
      </c>
      <c r="K466" s="22" t="s">
        <v>48</v>
      </c>
      <c r="L466" s="22" t="s">
        <v>49</v>
      </c>
      <c r="M466" s="22" t="s">
        <v>29</v>
      </c>
      <c r="N466" s="22">
        <v>193</v>
      </c>
      <c r="O466" s="22" t="s">
        <v>655</v>
      </c>
      <c r="P466" s="22" t="s">
        <v>87</v>
      </c>
      <c r="Q466" s="22" t="s">
        <v>114</v>
      </c>
      <c r="R466" s="22">
        <v>25</v>
      </c>
      <c r="S466" s="22">
        <v>26</v>
      </c>
      <c r="T466" s="22" t="s">
        <v>33</v>
      </c>
    </row>
    <row r="467" spans="1:20" hidden="1" x14ac:dyDescent="0.25">
      <c r="A467" t="s">
        <v>1995</v>
      </c>
      <c r="B467">
        <v>78.599999999999994</v>
      </c>
      <c r="C467" t="s">
        <v>1996</v>
      </c>
      <c r="D467" t="s">
        <v>1997</v>
      </c>
      <c r="E467" t="s">
        <v>73</v>
      </c>
      <c r="F467" s="24">
        <v>20000</v>
      </c>
      <c r="G467" t="s">
        <v>24</v>
      </c>
      <c r="H467" t="s">
        <v>1998</v>
      </c>
      <c r="I467">
        <v>3310104451</v>
      </c>
      <c r="J467" t="s">
        <v>26</v>
      </c>
      <c r="K467" t="s">
        <v>75</v>
      </c>
      <c r="L467" t="s">
        <v>28</v>
      </c>
      <c r="M467" t="s">
        <v>29</v>
      </c>
      <c r="N467">
        <v>194</v>
      </c>
      <c r="O467" t="s">
        <v>655</v>
      </c>
      <c r="P467" t="s">
        <v>31</v>
      </c>
      <c r="Q467" t="s">
        <v>32</v>
      </c>
      <c r="R467">
        <v>50</v>
      </c>
      <c r="S467">
        <v>127</v>
      </c>
      <c r="T467" t="s">
        <v>58</v>
      </c>
    </row>
    <row r="468" spans="1:20" hidden="1" x14ac:dyDescent="0.25">
      <c r="A468" s="22" t="s">
        <v>1999</v>
      </c>
      <c r="B468" s="22">
        <v>78.599999999999994</v>
      </c>
      <c r="C468" s="22" t="s">
        <v>2000</v>
      </c>
      <c r="D468" s="22" t="s">
        <v>2001</v>
      </c>
      <c r="E468" s="22" t="s">
        <v>23</v>
      </c>
      <c r="F468" s="28">
        <v>20000</v>
      </c>
      <c r="G468" s="22" t="s">
        <v>24</v>
      </c>
      <c r="H468" s="22" t="s">
        <v>2002</v>
      </c>
      <c r="I468" s="22">
        <v>10194429482</v>
      </c>
      <c r="J468" s="22" t="s">
        <v>26</v>
      </c>
      <c r="K468" s="22" t="s">
        <v>159</v>
      </c>
      <c r="L468" s="22" t="s">
        <v>86</v>
      </c>
      <c r="M468" s="22" t="s">
        <v>29</v>
      </c>
      <c r="N468" s="22">
        <v>195</v>
      </c>
      <c r="O468" s="22" t="s">
        <v>655</v>
      </c>
      <c r="P468" s="22" t="s">
        <v>94</v>
      </c>
      <c r="Q468" s="22" t="s">
        <v>88</v>
      </c>
      <c r="R468" s="22">
        <v>25</v>
      </c>
      <c r="S468" s="22">
        <v>28</v>
      </c>
      <c r="T468" s="22" t="s">
        <v>33</v>
      </c>
    </row>
    <row r="469" spans="1:20" hidden="1" x14ac:dyDescent="0.25">
      <c r="A469" t="s">
        <v>2003</v>
      </c>
      <c r="B469">
        <v>78.599999999999994</v>
      </c>
      <c r="C469" t="s">
        <v>2004</v>
      </c>
      <c r="D469" t="s">
        <v>2005</v>
      </c>
      <c r="E469" t="s">
        <v>37</v>
      </c>
      <c r="F469" s="24">
        <v>25714.29</v>
      </c>
      <c r="G469" t="s">
        <v>38</v>
      </c>
      <c r="H469" t="s">
        <v>2006</v>
      </c>
      <c r="I469">
        <v>10790801477</v>
      </c>
      <c r="J469" t="s">
        <v>47</v>
      </c>
      <c r="K469" t="s">
        <v>1021</v>
      </c>
      <c r="L469" t="s">
        <v>86</v>
      </c>
      <c r="M469" t="s">
        <v>50</v>
      </c>
      <c r="N469">
        <v>204</v>
      </c>
      <c r="O469" t="s">
        <v>655</v>
      </c>
      <c r="P469" t="s">
        <v>109</v>
      </c>
      <c r="Q469" t="s">
        <v>196</v>
      </c>
      <c r="R469">
        <v>14</v>
      </c>
      <c r="S469">
        <v>43</v>
      </c>
      <c r="T469" t="s">
        <v>58</v>
      </c>
    </row>
    <row r="470" spans="1:20" hidden="1" x14ac:dyDescent="0.25">
      <c r="A470" t="s">
        <v>2007</v>
      </c>
      <c r="B470">
        <v>78.599999999999994</v>
      </c>
      <c r="C470" t="s">
        <v>2008</v>
      </c>
      <c r="D470" t="s">
        <v>2009</v>
      </c>
      <c r="E470" t="s">
        <v>37</v>
      </c>
      <c r="F470" s="24">
        <v>25714.29</v>
      </c>
      <c r="G470" t="s">
        <v>38</v>
      </c>
      <c r="H470" t="s">
        <v>2010</v>
      </c>
      <c r="I470">
        <v>2068496488</v>
      </c>
      <c r="J470" t="s">
        <v>47</v>
      </c>
      <c r="K470" t="s">
        <v>27</v>
      </c>
      <c r="L470" t="s">
        <v>28</v>
      </c>
      <c r="M470" t="s">
        <v>50</v>
      </c>
      <c r="N470">
        <v>205</v>
      </c>
      <c r="O470" t="s">
        <v>655</v>
      </c>
      <c r="P470" t="s">
        <v>109</v>
      </c>
      <c r="Q470" t="s">
        <v>41</v>
      </c>
      <c r="R470">
        <v>28</v>
      </c>
      <c r="S470">
        <v>129</v>
      </c>
      <c r="T470" t="s">
        <v>58</v>
      </c>
    </row>
    <row r="471" spans="1:20" hidden="1" x14ac:dyDescent="0.25">
      <c r="A471" s="22" t="s">
        <v>2011</v>
      </c>
      <c r="B471" s="22">
        <v>78.599999999999994</v>
      </c>
      <c r="C471" s="22" t="s">
        <v>2012</v>
      </c>
      <c r="D471" s="22" t="s">
        <v>2013</v>
      </c>
      <c r="E471" s="22" t="s">
        <v>23</v>
      </c>
      <c r="F471" s="28">
        <v>20000</v>
      </c>
      <c r="G471" s="22" t="s">
        <v>24</v>
      </c>
      <c r="H471" s="22" t="s">
        <v>2014</v>
      </c>
      <c r="I471" s="22">
        <v>8283050486</v>
      </c>
      <c r="J471" s="22" t="s">
        <v>47</v>
      </c>
      <c r="K471" s="22" t="s">
        <v>57</v>
      </c>
      <c r="L471" s="22" t="s">
        <v>28</v>
      </c>
      <c r="M471" s="22" t="s">
        <v>50</v>
      </c>
      <c r="N471" s="22">
        <v>196</v>
      </c>
      <c r="O471" s="22" t="s">
        <v>655</v>
      </c>
      <c r="P471" s="22" t="s">
        <v>133</v>
      </c>
      <c r="Q471" s="22" t="s">
        <v>32</v>
      </c>
      <c r="R471" s="22">
        <v>50</v>
      </c>
      <c r="S471" s="22">
        <v>128</v>
      </c>
      <c r="T471" s="22" t="s">
        <v>58</v>
      </c>
    </row>
    <row r="472" spans="1:20" hidden="1" x14ac:dyDescent="0.25">
      <c r="A472" s="22" t="s">
        <v>2015</v>
      </c>
      <c r="B472" s="22">
        <v>78.599999999999994</v>
      </c>
      <c r="C472" s="22" t="s">
        <v>2016</v>
      </c>
      <c r="D472" s="22" t="s">
        <v>2017</v>
      </c>
      <c r="E472" s="22" t="s">
        <v>98</v>
      </c>
      <c r="F472" s="28">
        <v>10000</v>
      </c>
      <c r="G472" s="22" t="s">
        <v>99</v>
      </c>
      <c r="H472" s="22" t="s">
        <v>2018</v>
      </c>
      <c r="I472" s="22">
        <v>48516392449</v>
      </c>
      <c r="J472" s="22" t="s">
        <v>26</v>
      </c>
      <c r="K472" s="22" t="s">
        <v>1096</v>
      </c>
      <c r="L472" s="22" t="s">
        <v>49</v>
      </c>
      <c r="M472" s="22" t="s">
        <v>29</v>
      </c>
      <c r="N472" s="22">
        <v>70</v>
      </c>
      <c r="O472" s="22" t="s">
        <v>30</v>
      </c>
      <c r="P472" s="22" t="s">
        <v>87</v>
      </c>
      <c r="Q472" s="22" t="s">
        <v>128</v>
      </c>
      <c r="R472" s="22">
        <v>45</v>
      </c>
      <c r="S472" s="22">
        <v>15</v>
      </c>
      <c r="T472" s="22" t="s">
        <v>33</v>
      </c>
    </row>
    <row r="473" spans="1:20" hidden="1" x14ac:dyDescent="0.25">
      <c r="A473" t="s">
        <v>2019</v>
      </c>
      <c r="B473">
        <v>78.599999999999994</v>
      </c>
      <c r="C473" t="s">
        <v>2020</v>
      </c>
      <c r="D473" t="s">
        <v>2021</v>
      </c>
      <c r="E473" t="s">
        <v>37</v>
      </c>
      <c r="F473" s="24">
        <v>25714.29</v>
      </c>
      <c r="G473" t="s">
        <v>38</v>
      </c>
      <c r="H473" t="s">
        <v>2022</v>
      </c>
      <c r="I473">
        <v>45917574472</v>
      </c>
      <c r="J473" t="s">
        <v>47</v>
      </c>
      <c r="K473" t="s">
        <v>108</v>
      </c>
      <c r="L473" t="s">
        <v>28</v>
      </c>
      <c r="M473" t="s">
        <v>50</v>
      </c>
      <c r="N473">
        <v>206</v>
      </c>
      <c r="O473" t="s">
        <v>655</v>
      </c>
      <c r="P473" t="s">
        <v>76</v>
      </c>
      <c r="Q473" t="s">
        <v>41</v>
      </c>
      <c r="R473">
        <v>28</v>
      </c>
      <c r="S473">
        <v>130</v>
      </c>
      <c r="T473" t="s">
        <v>58</v>
      </c>
    </row>
    <row r="474" spans="1:20" hidden="1" x14ac:dyDescent="0.25">
      <c r="A474" t="s">
        <v>2023</v>
      </c>
      <c r="B474">
        <v>78.5</v>
      </c>
      <c r="C474" t="s">
        <v>2024</v>
      </c>
      <c r="D474" t="s">
        <v>2025</v>
      </c>
      <c r="E474" t="s">
        <v>23</v>
      </c>
      <c r="F474" s="24">
        <v>20000</v>
      </c>
      <c r="G474" t="s">
        <v>24</v>
      </c>
      <c r="H474" t="s">
        <v>2026</v>
      </c>
      <c r="I474">
        <v>70934010404</v>
      </c>
      <c r="J474" t="s">
        <v>26</v>
      </c>
      <c r="K474" t="s">
        <v>27</v>
      </c>
      <c r="L474" t="s">
        <v>28</v>
      </c>
      <c r="M474" t="s">
        <v>1788</v>
      </c>
      <c r="N474">
        <v>197</v>
      </c>
      <c r="O474" t="s">
        <v>655</v>
      </c>
      <c r="P474" t="s">
        <v>51</v>
      </c>
      <c r="Q474" t="s">
        <v>32</v>
      </c>
      <c r="R474">
        <v>50</v>
      </c>
      <c r="S474">
        <v>129</v>
      </c>
      <c r="T474" t="s">
        <v>58</v>
      </c>
    </row>
    <row r="475" spans="1:20" hidden="1" x14ac:dyDescent="0.25">
      <c r="A475" t="s">
        <v>2027</v>
      </c>
      <c r="B475">
        <v>78.5</v>
      </c>
      <c r="C475" t="s">
        <v>2028</v>
      </c>
      <c r="D475" t="s">
        <v>2029</v>
      </c>
      <c r="E475" t="s">
        <v>23</v>
      </c>
      <c r="F475" s="24">
        <v>20000</v>
      </c>
      <c r="G475" t="s">
        <v>24</v>
      </c>
      <c r="H475" t="s">
        <v>2030</v>
      </c>
      <c r="I475">
        <v>52065294515</v>
      </c>
      <c r="J475" t="s">
        <v>26</v>
      </c>
      <c r="K475" t="s">
        <v>101</v>
      </c>
      <c r="L475" t="s">
        <v>86</v>
      </c>
      <c r="M475" t="s">
        <v>1788</v>
      </c>
      <c r="N475">
        <v>198</v>
      </c>
      <c r="O475" t="s">
        <v>655</v>
      </c>
      <c r="P475" t="s">
        <v>31</v>
      </c>
      <c r="Q475" t="s">
        <v>88</v>
      </c>
      <c r="R475">
        <v>25</v>
      </c>
      <c r="S475">
        <v>29</v>
      </c>
      <c r="T475" t="s">
        <v>58</v>
      </c>
    </row>
    <row r="476" spans="1:20" hidden="1" x14ac:dyDescent="0.25">
      <c r="A476" t="s">
        <v>2031</v>
      </c>
      <c r="B476">
        <v>78.5</v>
      </c>
      <c r="C476" t="s">
        <v>2032</v>
      </c>
      <c r="D476" t="s">
        <v>2033</v>
      </c>
      <c r="E476" t="s">
        <v>73</v>
      </c>
      <c r="F476" s="24">
        <v>20000</v>
      </c>
      <c r="G476" t="s">
        <v>24</v>
      </c>
      <c r="H476" t="s">
        <v>2034</v>
      </c>
      <c r="I476">
        <v>94361258449</v>
      </c>
      <c r="J476" t="s">
        <v>26</v>
      </c>
      <c r="K476" t="s">
        <v>127</v>
      </c>
      <c r="L476" t="s">
        <v>49</v>
      </c>
      <c r="M476" t="s">
        <v>1788</v>
      </c>
      <c r="N476">
        <v>199</v>
      </c>
      <c r="O476" t="s">
        <v>655</v>
      </c>
      <c r="P476" t="s">
        <v>51</v>
      </c>
      <c r="Q476" t="s">
        <v>114</v>
      </c>
      <c r="R476">
        <v>25</v>
      </c>
      <c r="S476">
        <v>27</v>
      </c>
      <c r="T476" t="s">
        <v>58</v>
      </c>
    </row>
    <row r="477" spans="1:20" hidden="1" x14ac:dyDescent="0.25">
      <c r="A477" t="s">
        <v>2035</v>
      </c>
      <c r="B477">
        <v>78.5</v>
      </c>
      <c r="C477" t="s">
        <v>2036</v>
      </c>
      <c r="D477" t="s">
        <v>2037</v>
      </c>
      <c r="E477" t="s">
        <v>37</v>
      </c>
      <c r="F477" s="24">
        <v>25714.29</v>
      </c>
      <c r="G477" t="s">
        <v>38</v>
      </c>
      <c r="H477" t="s">
        <v>2038</v>
      </c>
      <c r="I477">
        <v>99079330310</v>
      </c>
      <c r="J477" t="s">
        <v>26</v>
      </c>
      <c r="K477" t="s">
        <v>27</v>
      </c>
      <c r="L477" t="s">
        <v>28</v>
      </c>
      <c r="M477" t="s">
        <v>1788</v>
      </c>
      <c r="N477">
        <v>207</v>
      </c>
      <c r="O477" t="s">
        <v>655</v>
      </c>
      <c r="P477" t="s">
        <v>69</v>
      </c>
      <c r="Q477" t="s">
        <v>41</v>
      </c>
      <c r="R477">
        <v>28</v>
      </c>
      <c r="S477">
        <v>131</v>
      </c>
      <c r="T477" t="s">
        <v>58</v>
      </c>
    </row>
    <row r="478" spans="1:20" hidden="1" x14ac:dyDescent="0.25">
      <c r="A478" t="s">
        <v>2039</v>
      </c>
      <c r="B478">
        <v>78.224999999999994</v>
      </c>
      <c r="C478" t="s">
        <v>2040</v>
      </c>
      <c r="D478" t="s">
        <v>2041</v>
      </c>
      <c r="E478" t="s">
        <v>106</v>
      </c>
      <c r="F478" s="24">
        <v>20000</v>
      </c>
      <c r="G478" t="s">
        <v>24</v>
      </c>
      <c r="H478" t="s">
        <v>2042</v>
      </c>
      <c r="I478">
        <v>4590173492</v>
      </c>
      <c r="J478" t="s">
        <v>47</v>
      </c>
      <c r="K478" t="s">
        <v>27</v>
      </c>
      <c r="L478" t="s">
        <v>28</v>
      </c>
      <c r="M478" t="s">
        <v>1970</v>
      </c>
      <c r="N478">
        <v>200</v>
      </c>
      <c r="O478" t="s">
        <v>655</v>
      </c>
      <c r="P478" t="s">
        <v>51</v>
      </c>
      <c r="Q478" t="s">
        <v>32</v>
      </c>
      <c r="R478">
        <v>50</v>
      </c>
      <c r="S478">
        <v>130</v>
      </c>
      <c r="T478" t="s">
        <v>58</v>
      </c>
    </row>
    <row r="479" spans="1:20" hidden="1" x14ac:dyDescent="0.25">
      <c r="A479" s="22" t="s">
        <v>2043</v>
      </c>
      <c r="B479" s="22">
        <v>78.2</v>
      </c>
      <c r="C479" s="22" t="s">
        <v>2044</v>
      </c>
      <c r="D479" s="22" t="s">
        <v>2045</v>
      </c>
      <c r="E479" s="22" t="s">
        <v>98</v>
      </c>
      <c r="F479" s="28">
        <v>10000</v>
      </c>
      <c r="G479" s="22" t="s">
        <v>99</v>
      </c>
      <c r="H479" s="22" t="s">
        <v>2046</v>
      </c>
      <c r="I479" s="22">
        <v>7704823418</v>
      </c>
      <c r="J479" s="22" t="s">
        <v>26</v>
      </c>
      <c r="K479" s="22" t="s">
        <v>159</v>
      </c>
      <c r="L479" s="22" t="s">
        <v>86</v>
      </c>
      <c r="M479" s="22" t="s">
        <v>355</v>
      </c>
      <c r="N479" s="22">
        <v>71</v>
      </c>
      <c r="O479" s="22" t="s">
        <v>30</v>
      </c>
      <c r="P479" s="22" t="s">
        <v>63</v>
      </c>
      <c r="Q479" s="22" t="s">
        <v>102</v>
      </c>
      <c r="R479" s="22">
        <v>45</v>
      </c>
      <c r="S479" s="22">
        <v>10</v>
      </c>
      <c r="T479" s="22" t="s">
        <v>33</v>
      </c>
    </row>
    <row r="480" spans="1:20" hidden="1" x14ac:dyDescent="0.25">
      <c r="A480" t="s">
        <v>2047</v>
      </c>
      <c r="B480">
        <v>78</v>
      </c>
      <c r="C480" t="s">
        <v>2048</v>
      </c>
      <c r="D480" t="s">
        <v>2049</v>
      </c>
      <c r="E480" t="s">
        <v>37</v>
      </c>
      <c r="F480" s="24">
        <v>25714.29</v>
      </c>
      <c r="G480" t="s">
        <v>38</v>
      </c>
      <c r="H480" t="s">
        <v>2050</v>
      </c>
      <c r="I480">
        <v>6542474471</v>
      </c>
      <c r="J480" t="s">
        <v>26</v>
      </c>
      <c r="K480" t="s">
        <v>159</v>
      </c>
      <c r="L480" t="s">
        <v>86</v>
      </c>
      <c r="M480" t="s">
        <v>1788</v>
      </c>
      <c r="N480">
        <v>208</v>
      </c>
      <c r="O480" t="s">
        <v>655</v>
      </c>
      <c r="P480" t="s">
        <v>69</v>
      </c>
      <c r="Q480" t="s">
        <v>196</v>
      </c>
      <c r="R480">
        <v>14</v>
      </c>
      <c r="S480">
        <v>44</v>
      </c>
      <c r="T480" t="s">
        <v>58</v>
      </c>
    </row>
    <row r="481" spans="1:20" hidden="1" x14ac:dyDescent="0.25">
      <c r="A481" t="s">
        <v>2051</v>
      </c>
      <c r="B481">
        <v>78</v>
      </c>
      <c r="C481" t="s">
        <v>2052</v>
      </c>
      <c r="D481" t="s">
        <v>2053</v>
      </c>
      <c r="E481" t="s">
        <v>98</v>
      </c>
      <c r="F481" s="24">
        <v>10000</v>
      </c>
      <c r="G481" t="s">
        <v>99</v>
      </c>
      <c r="H481" t="s">
        <v>2054</v>
      </c>
      <c r="I481">
        <v>83654224415</v>
      </c>
      <c r="J481" t="s">
        <v>26</v>
      </c>
      <c r="K481" t="s">
        <v>27</v>
      </c>
      <c r="L481" t="s">
        <v>28</v>
      </c>
      <c r="M481" t="s">
        <v>1788</v>
      </c>
      <c r="N481">
        <v>72</v>
      </c>
      <c r="O481" t="s">
        <v>30</v>
      </c>
      <c r="P481" t="s">
        <v>69</v>
      </c>
      <c r="Q481" t="s">
        <v>264</v>
      </c>
      <c r="R481">
        <v>90</v>
      </c>
      <c r="S481">
        <v>40</v>
      </c>
      <c r="T481" t="s">
        <v>33</v>
      </c>
    </row>
    <row r="482" spans="1:20" hidden="1" x14ac:dyDescent="0.25">
      <c r="A482" s="22" t="s">
        <v>2055</v>
      </c>
      <c r="B482" s="22">
        <v>78</v>
      </c>
      <c r="C482" s="22" t="s">
        <v>2056</v>
      </c>
      <c r="D482" s="22" t="s">
        <v>2057</v>
      </c>
      <c r="E482" s="22" t="s">
        <v>283</v>
      </c>
      <c r="F482" s="28">
        <v>10000</v>
      </c>
      <c r="G482" s="22" t="s">
        <v>99</v>
      </c>
      <c r="H482" s="22" t="s">
        <v>2058</v>
      </c>
      <c r="I482" s="22">
        <v>7353336455</v>
      </c>
      <c r="J482" s="22" t="s">
        <v>26</v>
      </c>
      <c r="K482" s="22" t="s">
        <v>27</v>
      </c>
      <c r="L482" s="22" t="s">
        <v>28</v>
      </c>
      <c r="M482" s="22" t="s">
        <v>1788</v>
      </c>
      <c r="N482" s="22">
        <v>73</v>
      </c>
      <c r="O482" s="22" t="s">
        <v>30</v>
      </c>
      <c r="P482" s="22" t="s">
        <v>40</v>
      </c>
      <c r="Q482" s="22" t="s">
        <v>264</v>
      </c>
      <c r="R482" s="22">
        <v>90</v>
      </c>
      <c r="S482" s="22">
        <v>41</v>
      </c>
      <c r="T482" s="22" t="s">
        <v>33</v>
      </c>
    </row>
    <row r="483" spans="1:20" hidden="1" x14ac:dyDescent="0.25">
      <c r="A483" t="s">
        <v>2059</v>
      </c>
      <c r="B483">
        <v>78</v>
      </c>
      <c r="C483" t="s">
        <v>2060</v>
      </c>
      <c r="D483" t="s">
        <v>2061</v>
      </c>
      <c r="E483" t="s">
        <v>98</v>
      </c>
      <c r="F483" s="24">
        <v>10000</v>
      </c>
      <c r="G483" t="s">
        <v>99</v>
      </c>
      <c r="H483" t="s">
        <v>2062</v>
      </c>
      <c r="I483">
        <v>9743592466</v>
      </c>
      <c r="J483" t="s">
        <v>26</v>
      </c>
      <c r="K483" t="s">
        <v>27</v>
      </c>
      <c r="L483" t="s">
        <v>28</v>
      </c>
      <c r="M483" t="s">
        <v>1788</v>
      </c>
      <c r="N483">
        <v>74</v>
      </c>
      <c r="O483" t="s">
        <v>30</v>
      </c>
      <c r="P483" t="s">
        <v>51</v>
      </c>
      <c r="Q483" t="s">
        <v>264</v>
      </c>
      <c r="R483">
        <v>90</v>
      </c>
      <c r="S483">
        <v>42</v>
      </c>
      <c r="T483" t="s">
        <v>33</v>
      </c>
    </row>
    <row r="484" spans="1:20" hidden="1" x14ac:dyDescent="0.25">
      <c r="A484" t="s">
        <v>2063</v>
      </c>
      <c r="B484">
        <v>78</v>
      </c>
      <c r="C484" t="s">
        <v>2064</v>
      </c>
      <c r="D484" t="s">
        <v>2065</v>
      </c>
      <c r="E484" t="s">
        <v>106</v>
      </c>
      <c r="F484" s="24">
        <v>20000</v>
      </c>
      <c r="G484" t="s">
        <v>24</v>
      </c>
      <c r="H484" t="s">
        <v>2066</v>
      </c>
      <c r="I484">
        <v>95317236487</v>
      </c>
      <c r="J484" t="s">
        <v>47</v>
      </c>
      <c r="K484" t="s">
        <v>108</v>
      </c>
      <c r="L484" t="s">
        <v>28</v>
      </c>
      <c r="M484" t="s">
        <v>50</v>
      </c>
      <c r="N484">
        <v>201</v>
      </c>
      <c r="O484" t="s">
        <v>655</v>
      </c>
      <c r="P484" t="s">
        <v>51</v>
      </c>
      <c r="Q484" t="s">
        <v>32</v>
      </c>
      <c r="R484">
        <v>50</v>
      </c>
      <c r="S484">
        <v>131</v>
      </c>
      <c r="T484" t="s">
        <v>58</v>
      </c>
    </row>
    <row r="485" spans="1:20" hidden="1" x14ac:dyDescent="0.25">
      <c r="A485" t="s">
        <v>2067</v>
      </c>
      <c r="B485">
        <v>78</v>
      </c>
      <c r="C485" t="s">
        <v>2068</v>
      </c>
      <c r="D485" t="s">
        <v>2069</v>
      </c>
      <c r="E485" t="s">
        <v>106</v>
      </c>
      <c r="F485" s="24">
        <v>20000</v>
      </c>
      <c r="G485" t="s">
        <v>24</v>
      </c>
      <c r="H485" t="s">
        <v>2070</v>
      </c>
      <c r="I485">
        <v>3924363455</v>
      </c>
      <c r="J485" t="s">
        <v>26</v>
      </c>
      <c r="K485" t="s">
        <v>27</v>
      </c>
      <c r="L485" t="s">
        <v>28</v>
      </c>
      <c r="M485" t="s">
        <v>1788</v>
      </c>
      <c r="N485">
        <v>202</v>
      </c>
      <c r="O485" t="s">
        <v>655</v>
      </c>
      <c r="P485" t="s">
        <v>69</v>
      </c>
      <c r="Q485" t="s">
        <v>32</v>
      </c>
      <c r="R485">
        <v>50</v>
      </c>
      <c r="S485">
        <v>132</v>
      </c>
      <c r="T485" t="s">
        <v>58</v>
      </c>
    </row>
    <row r="486" spans="1:20" hidden="1" x14ac:dyDescent="0.25">
      <c r="A486" t="s">
        <v>2071</v>
      </c>
      <c r="B486">
        <v>78</v>
      </c>
      <c r="C486" t="s">
        <v>2072</v>
      </c>
      <c r="D486" t="s">
        <v>2073</v>
      </c>
      <c r="E486" t="s">
        <v>37</v>
      </c>
      <c r="F486" s="24">
        <v>25714.29</v>
      </c>
      <c r="G486" t="s">
        <v>38</v>
      </c>
      <c r="H486" t="s">
        <v>2074</v>
      </c>
      <c r="I486">
        <v>98943391404</v>
      </c>
      <c r="J486" t="s">
        <v>26</v>
      </c>
      <c r="K486" t="s">
        <v>108</v>
      </c>
      <c r="L486" t="s">
        <v>28</v>
      </c>
      <c r="M486" t="s">
        <v>1788</v>
      </c>
      <c r="N486">
        <v>209</v>
      </c>
      <c r="O486" t="s">
        <v>655</v>
      </c>
      <c r="P486" t="s">
        <v>76</v>
      </c>
      <c r="Q486" t="s">
        <v>41</v>
      </c>
      <c r="R486">
        <v>28</v>
      </c>
      <c r="S486">
        <v>132</v>
      </c>
      <c r="T486" t="s">
        <v>58</v>
      </c>
    </row>
    <row r="487" spans="1:20" hidden="1" x14ac:dyDescent="0.25">
      <c r="A487" t="s">
        <v>2075</v>
      </c>
      <c r="B487">
        <v>78</v>
      </c>
      <c r="C487" t="s">
        <v>2076</v>
      </c>
      <c r="D487" t="s">
        <v>2077</v>
      </c>
      <c r="E487" t="s">
        <v>73</v>
      </c>
      <c r="F487" s="24">
        <v>20000</v>
      </c>
      <c r="G487" t="s">
        <v>24</v>
      </c>
      <c r="H487" t="s">
        <v>2078</v>
      </c>
      <c r="I487">
        <v>6834307427</v>
      </c>
      <c r="J487" t="s">
        <v>26</v>
      </c>
      <c r="K487" t="s">
        <v>1096</v>
      </c>
      <c r="L487" t="s">
        <v>49</v>
      </c>
      <c r="M487" t="s">
        <v>1788</v>
      </c>
      <c r="N487">
        <v>203</v>
      </c>
      <c r="O487" t="s">
        <v>655</v>
      </c>
      <c r="P487" t="s">
        <v>31</v>
      </c>
      <c r="Q487" t="s">
        <v>114</v>
      </c>
      <c r="R487">
        <v>25</v>
      </c>
      <c r="S487">
        <v>28</v>
      </c>
      <c r="T487" t="s">
        <v>58</v>
      </c>
    </row>
    <row r="488" spans="1:20" hidden="1" x14ac:dyDescent="0.25">
      <c r="A488" t="s">
        <v>2079</v>
      </c>
      <c r="B488">
        <v>78</v>
      </c>
      <c r="C488" t="s">
        <v>2080</v>
      </c>
      <c r="D488" t="s">
        <v>2081</v>
      </c>
      <c r="E488" t="s">
        <v>37</v>
      </c>
      <c r="F488" s="24">
        <v>25714.29</v>
      </c>
      <c r="G488" t="s">
        <v>38</v>
      </c>
      <c r="H488" t="s">
        <v>2082</v>
      </c>
      <c r="I488">
        <v>8816665483</v>
      </c>
      <c r="J488" t="s">
        <v>26</v>
      </c>
      <c r="K488" t="s">
        <v>27</v>
      </c>
      <c r="L488" t="s">
        <v>28</v>
      </c>
      <c r="M488" t="s">
        <v>1788</v>
      </c>
      <c r="N488">
        <v>210</v>
      </c>
      <c r="O488" t="s">
        <v>655</v>
      </c>
      <c r="P488" t="s">
        <v>76</v>
      </c>
      <c r="Q488" t="s">
        <v>41</v>
      </c>
      <c r="R488">
        <v>28</v>
      </c>
      <c r="S488">
        <v>133</v>
      </c>
      <c r="T488" t="s">
        <v>58</v>
      </c>
    </row>
    <row r="489" spans="1:20" hidden="1" x14ac:dyDescent="0.25">
      <c r="A489" t="s">
        <v>2083</v>
      </c>
      <c r="B489">
        <v>78</v>
      </c>
      <c r="C489" t="s">
        <v>2084</v>
      </c>
      <c r="D489" t="s">
        <v>2085</v>
      </c>
      <c r="E489" t="s">
        <v>23</v>
      </c>
      <c r="F489" s="24">
        <v>20000</v>
      </c>
      <c r="G489" t="s">
        <v>24</v>
      </c>
      <c r="H489" t="s">
        <v>2086</v>
      </c>
      <c r="I489">
        <v>66851360497</v>
      </c>
      <c r="J489" t="s">
        <v>47</v>
      </c>
      <c r="K489" t="s">
        <v>2087</v>
      </c>
      <c r="L489" t="s">
        <v>86</v>
      </c>
      <c r="M489" t="s">
        <v>29</v>
      </c>
      <c r="N489">
        <v>204</v>
      </c>
      <c r="O489" t="s">
        <v>655</v>
      </c>
      <c r="P489" t="s">
        <v>31</v>
      </c>
      <c r="Q489" t="s">
        <v>88</v>
      </c>
      <c r="R489">
        <v>25</v>
      </c>
      <c r="S489">
        <v>30</v>
      </c>
      <c r="T489" t="s">
        <v>58</v>
      </c>
    </row>
    <row r="490" spans="1:20" hidden="1" x14ac:dyDescent="0.25">
      <c r="A490" s="22" t="s">
        <v>2088</v>
      </c>
      <c r="B490" s="22">
        <v>78</v>
      </c>
      <c r="C490" s="22" t="s">
        <v>2089</v>
      </c>
      <c r="D490" s="22" t="s">
        <v>2090</v>
      </c>
      <c r="E490" s="22" t="s">
        <v>37</v>
      </c>
      <c r="F490" s="28">
        <v>25714.29</v>
      </c>
      <c r="G490" s="22" t="s">
        <v>38</v>
      </c>
      <c r="H490" s="22" t="s">
        <v>2091</v>
      </c>
      <c r="I490" s="22">
        <v>7396160480</v>
      </c>
      <c r="J490" s="22" t="s">
        <v>26</v>
      </c>
      <c r="K490" s="22" t="s">
        <v>101</v>
      </c>
      <c r="L490" s="22" t="s">
        <v>86</v>
      </c>
      <c r="M490" s="22" t="s">
        <v>29</v>
      </c>
      <c r="N490" s="22">
        <v>211</v>
      </c>
      <c r="O490" s="22" t="s">
        <v>655</v>
      </c>
      <c r="P490" s="22" t="s">
        <v>87</v>
      </c>
      <c r="Q490" s="22" t="s">
        <v>196</v>
      </c>
      <c r="R490" s="22">
        <v>14</v>
      </c>
      <c r="S490" s="22">
        <v>45</v>
      </c>
      <c r="T490" s="22" t="s">
        <v>58</v>
      </c>
    </row>
    <row r="491" spans="1:20" hidden="1" x14ac:dyDescent="0.25">
      <c r="A491" s="22" t="s">
        <v>2092</v>
      </c>
      <c r="B491" s="22">
        <v>78</v>
      </c>
      <c r="C491" s="22" t="s">
        <v>2093</v>
      </c>
      <c r="D491" s="22" t="s">
        <v>2094</v>
      </c>
      <c r="E491" s="22" t="s">
        <v>37</v>
      </c>
      <c r="F491" s="28">
        <v>25714.29</v>
      </c>
      <c r="G491" s="22" t="s">
        <v>38</v>
      </c>
      <c r="H491" s="22" t="s">
        <v>2095</v>
      </c>
      <c r="I491" s="22">
        <v>8879409433</v>
      </c>
      <c r="J491" s="22" t="s">
        <v>47</v>
      </c>
      <c r="K491" s="22" t="s">
        <v>27</v>
      </c>
      <c r="L491" s="22" t="s">
        <v>28</v>
      </c>
      <c r="M491" s="22" t="s">
        <v>50</v>
      </c>
      <c r="N491" s="22">
        <v>212</v>
      </c>
      <c r="O491" s="22" t="s">
        <v>655</v>
      </c>
      <c r="P491" s="22" t="s">
        <v>212</v>
      </c>
      <c r="Q491" s="22" t="s">
        <v>41</v>
      </c>
      <c r="R491" s="22">
        <v>28</v>
      </c>
      <c r="S491" s="22">
        <v>134</v>
      </c>
      <c r="T491" s="22" t="s">
        <v>58</v>
      </c>
    </row>
    <row r="492" spans="1:20" hidden="1" x14ac:dyDescent="0.25">
      <c r="A492" t="s">
        <v>2096</v>
      </c>
      <c r="B492">
        <v>78</v>
      </c>
      <c r="C492" t="s">
        <v>2097</v>
      </c>
      <c r="D492" t="s">
        <v>2098</v>
      </c>
      <c r="E492" t="s">
        <v>37</v>
      </c>
      <c r="F492" s="24">
        <v>25714.29</v>
      </c>
      <c r="G492" t="s">
        <v>38</v>
      </c>
      <c r="H492" t="s">
        <v>2099</v>
      </c>
      <c r="I492">
        <v>89140567400</v>
      </c>
      <c r="J492" t="s">
        <v>47</v>
      </c>
      <c r="K492" t="s">
        <v>27</v>
      </c>
      <c r="L492" t="s">
        <v>28</v>
      </c>
      <c r="M492" t="s">
        <v>50</v>
      </c>
      <c r="N492">
        <v>213</v>
      </c>
      <c r="O492" t="s">
        <v>655</v>
      </c>
      <c r="P492" t="s">
        <v>51</v>
      </c>
      <c r="Q492" t="s">
        <v>41</v>
      </c>
      <c r="R492">
        <v>28</v>
      </c>
      <c r="S492">
        <v>135</v>
      </c>
      <c r="T492" t="s">
        <v>58</v>
      </c>
    </row>
    <row r="493" spans="1:20" hidden="1" x14ac:dyDescent="0.25">
      <c r="A493" t="s">
        <v>2100</v>
      </c>
      <c r="B493">
        <v>78</v>
      </c>
      <c r="C493" t="s">
        <v>2101</v>
      </c>
      <c r="D493" t="s">
        <v>2102</v>
      </c>
      <c r="E493" t="s">
        <v>37</v>
      </c>
      <c r="F493" s="24">
        <v>25714.29</v>
      </c>
      <c r="G493" t="s">
        <v>38</v>
      </c>
      <c r="H493" t="s">
        <v>2103</v>
      </c>
      <c r="I493">
        <v>1616279435</v>
      </c>
      <c r="J493" t="s">
        <v>47</v>
      </c>
      <c r="K493" t="s">
        <v>101</v>
      </c>
      <c r="L493" t="s">
        <v>86</v>
      </c>
      <c r="M493" t="s">
        <v>50</v>
      </c>
      <c r="N493">
        <v>214</v>
      </c>
      <c r="O493" t="s">
        <v>655</v>
      </c>
      <c r="P493" t="s">
        <v>76</v>
      </c>
      <c r="Q493" t="s">
        <v>196</v>
      </c>
      <c r="R493">
        <v>14</v>
      </c>
      <c r="S493">
        <v>46</v>
      </c>
      <c r="T493" t="s">
        <v>58</v>
      </c>
    </row>
    <row r="494" spans="1:20" hidden="1" x14ac:dyDescent="0.25">
      <c r="A494" s="22" t="s">
        <v>2104</v>
      </c>
      <c r="B494" s="22">
        <v>78</v>
      </c>
      <c r="C494" s="22" t="s">
        <v>2105</v>
      </c>
      <c r="D494" s="22" t="s">
        <v>2106</v>
      </c>
      <c r="E494" s="22" t="s">
        <v>23</v>
      </c>
      <c r="F494" s="28">
        <v>20000</v>
      </c>
      <c r="G494" s="22" t="s">
        <v>24</v>
      </c>
      <c r="H494" s="22" t="s">
        <v>2107</v>
      </c>
      <c r="I494" s="22">
        <v>87891620482</v>
      </c>
      <c r="J494" s="22" t="s">
        <v>26</v>
      </c>
      <c r="K494" s="22" t="s">
        <v>27</v>
      </c>
      <c r="L494" s="22" t="s">
        <v>28</v>
      </c>
      <c r="M494" s="22" t="s">
        <v>29</v>
      </c>
      <c r="N494" s="22">
        <v>205</v>
      </c>
      <c r="O494" s="22" t="s">
        <v>655</v>
      </c>
      <c r="P494" s="22" t="s">
        <v>133</v>
      </c>
      <c r="Q494" s="22" t="s">
        <v>32</v>
      </c>
      <c r="R494" s="22">
        <v>50</v>
      </c>
      <c r="S494" s="22">
        <v>133</v>
      </c>
      <c r="T494" s="22" t="s">
        <v>58</v>
      </c>
    </row>
    <row r="495" spans="1:20" hidden="1" x14ac:dyDescent="0.25">
      <c r="A495" s="22" t="s">
        <v>2108</v>
      </c>
      <c r="B495" s="22">
        <v>78</v>
      </c>
      <c r="C495" s="22" t="s">
        <v>2109</v>
      </c>
      <c r="D495" s="22" t="s">
        <v>2110</v>
      </c>
      <c r="E495" s="22" t="s">
        <v>98</v>
      </c>
      <c r="F495" s="28">
        <v>10000</v>
      </c>
      <c r="G495" s="22" t="s">
        <v>99</v>
      </c>
      <c r="H495" s="22" t="s">
        <v>2111</v>
      </c>
      <c r="I495" s="22">
        <v>11240626452</v>
      </c>
      <c r="J495" s="22" t="s">
        <v>47</v>
      </c>
      <c r="K495" s="22" t="s">
        <v>1712</v>
      </c>
      <c r="L495" s="22" t="s">
        <v>202</v>
      </c>
      <c r="M495" s="22" t="s">
        <v>29</v>
      </c>
      <c r="N495" s="22">
        <v>75</v>
      </c>
      <c r="O495" s="22" t="s">
        <v>30</v>
      </c>
      <c r="P495" s="22" t="s">
        <v>63</v>
      </c>
      <c r="Q495" s="22" t="s">
        <v>279</v>
      </c>
      <c r="R495" s="22">
        <v>45</v>
      </c>
      <c r="S495" s="22">
        <v>8</v>
      </c>
      <c r="T495" s="22" t="s">
        <v>33</v>
      </c>
    </row>
    <row r="496" spans="1:20" hidden="1" x14ac:dyDescent="0.25">
      <c r="A496" t="s">
        <v>2112</v>
      </c>
      <c r="B496">
        <v>78</v>
      </c>
      <c r="C496" t="s">
        <v>2113</v>
      </c>
      <c r="D496" t="s">
        <v>2114</v>
      </c>
      <c r="E496" t="s">
        <v>23</v>
      </c>
      <c r="F496" s="24">
        <v>20000</v>
      </c>
      <c r="G496" t="s">
        <v>24</v>
      </c>
      <c r="H496" t="s">
        <v>2115</v>
      </c>
      <c r="I496">
        <v>6379650431</v>
      </c>
      <c r="J496" t="s">
        <v>26</v>
      </c>
      <c r="K496" t="s">
        <v>27</v>
      </c>
      <c r="L496" t="s">
        <v>28</v>
      </c>
      <c r="M496" t="s">
        <v>29</v>
      </c>
      <c r="N496">
        <v>206</v>
      </c>
      <c r="O496" t="s">
        <v>655</v>
      </c>
      <c r="P496" t="s">
        <v>31</v>
      </c>
      <c r="Q496" t="s">
        <v>32</v>
      </c>
      <c r="R496">
        <v>50</v>
      </c>
      <c r="S496">
        <v>134</v>
      </c>
      <c r="T496" t="s">
        <v>58</v>
      </c>
    </row>
    <row r="497" spans="1:20" hidden="1" x14ac:dyDescent="0.25">
      <c r="A497" s="22" t="s">
        <v>2116</v>
      </c>
      <c r="B497" s="22">
        <v>78</v>
      </c>
      <c r="C497" s="22" t="s">
        <v>2117</v>
      </c>
      <c r="D497" s="22" t="s">
        <v>2118</v>
      </c>
      <c r="E497" s="22" t="s">
        <v>98</v>
      </c>
      <c r="F497" s="28">
        <v>10000</v>
      </c>
      <c r="G497" s="22" t="s">
        <v>99</v>
      </c>
      <c r="H497" s="22" t="s">
        <v>2119</v>
      </c>
      <c r="I497" s="22">
        <v>14737990400</v>
      </c>
      <c r="J497" s="22" t="s">
        <v>26</v>
      </c>
      <c r="K497" s="22" t="s">
        <v>27</v>
      </c>
      <c r="L497" s="22" t="s">
        <v>28</v>
      </c>
      <c r="M497" s="22" t="s">
        <v>29</v>
      </c>
      <c r="N497" s="22">
        <v>76</v>
      </c>
      <c r="O497" s="22" t="s">
        <v>30</v>
      </c>
      <c r="P497" s="22" t="s">
        <v>133</v>
      </c>
      <c r="Q497" s="22" t="s">
        <v>264</v>
      </c>
      <c r="R497" s="22">
        <v>90</v>
      </c>
      <c r="S497" s="22">
        <v>43</v>
      </c>
      <c r="T497" s="22" t="s">
        <v>33</v>
      </c>
    </row>
    <row r="498" spans="1:20" hidden="1" x14ac:dyDescent="0.25">
      <c r="A498" t="s">
        <v>2120</v>
      </c>
      <c r="B498">
        <v>78</v>
      </c>
      <c r="C498" t="s">
        <v>2121</v>
      </c>
      <c r="D498" t="s">
        <v>2122</v>
      </c>
      <c r="E498" t="s">
        <v>37</v>
      </c>
      <c r="F498" s="24">
        <v>25714.29</v>
      </c>
      <c r="G498" t="s">
        <v>38</v>
      </c>
      <c r="H498" t="s">
        <v>2123</v>
      </c>
      <c r="I498">
        <v>70231804431</v>
      </c>
      <c r="J498" t="s">
        <v>47</v>
      </c>
      <c r="K498" t="s">
        <v>101</v>
      </c>
      <c r="L498" t="s">
        <v>86</v>
      </c>
      <c r="M498" t="s">
        <v>50</v>
      </c>
      <c r="N498">
        <v>215</v>
      </c>
      <c r="O498" t="s">
        <v>655</v>
      </c>
      <c r="P498" t="s">
        <v>76</v>
      </c>
      <c r="Q498" t="s">
        <v>196</v>
      </c>
      <c r="R498">
        <v>14</v>
      </c>
      <c r="S498">
        <v>47</v>
      </c>
      <c r="T498" t="s">
        <v>58</v>
      </c>
    </row>
    <row r="499" spans="1:20" hidden="1" x14ac:dyDescent="0.25">
      <c r="A499" t="s">
        <v>2124</v>
      </c>
      <c r="B499">
        <v>78</v>
      </c>
      <c r="C499" t="s">
        <v>2125</v>
      </c>
      <c r="D499" t="s">
        <v>2126</v>
      </c>
      <c r="E499" t="s">
        <v>37</v>
      </c>
      <c r="F499" s="24">
        <v>25714.29</v>
      </c>
      <c r="G499" t="s">
        <v>38</v>
      </c>
      <c r="H499" t="s">
        <v>2127</v>
      </c>
      <c r="I499">
        <v>2411621493</v>
      </c>
      <c r="J499" t="s">
        <v>26</v>
      </c>
      <c r="K499" t="s">
        <v>57</v>
      </c>
      <c r="L499" t="s">
        <v>28</v>
      </c>
      <c r="M499" t="s">
        <v>29</v>
      </c>
      <c r="N499">
        <v>216</v>
      </c>
      <c r="O499" t="s">
        <v>655</v>
      </c>
      <c r="P499" t="s">
        <v>31</v>
      </c>
      <c r="Q499" t="s">
        <v>41</v>
      </c>
      <c r="R499">
        <v>28</v>
      </c>
      <c r="S499">
        <v>136</v>
      </c>
      <c r="T499" t="s">
        <v>58</v>
      </c>
    </row>
    <row r="500" spans="1:20" hidden="1" x14ac:dyDescent="0.25">
      <c r="A500" s="22" t="s">
        <v>2128</v>
      </c>
      <c r="B500" s="22">
        <v>78</v>
      </c>
      <c r="C500" s="22" t="s">
        <v>2129</v>
      </c>
      <c r="D500" s="22" t="s">
        <v>2130</v>
      </c>
      <c r="E500" s="22" t="s">
        <v>45</v>
      </c>
      <c r="F500" s="28">
        <v>25714.29</v>
      </c>
      <c r="G500" s="22" t="s">
        <v>38</v>
      </c>
      <c r="H500" s="22" t="s">
        <v>2131</v>
      </c>
      <c r="I500" s="22">
        <v>8116542494</v>
      </c>
      <c r="J500" s="22" t="s">
        <v>26</v>
      </c>
      <c r="K500" s="22" t="s">
        <v>1456</v>
      </c>
      <c r="L500" s="22" t="s">
        <v>86</v>
      </c>
      <c r="M500" s="22" t="s">
        <v>29</v>
      </c>
      <c r="N500" s="22">
        <v>217</v>
      </c>
      <c r="O500" s="22" t="s">
        <v>655</v>
      </c>
      <c r="P500" s="22" t="s">
        <v>63</v>
      </c>
      <c r="Q500" s="22" t="s">
        <v>196</v>
      </c>
      <c r="R500" s="22">
        <v>14</v>
      </c>
      <c r="S500" s="22">
        <v>48</v>
      </c>
      <c r="T500" s="22" t="s">
        <v>58</v>
      </c>
    </row>
    <row r="501" spans="1:20" hidden="1" x14ac:dyDescent="0.25">
      <c r="A501" s="22" t="s">
        <v>2132</v>
      </c>
      <c r="B501" s="22">
        <v>78</v>
      </c>
      <c r="C501" s="22" t="s">
        <v>2133</v>
      </c>
      <c r="D501" s="22" t="s">
        <v>2134</v>
      </c>
      <c r="E501" s="22" t="s">
        <v>23</v>
      </c>
      <c r="F501" s="28">
        <v>20000</v>
      </c>
      <c r="G501" s="22" t="s">
        <v>24</v>
      </c>
      <c r="H501" s="22" t="s">
        <v>2135</v>
      </c>
      <c r="I501" s="22">
        <v>59064102449</v>
      </c>
      <c r="J501" s="22" t="s">
        <v>47</v>
      </c>
      <c r="K501" s="22" t="s">
        <v>27</v>
      </c>
      <c r="L501" s="22" t="s">
        <v>28</v>
      </c>
      <c r="M501" s="22" t="s">
        <v>50</v>
      </c>
      <c r="N501" s="22">
        <v>207</v>
      </c>
      <c r="O501" s="22" t="s">
        <v>655</v>
      </c>
      <c r="P501" s="22" t="s">
        <v>94</v>
      </c>
      <c r="Q501" s="22" t="s">
        <v>32</v>
      </c>
      <c r="R501" s="22">
        <v>50</v>
      </c>
      <c r="S501" s="22">
        <v>135</v>
      </c>
      <c r="T501" s="22" t="s">
        <v>33</v>
      </c>
    </row>
    <row r="502" spans="1:20" hidden="1" x14ac:dyDescent="0.25">
      <c r="A502" t="s">
        <v>2136</v>
      </c>
      <c r="B502">
        <v>78</v>
      </c>
      <c r="C502" t="s">
        <v>2137</v>
      </c>
      <c r="D502" t="s">
        <v>2138</v>
      </c>
      <c r="E502" t="s">
        <v>73</v>
      </c>
      <c r="F502" s="24">
        <v>20000</v>
      </c>
      <c r="G502" t="s">
        <v>24</v>
      </c>
      <c r="H502" t="s">
        <v>2139</v>
      </c>
      <c r="I502">
        <v>6565880476</v>
      </c>
      <c r="J502" t="s">
        <v>47</v>
      </c>
      <c r="K502" t="s">
        <v>150</v>
      </c>
      <c r="L502" t="s">
        <v>28</v>
      </c>
      <c r="M502" t="s">
        <v>50</v>
      </c>
      <c r="N502">
        <v>208</v>
      </c>
      <c r="O502" t="s">
        <v>655</v>
      </c>
      <c r="P502" t="s">
        <v>51</v>
      </c>
      <c r="Q502" t="s">
        <v>32</v>
      </c>
      <c r="R502">
        <v>50</v>
      </c>
      <c r="S502">
        <v>136</v>
      </c>
      <c r="T502" t="s">
        <v>58</v>
      </c>
    </row>
    <row r="503" spans="1:20" hidden="1" x14ac:dyDescent="0.25">
      <c r="A503" t="s">
        <v>2140</v>
      </c>
      <c r="B503">
        <v>78</v>
      </c>
      <c r="C503" t="s">
        <v>2141</v>
      </c>
      <c r="D503" t="s">
        <v>2142</v>
      </c>
      <c r="E503" t="s">
        <v>283</v>
      </c>
      <c r="F503" s="24">
        <v>10000</v>
      </c>
      <c r="G503" t="s">
        <v>99</v>
      </c>
      <c r="H503" t="s">
        <v>2143</v>
      </c>
      <c r="I503">
        <v>2490301446</v>
      </c>
      <c r="J503" t="s">
        <v>47</v>
      </c>
      <c r="K503" t="s">
        <v>108</v>
      </c>
      <c r="L503" t="s">
        <v>28</v>
      </c>
      <c r="M503" t="s">
        <v>50</v>
      </c>
      <c r="N503">
        <v>77</v>
      </c>
      <c r="O503" t="s">
        <v>30</v>
      </c>
      <c r="P503" t="s">
        <v>51</v>
      </c>
      <c r="Q503" t="s">
        <v>264</v>
      </c>
      <c r="R503">
        <v>90</v>
      </c>
      <c r="S503">
        <v>44</v>
      </c>
      <c r="T503" t="s">
        <v>33</v>
      </c>
    </row>
    <row r="504" spans="1:20" hidden="1" x14ac:dyDescent="0.25">
      <c r="A504" t="s">
        <v>2144</v>
      </c>
      <c r="B504">
        <v>78</v>
      </c>
      <c r="C504" t="s">
        <v>2145</v>
      </c>
      <c r="D504" t="s">
        <v>2146</v>
      </c>
      <c r="E504" t="s">
        <v>98</v>
      </c>
      <c r="F504" s="24">
        <v>10000</v>
      </c>
      <c r="G504" t="s">
        <v>99</v>
      </c>
      <c r="H504" t="s">
        <v>2147</v>
      </c>
      <c r="I504">
        <v>13041424428</v>
      </c>
      <c r="J504" t="s">
        <v>26</v>
      </c>
      <c r="K504" t="s">
        <v>2148</v>
      </c>
      <c r="L504" t="s">
        <v>202</v>
      </c>
      <c r="M504" t="s">
        <v>29</v>
      </c>
      <c r="N504">
        <v>78</v>
      </c>
      <c r="O504" t="s">
        <v>30</v>
      </c>
      <c r="P504" t="s">
        <v>31</v>
      </c>
      <c r="Q504" t="s">
        <v>279</v>
      </c>
      <c r="R504">
        <v>45</v>
      </c>
      <c r="S504">
        <v>9</v>
      </c>
      <c r="T504" t="s">
        <v>33</v>
      </c>
    </row>
    <row r="505" spans="1:20" hidden="1" x14ac:dyDescent="0.25">
      <c r="A505" s="22" t="s">
        <v>2149</v>
      </c>
      <c r="B505" s="22">
        <v>78</v>
      </c>
      <c r="C505" s="22" t="s">
        <v>2150</v>
      </c>
      <c r="D505" s="22" t="s">
        <v>2151</v>
      </c>
      <c r="E505" s="22" t="s">
        <v>73</v>
      </c>
      <c r="F505" s="28">
        <v>20000</v>
      </c>
      <c r="G505" s="22" t="s">
        <v>24</v>
      </c>
      <c r="H505" s="22" t="s">
        <v>2152</v>
      </c>
      <c r="I505" s="22">
        <v>10608107433</v>
      </c>
      <c r="J505" s="22" t="s">
        <v>26</v>
      </c>
      <c r="K505" s="22" t="s">
        <v>27</v>
      </c>
      <c r="L505" s="22" t="s">
        <v>28</v>
      </c>
      <c r="M505" s="22" t="s">
        <v>29</v>
      </c>
      <c r="N505" s="22">
        <v>209</v>
      </c>
      <c r="O505" s="22" t="s">
        <v>655</v>
      </c>
      <c r="P505" s="22" t="s">
        <v>133</v>
      </c>
      <c r="Q505" s="22" t="s">
        <v>32</v>
      </c>
      <c r="R505" s="22">
        <v>50</v>
      </c>
      <c r="S505" s="22">
        <v>137</v>
      </c>
      <c r="T505" s="22" t="s">
        <v>58</v>
      </c>
    </row>
    <row r="506" spans="1:20" hidden="1" x14ac:dyDescent="0.25">
      <c r="A506" t="s">
        <v>2153</v>
      </c>
      <c r="B506">
        <v>77.5</v>
      </c>
      <c r="C506" t="s">
        <v>2154</v>
      </c>
      <c r="D506" t="s">
        <v>2155</v>
      </c>
      <c r="E506" t="s">
        <v>98</v>
      </c>
      <c r="F506" s="24">
        <v>10000</v>
      </c>
      <c r="G506" t="s">
        <v>99</v>
      </c>
      <c r="H506" t="s">
        <v>2156</v>
      </c>
      <c r="I506">
        <v>3458707433</v>
      </c>
      <c r="J506" t="s">
        <v>26</v>
      </c>
      <c r="K506" t="s">
        <v>2157</v>
      </c>
      <c r="L506" t="s">
        <v>86</v>
      </c>
      <c r="M506" t="s">
        <v>1788</v>
      </c>
      <c r="N506">
        <v>79</v>
      </c>
      <c r="O506" t="s">
        <v>30</v>
      </c>
      <c r="P506" t="s">
        <v>31</v>
      </c>
      <c r="Q506" t="s">
        <v>102</v>
      </c>
      <c r="R506">
        <v>45</v>
      </c>
      <c r="S506">
        <v>11</v>
      </c>
      <c r="T506" t="s">
        <v>33</v>
      </c>
    </row>
    <row r="507" spans="1:20" hidden="1" x14ac:dyDescent="0.25">
      <c r="A507" t="s">
        <v>2158</v>
      </c>
      <c r="B507">
        <v>77.5</v>
      </c>
      <c r="C507" t="s">
        <v>2159</v>
      </c>
      <c r="D507" t="s">
        <v>2160</v>
      </c>
      <c r="E507" t="s">
        <v>106</v>
      </c>
      <c r="F507" s="24">
        <v>20000</v>
      </c>
      <c r="G507" t="s">
        <v>24</v>
      </c>
      <c r="H507" t="s">
        <v>2161</v>
      </c>
      <c r="I507">
        <v>4635145484</v>
      </c>
      <c r="J507" t="s">
        <v>26</v>
      </c>
      <c r="K507" t="s">
        <v>108</v>
      </c>
      <c r="L507" t="s">
        <v>28</v>
      </c>
      <c r="M507" t="s">
        <v>1788</v>
      </c>
      <c r="N507">
        <v>210</v>
      </c>
      <c r="O507" t="s">
        <v>655</v>
      </c>
      <c r="P507" t="s">
        <v>51</v>
      </c>
      <c r="Q507" t="s">
        <v>32</v>
      </c>
      <c r="R507">
        <v>50</v>
      </c>
      <c r="S507">
        <v>138</v>
      </c>
      <c r="T507" t="s">
        <v>58</v>
      </c>
    </row>
    <row r="508" spans="1:20" hidden="1" x14ac:dyDescent="0.25">
      <c r="A508" t="s">
        <v>2162</v>
      </c>
      <c r="B508">
        <v>77.5</v>
      </c>
      <c r="C508" t="s">
        <v>2163</v>
      </c>
      <c r="D508" t="s">
        <v>2164</v>
      </c>
      <c r="E508" t="s">
        <v>73</v>
      </c>
      <c r="F508" s="24">
        <v>20000</v>
      </c>
      <c r="G508" t="s">
        <v>24</v>
      </c>
      <c r="H508" t="s">
        <v>2165</v>
      </c>
      <c r="I508">
        <v>71851631453</v>
      </c>
      <c r="J508" t="s">
        <v>26</v>
      </c>
      <c r="K508" t="s">
        <v>27</v>
      </c>
      <c r="L508" t="s">
        <v>28</v>
      </c>
      <c r="M508" t="s">
        <v>1788</v>
      </c>
      <c r="N508">
        <v>211</v>
      </c>
      <c r="O508" t="s">
        <v>655</v>
      </c>
      <c r="P508" t="s">
        <v>31</v>
      </c>
      <c r="Q508" t="s">
        <v>32</v>
      </c>
      <c r="R508">
        <v>50</v>
      </c>
      <c r="S508">
        <v>139</v>
      </c>
      <c r="T508" t="s">
        <v>58</v>
      </c>
    </row>
    <row r="509" spans="1:20" hidden="1" x14ac:dyDescent="0.25">
      <c r="A509" t="s">
        <v>2166</v>
      </c>
      <c r="B509">
        <v>77.5</v>
      </c>
      <c r="C509" t="s">
        <v>2167</v>
      </c>
      <c r="D509" t="s">
        <v>2168</v>
      </c>
      <c r="E509" t="s">
        <v>98</v>
      </c>
      <c r="F509" s="24">
        <v>10000</v>
      </c>
      <c r="G509" t="s">
        <v>99</v>
      </c>
      <c r="H509" t="s">
        <v>2169</v>
      </c>
      <c r="I509">
        <v>11314074407</v>
      </c>
      <c r="J509" t="s">
        <v>26</v>
      </c>
      <c r="K509" t="s">
        <v>159</v>
      </c>
      <c r="L509" t="s">
        <v>86</v>
      </c>
      <c r="M509" t="s">
        <v>1788</v>
      </c>
      <c r="N509">
        <v>80</v>
      </c>
      <c r="O509" t="s">
        <v>30</v>
      </c>
      <c r="P509" t="s">
        <v>76</v>
      </c>
      <c r="Q509" t="s">
        <v>102</v>
      </c>
      <c r="R509">
        <v>45</v>
      </c>
      <c r="S509">
        <v>12</v>
      </c>
      <c r="T509" t="s">
        <v>33</v>
      </c>
    </row>
    <row r="510" spans="1:20" hidden="1" x14ac:dyDescent="0.25">
      <c r="A510" t="s">
        <v>2170</v>
      </c>
      <c r="B510">
        <v>77.459999999999994</v>
      </c>
      <c r="C510" t="s">
        <v>2171</v>
      </c>
      <c r="D510" t="s">
        <v>2172</v>
      </c>
      <c r="E510" t="s">
        <v>45</v>
      </c>
      <c r="F510" s="24">
        <v>25714.29</v>
      </c>
      <c r="G510" t="s">
        <v>38</v>
      </c>
      <c r="H510" t="s">
        <v>2173</v>
      </c>
      <c r="I510">
        <v>9397234412</v>
      </c>
      <c r="J510" t="s">
        <v>47</v>
      </c>
      <c r="K510" t="s">
        <v>27</v>
      </c>
      <c r="L510" t="s">
        <v>28</v>
      </c>
      <c r="M510" t="s">
        <v>29</v>
      </c>
      <c r="N510">
        <v>218</v>
      </c>
      <c r="O510" t="s">
        <v>655</v>
      </c>
      <c r="P510" t="s">
        <v>109</v>
      </c>
      <c r="Q510" t="s">
        <v>41</v>
      </c>
      <c r="R510">
        <v>28</v>
      </c>
      <c r="S510">
        <v>137</v>
      </c>
      <c r="T510" t="s">
        <v>58</v>
      </c>
    </row>
    <row r="511" spans="1:20" hidden="1" x14ac:dyDescent="0.25">
      <c r="A511" s="22" t="s">
        <v>2174</v>
      </c>
      <c r="B511" s="22">
        <v>77.400000000000006</v>
      </c>
      <c r="C511" s="22" t="s">
        <v>2175</v>
      </c>
      <c r="D511" s="22" t="s">
        <v>2176</v>
      </c>
      <c r="E511" s="22" t="s">
        <v>73</v>
      </c>
      <c r="F511" s="28">
        <v>20000</v>
      </c>
      <c r="G511" s="22" t="s">
        <v>24</v>
      </c>
      <c r="H511" s="22" t="s">
        <v>2177</v>
      </c>
      <c r="I511" s="22">
        <v>8215371485</v>
      </c>
      <c r="J511" s="22" t="s">
        <v>47</v>
      </c>
      <c r="K511" s="22" t="s">
        <v>27</v>
      </c>
      <c r="L511" s="22" t="s">
        <v>28</v>
      </c>
      <c r="M511" s="22" t="s">
        <v>50</v>
      </c>
      <c r="N511" s="22">
        <v>212</v>
      </c>
      <c r="O511" s="22" t="s">
        <v>655</v>
      </c>
      <c r="P511" s="22" t="s">
        <v>133</v>
      </c>
      <c r="Q511" s="22" t="s">
        <v>32</v>
      </c>
      <c r="R511" s="22">
        <v>50</v>
      </c>
      <c r="S511" s="22">
        <v>140</v>
      </c>
      <c r="T511" s="22" t="s">
        <v>58</v>
      </c>
    </row>
    <row r="512" spans="1:20" hidden="1" x14ac:dyDescent="0.25">
      <c r="A512" t="s">
        <v>2178</v>
      </c>
      <c r="B512">
        <v>77.400000000000006</v>
      </c>
      <c r="C512" t="s">
        <v>2179</v>
      </c>
      <c r="D512" t="s">
        <v>2180</v>
      </c>
      <c r="E512" t="s">
        <v>98</v>
      </c>
      <c r="F512" s="24">
        <v>10000</v>
      </c>
      <c r="G512" t="s">
        <v>99</v>
      </c>
      <c r="H512" t="s">
        <v>2181</v>
      </c>
      <c r="I512">
        <v>18644058487</v>
      </c>
      <c r="J512" t="s">
        <v>47</v>
      </c>
      <c r="K512" t="s">
        <v>150</v>
      </c>
      <c r="L512" t="s">
        <v>28</v>
      </c>
      <c r="M512" t="s">
        <v>50</v>
      </c>
      <c r="N512">
        <v>81</v>
      </c>
      <c r="O512" t="s">
        <v>30</v>
      </c>
      <c r="P512" t="s">
        <v>51</v>
      </c>
      <c r="Q512" t="s">
        <v>264</v>
      </c>
      <c r="R512">
        <v>90</v>
      </c>
      <c r="S512">
        <v>45</v>
      </c>
      <c r="T512" t="s">
        <v>33</v>
      </c>
    </row>
    <row r="513" spans="1:20" hidden="1" x14ac:dyDescent="0.25">
      <c r="A513" t="s">
        <v>2182</v>
      </c>
      <c r="B513">
        <v>77.400000000000006</v>
      </c>
      <c r="C513" t="s">
        <v>2183</v>
      </c>
      <c r="D513" t="s">
        <v>2184</v>
      </c>
      <c r="E513" t="s">
        <v>23</v>
      </c>
      <c r="F513" s="24">
        <v>20000</v>
      </c>
      <c r="G513" t="s">
        <v>24</v>
      </c>
      <c r="H513" t="s">
        <v>2185</v>
      </c>
      <c r="I513">
        <v>9159105437</v>
      </c>
      <c r="J513" t="s">
        <v>26</v>
      </c>
      <c r="K513" t="s">
        <v>27</v>
      </c>
      <c r="L513" t="s">
        <v>28</v>
      </c>
      <c r="M513" t="s">
        <v>29</v>
      </c>
      <c r="N513">
        <v>213</v>
      </c>
      <c r="O513" t="s">
        <v>655</v>
      </c>
      <c r="P513" t="s">
        <v>76</v>
      </c>
      <c r="Q513" t="s">
        <v>32</v>
      </c>
      <c r="R513">
        <v>50</v>
      </c>
      <c r="S513">
        <v>141</v>
      </c>
      <c r="T513" t="s">
        <v>58</v>
      </c>
    </row>
    <row r="514" spans="1:20" hidden="1" x14ac:dyDescent="0.25">
      <c r="A514" s="22" t="s">
        <v>2186</v>
      </c>
      <c r="B514" s="22">
        <v>77.400000000000006</v>
      </c>
      <c r="C514" s="22" t="s">
        <v>2187</v>
      </c>
      <c r="D514" s="22" t="s">
        <v>2188</v>
      </c>
      <c r="E514" s="22" t="s">
        <v>23</v>
      </c>
      <c r="F514" s="28">
        <v>20000</v>
      </c>
      <c r="G514" s="22" t="s">
        <v>24</v>
      </c>
      <c r="H514" s="22" t="s">
        <v>2189</v>
      </c>
      <c r="I514" s="22">
        <v>3255909406</v>
      </c>
      <c r="J514" s="22" t="s">
        <v>47</v>
      </c>
      <c r="K514" s="22" t="s">
        <v>101</v>
      </c>
      <c r="L514" s="22" t="s">
        <v>86</v>
      </c>
      <c r="M514" s="22" t="s">
        <v>50</v>
      </c>
      <c r="N514" s="22">
        <v>214</v>
      </c>
      <c r="O514" s="22" t="s">
        <v>655</v>
      </c>
      <c r="P514" s="22" t="s">
        <v>341</v>
      </c>
      <c r="Q514" s="22" t="s">
        <v>88</v>
      </c>
      <c r="R514" s="22">
        <v>25</v>
      </c>
      <c r="S514" s="22">
        <v>31</v>
      </c>
      <c r="T514" s="22" t="s">
        <v>33</v>
      </c>
    </row>
    <row r="515" spans="1:20" hidden="1" x14ac:dyDescent="0.25">
      <c r="A515" t="s">
        <v>2190</v>
      </c>
      <c r="B515">
        <v>77.400000000000006</v>
      </c>
      <c r="C515" t="s">
        <v>2191</v>
      </c>
      <c r="D515" t="s">
        <v>2192</v>
      </c>
      <c r="E515" t="s">
        <v>23</v>
      </c>
      <c r="F515" s="24">
        <v>20000</v>
      </c>
      <c r="G515" t="s">
        <v>24</v>
      </c>
      <c r="H515" t="s">
        <v>2193</v>
      </c>
      <c r="I515">
        <v>12048308430</v>
      </c>
      <c r="J515" t="s">
        <v>47</v>
      </c>
      <c r="K515" t="s">
        <v>150</v>
      </c>
      <c r="L515" t="s">
        <v>28</v>
      </c>
      <c r="M515" t="s">
        <v>50</v>
      </c>
      <c r="N515">
        <v>215</v>
      </c>
      <c r="O515" t="s">
        <v>655</v>
      </c>
      <c r="P515" t="s">
        <v>31</v>
      </c>
      <c r="Q515" t="s">
        <v>32</v>
      </c>
      <c r="R515">
        <v>50</v>
      </c>
      <c r="S515">
        <v>142</v>
      </c>
      <c r="T515" t="s">
        <v>58</v>
      </c>
    </row>
    <row r="516" spans="1:20" hidden="1" x14ac:dyDescent="0.25">
      <c r="A516" t="s">
        <v>2194</v>
      </c>
      <c r="B516">
        <v>77.400000000000006</v>
      </c>
      <c r="C516" t="s">
        <v>2195</v>
      </c>
      <c r="D516" t="s">
        <v>2196</v>
      </c>
      <c r="E516" t="s">
        <v>37</v>
      </c>
      <c r="F516" s="24">
        <v>25714.29</v>
      </c>
      <c r="G516" t="s">
        <v>38</v>
      </c>
      <c r="H516" t="s">
        <v>2197</v>
      </c>
      <c r="I516">
        <v>70673744485</v>
      </c>
      <c r="J516" t="s">
        <v>26</v>
      </c>
      <c r="K516" t="s">
        <v>101</v>
      </c>
      <c r="L516" t="s">
        <v>86</v>
      </c>
      <c r="M516" t="s">
        <v>29</v>
      </c>
      <c r="N516">
        <v>219</v>
      </c>
      <c r="O516" t="s">
        <v>655</v>
      </c>
      <c r="P516" t="s">
        <v>109</v>
      </c>
      <c r="Q516" t="s">
        <v>196</v>
      </c>
      <c r="R516">
        <v>14</v>
      </c>
      <c r="S516">
        <v>49</v>
      </c>
      <c r="T516" t="s">
        <v>58</v>
      </c>
    </row>
    <row r="517" spans="1:20" hidden="1" x14ac:dyDescent="0.25">
      <c r="A517" s="22" t="s">
        <v>2198</v>
      </c>
      <c r="B517" s="22">
        <v>77.400000000000006</v>
      </c>
      <c r="C517" s="22" t="s">
        <v>2199</v>
      </c>
      <c r="D517" s="22" t="s">
        <v>2200</v>
      </c>
      <c r="E517" s="22" t="s">
        <v>98</v>
      </c>
      <c r="F517" s="28">
        <v>10000</v>
      </c>
      <c r="G517" s="22" t="s">
        <v>99</v>
      </c>
      <c r="H517" s="22" t="s">
        <v>2201</v>
      </c>
      <c r="I517" s="22">
        <v>3280472440</v>
      </c>
      <c r="J517" s="22" t="s">
        <v>26</v>
      </c>
      <c r="K517" s="22" t="s">
        <v>150</v>
      </c>
      <c r="L517" s="22" t="s">
        <v>28</v>
      </c>
      <c r="M517" s="22" t="s">
        <v>29</v>
      </c>
      <c r="N517" s="22">
        <v>82</v>
      </c>
      <c r="O517" s="22" t="s">
        <v>30</v>
      </c>
      <c r="P517" s="22" t="s">
        <v>133</v>
      </c>
      <c r="Q517" s="22" t="s">
        <v>264</v>
      </c>
      <c r="R517" s="22">
        <v>90</v>
      </c>
      <c r="S517" s="22">
        <v>46</v>
      </c>
      <c r="T517" s="22" t="s">
        <v>33</v>
      </c>
    </row>
    <row r="518" spans="1:20" hidden="1" x14ac:dyDescent="0.25">
      <c r="A518" t="s">
        <v>2202</v>
      </c>
      <c r="B518">
        <v>77.400000000000006</v>
      </c>
      <c r="C518" t="s">
        <v>2203</v>
      </c>
      <c r="D518" t="s">
        <v>2204</v>
      </c>
      <c r="E518" t="s">
        <v>106</v>
      </c>
      <c r="F518" s="24">
        <v>20000</v>
      </c>
      <c r="G518" t="s">
        <v>24</v>
      </c>
      <c r="H518" t="s">
        <v>2205</v>
      </c>
      <c r="I518">
        <v>9913411475</v>
      </c>
      <c r="J518" t="s">
        <v>47</v>
      </c>
      <c r="K518" t="s">
        <v>729</v>
      </c>
      <c r="L518" t="s">
        <v>49</v>
      </c>
      <c r="M518" t="s">
        <v>50</v>
      </c>
      <c r="N518">
        <v>216</v>
      </c>
      <c r="O518" t="s">
        <v>655</v>
      </c>
      <c r="P518" t="s">
        <v>51</v>
      </c>
      <c r="Q518" t="s">
        <v>114</v>
      </c>
      <c r="R518">
        <v>25</v>
      </c>
      <c r="S518">
        <v>29</v>
      </c>
      <c r="T518" t="s">
        <v>58</v>
      </c>
    </row>
    <row r="519" spans="1:20" hidden="1" x14ac:dyDescent="0.25">
      <c r="A519" t="s">
        <v>2206</v>
      </c>
      <c r="B519">
        <v>77.400000000000006</v>
      </c>
      <c r="C519" t="s">
        <v>2207</v>
      </c>
      <c r="D519" t="s">
        <v>2208</v>
      </c>
      <c r="E519" t="s">
        <v>45</v>
      </c>
      <c r="F519" s="24">
        <v>25714.29</v>
      </c>
      <c r="G519" t="s">
        <v>38</v>
      </c>
      <c r="H519" t="s">
        <v>2209</v>
      </c>
      <c r="I519">
        <v>4515114417</v>
      </c>
      <c r="J519" t="s">
        <v>26</v>
      </c>
      <c r="K519" t="s">
        <v>27</v>
      </c>
      <c r="L519" t="s">
        <v>28</v>
      </c>
      <c r="M519" t="s">
        <v>29</v>
      </c>
      <c r="N519">
        <v>220</v>
      </c>
      <c r="O519" t="s">
        <v>655</v>
      </c>
      <c r="P519" t="s">
        <v>76</v>
      </c>
      <c r="Q519" t="s">
        <v>41</v>
      </c>
      <c r="R519">
        <v>28</v>
      </c>
      <c r="S519">
        <v>138</v>
      </c>
      <c r="T519" t="s">
        <v>58</v>
      </c>
    </row>
    <row r="520" spans="1:20" hidden="1" x14ac:dyDescent="0.25">
      <c r="A520" t="s">
        <v>2210</v>
      </c>
      <c r="B520">
        <v>77.400000000000006</v>
      </c>
      <c r="C520" t="s">
        <v>2211</v>
      </c>
      <c r="D520" t="s">
        <v>2212</v>
      </c>
      <c r="E520" t="s">
        <v>73</v>
      </c>
      <c r="F520" s="24">
        <v>20000</v>
      </c>
      <c r="G520" t="s">
        <v>24</v>
      </c>
      <c r="H520" t="s">
        <v>2213</v>
      </c>
      <c r="I520">
        <v>4596586462</v>
      </c>
      <c r="J520" t="s">
        <v>26</v>
      </c>
      <c r="K520" t="s">
        <v>27</v>
      </c>
      <c r="L520" t="s">
        <v>28</v>
      </c>
      <c r="M520" t="s">
        <v>29</v>
      </c>
      <c r="N520">
        <v>217</v>
      </c>
      <c r="O520" t="s">
        <v>655</v>
      </c>
      <c r="P520" t="s">
        <v>51</v>
      </c>
      <c r="Q520" t="s">
        <v>32</v>
      </c>
      <c r="R520">
        <v>50</v>
      </c>
      <c r="S520">
        <v>143</v>
      </c>
      <c r="T520" t="s">
        <v>58</v>
      </c>
    </row>
    <row r="521" spans="1:20" hidden="1" x14ac:dyDescent="0.25">
      <c r="A521" s="22" t="s">
        <v>2214</v>
      </c>
      <c r="B521" s="22">
        <v>77.400000000000006</v>
      </c>
      <c r="C521" s="22" t="s">
        <v>2215</v>
      </c>
      <c r="D521" s="22" t="s">
        <v>2216</v>
      </c>
      <c r="E521" s="22" t="s">
        <v>98</v>
      </c>
      <c r="F521" s="28">
        <v>10000</v>
      </c>
      <c r="G521" s="22" t="s">
        <v>99</v>
      </c>
      <c r="H521" s="22" t="s">
        <v>2217</v>
      </c>
      <c r="I521" s="22">
        <v>32556853468</v>
      </c>
      <c r="J521" s="22" t="s">
        <v>47</v>
      </c>
      <c r="K521" s="22" t="s">
        <v>150</v>
      </c>
      <c r="L521" s="22" t="s">
        <v>28</v>
      </c>
      <c r="M521" s="22" t="s">
        <v>29</v>
      </c>
      <c r="N521" s="22">
        <v>83</v>
      </c>
      <c r="O521" s="22" t="s">
        <v>30</v>
      </c>
      <c r="P521" s="22" t="s">
        <v>87</v>
      </c>
      <c r="Q521" s="22" t="s">
        <v>264</v>
      </c>
      <c r="R521" s="22">
        <v>90</v>
      </c>
      <c r="S521" s="22">
        <v>47</v>
      </c>
      <c r="T521" s="22" t="s">
        <v>33</v>
      </c>
    </row>
    <row r="522" spans="1:20" hidden="1" x14ac:dyDescent="0.25">
      <c r="A522" s="22" t="s">
        <v>2218</v>
      </c>
      <c r="B522" s="22">
        <v>77.174999999999997</v>
      </c>
      <c r="C522" s="22" t="s">
        <v>2219</v>
      </c>
      <c r="D522" s="22" t="s">
        <v>2220</v>
      </c>
      <c r="E522" s="22" t="s">
        <v>45</v>
      </c>
      <c r="F522" s="28">
        <v>25714.29</v>
      </c>
      <c r="G522" s="22" t="s">
        <v>38</v>
      </c>
      <c r="H522" s="22" t="s">
        <v>2221</v>
      </c>
      <c r="I522" s="22">
        <v>813658454</v>
      </c>
      <c r="J522" s="22" t="s">
        <v>26</v>
      </c>
      <c r="K522" s="22" t="s">
        <v>27</v>
      </c>
      <c r="L522" s="22" t="s">
        <v>28</v>
      </c>
      <c r="M522" s="22" t="s">
        <v>1276</v>
      </c>
      <c r="N522" s="22">
        <v>221</v>
      </c>
      <c r="O522" s="22" t="s">
        <v>655</v>
      </c>
      <c r="P522" s="22" t="s">
        <v>63</v>
      </c>
      <c r="Q522" s="22" t="s">
        <v>41</v>
      </c>
      <c r="R522" s="22">
        <v>28</v>
      </c>
      <c r="S522" s="22">
        <v>139</v>
      </c>
      <c r="T522" s="22" t="s">
        <v>58</v>
      </c>
    </row>
    <row r="523" spans="1:20" hidden="1" x14ac:dyDescent="0.25">
      <c r="A523" t="s">
        <v>2222</v>
      </c>
      <c r="B523">
        <v>77.174999999999997</v>
      </c>
      <c r="C523" t="s">
        <v>2223</v>
      </c>
      <c r="D523" t="s">
        <v>2224</v>
      </c>
      <c r="E523" t="s">
        <v>37</v>
      </c>
      <c r="F523" s="24">
        <v>25714.29</v>
      </c>
      <c r="G523" t="s">
        <v>38</v>
      </c>
      <c r="H523" t="s">
        <v>2225</v>
      </c>
      <c r="I523">
        <v>3380289434</v>
      </c>
      <c r="J523" t="s">
        <v>26</v>
      </c>
      <c r="K523" t="s">
        <v>27</v>
      </c>
      <c r="L523" t="s">
        <v>28</v>
      </c>
      <c r="M523" t="s">
        <v>1276</v>
      </c>
      <c r="N523">
        <v>222</v>
      </c>
      <c r="O523" t="s">
        <v>655</v>
      </c>
      <c r="P523" t="s">
        <v>51</v>
      </c>
      <c r="Q523" t="s">
        <v>41</v>
      </c>
      <c r="R523">
        <v>28</v>
      </c>
      <c r="S523">
        <v>140</v>
      </c>
      <c r="T523" t="s">
        <v>58</v>
      </c>
    </row>
    <row r="524" spans="1:20" hidden="1" x14ac:dyDescent="0.25">
      <c r="A524" t="s">
        <v>2226</v>
      </c>
      <c r="B524">
        <v>77.040000000000006</v>
      </c>
      <c r="C524" t="s">
        <v>2227</v>
      </c>
      <c r="D524" t="s">
        <v>2228</v>
      </c>
      <c r="E524" t="s">
        <v>23</v>
      </c>
      <c r="F524" s="24">
        <v>20000</v>
      </c>
      <c r="G524" t="s">
        <v>24</v>
      </c>
      <c r="H524" t="s">
        <v>2229</v>
      </c>
      <c r="I524">
        <v>2509330470</v>
      </c>
      <c r="J524" t="s">
        <v>47</v>
      </c>
      <c r="K524" t="s">
        <v>108</v>
      </c>
      <c r="L524" t="s">
        <v>28</v>
      </c>
      <c r="M524" t="s">
        <v>29</v>
      </c>
      <c r="N524">
        <v>218</v>
      </c>
      <c r="O524" t="s">
        <v>655</v>
      </c>
      <c r="P524" t="s">
        <v>51</v>
      </c>
      <c r="Q524" t="s">
        <v>32</v>
      </c>
      <c r="R524">
        <v>50</v>
      </c>
      <c r="S524">
        <v>144</v>
      </c>
      <c r="T524" t="s">
        <v>58</v>
      </c>
    </row>
    <row r="525" spans="1:20" hidden="1" x14ac:dyDescent="0.25">
      <c r="A525" s="22" t="s">
        <v>2230</v>
      </c>
      <c r="B525" s="22">
        <v>77</v>
      </c>
      <c r="C525" s="22" t="s">
        <v>2231</v>
      </c>
      <c r="D525" s="22" t="s">
        <v>2232</v>
      </c>
      <c r="E525" s="22" t="s">
        <v>45</v>
      </c>
      <c r="F525" s="28">
        <v>25714.29</v>
      </c>
      <c r="G525" s="22" t="s">
        <v>38</v>
      </c>
      <c r="H525" s="22" t="s">
        <v>2233</v>
      </c>
      <c r="I525" s="22">
        <v>89583400459</v>
      </c>
      <c r="J525" s="22" t="s">
        <v>26</v>
      </c>
      <c r="K525" s="22" t="s">
        <v>401</v>
      </c>
      <c r="L525" s="22" t="s">
        <v>202</v>
      </c>
      <c r="M525" s="22" t="s">
        <v>1788</v>
      </c>
      <c r="N525" s="22">
        <v>223</v>
      </c>
      <c r="O525" s="22" t="s">
        <v>655</v>
      </c>
      <c r="P525" s="22" t="s">
        <v>278</v>
      </c>
      <c r="Q525" s="22" t="s">
        <v>203</v>
      </c>
      <c r="R525" s="22">
        <v>14</v>
      </c>
      <c r="S525" s="22">
        <v>12</v>
      </c>
      <c r="T525" s="22" t="s">
        <v>33</v>
      </c>
    </row>
    <row r="526" spans="1:20" hidden="1" x14ac:dyDescent="0.25">
      <c r="A526" t="s">
        <v>2234</v>
      </c>
      <c r="B526">
        <v>77</v>
      </c>
      <c r="C526" t="s">
        <v>2235</v>
      </c>
      <c r="D526" t="s">
        <v>2236</v>
      </c>
      <c r="E526" t="s">
        <v>73</v>
      </c>
      <c r="F526" s="24">
        <v>20000</v>
      </c>
      <c r="G526" t="s">
        <v>24</v>
      </c>
      <c r="H526" t="s">
        <v>2237</v>
      </c>
      <c r="I526">
        <v>9476077492</v>
      </c>
      <c r="J526" t="s">
        <v>26</v>
      </c>
      <c r="K526" t="s">
        <v>27</v>
      </c>
      <c r="L526" t="s">
        <v>28</v>
      </c>
      <c r="M526" t="s">
        <v>1788</v>
      </c>
      <c r="N526">
        <v>219</v>
      </c>
      <c r="O526" t="s">
        <v>655</v>
      </c>
      <c r="P526" t="s">
        <v>69</v>
      </c>
      <c r="Q526" t="s">
        <v>32</v>
      </c>
      <c r="R526">
        <v>50</v>
      </c>
      <c r="S526">
        <v>145</v>
      </c>
      <c r="T526" t="s">
        <v>58</v>
      </c>
    </row>
    <row r="527" spans="1:20" hidden="1" x14ac:dyDescent="0.25">
      <c r="A527" t="s">
        <v>2238</v>
      </c>
      <c r="B527">
        <v>77</v>
      </c>
      <c r="C527" t="s">
        <v>2239</v>
      </c>
      <c r="D527" t="s">
        <v>2240</v>
      </c>
      <c r="E527" t="s">
        <v>23</v>
      </c>
      <c r="F527" s="24">
        <v>20000</v>
      </c>
      <c r="G527" t="s">
        <v>24</v>
      </c>
      <c r="H527" t="s">
        <v>2241</v>
      </c>
      <c r="I527">
        <v>2540119425</v>
      </c>
      <c r="J527" t="s">
        <v>26</v>
      </c>
      <c r="K527" t="s">
        <v>27</v>
      </c>
      <c r="L527" t="s">
        <v>28</v>
      </c>
      <c r="M527" t="s">
        <v>1788</v>
      </c>
      <c r="N527">
        <v>220</v>
      </c>
      <c r="O527" t="s">
        <v>655</v>
      </c>
      <c r="P527" t="s">
        <v>76</v>
      </c>
      <c r="Q527" t="s">
        <v>32</v>
      </c>
      <c r="R527">
        <v>50</v>
      </c>
      <c r="S527">
        <v>146</v>
      </c>
      <c r="T527" t="s">
        <v>58</v>
      </c>
    </row>
    <row r="528" spans="1:20" hidden="1" x14ac:dyDescent="0.25">
      <c r="A528" s="22" t="s">
        <v>2242</v>
      </c>
      <c r="B528" s="22">
        <v>77</v>
      </c>
      <c r="C528" s="22" t="s">
        <v>2243</v>
      </c>
      <c r="D528" s="22" t="s">
        <v>2244</v>
      </c>
      <c r="E528" s="22" t="s">
        <v>37</v>
      </c>
      <c r="F528" s="28">
        <v>25714.29</v>
      </c>
      <c r="G528" s="22" t="s">
        <v>38</v>
      </c>
      <c r="H528" s="22" t="s">
        <v>2245</v>
      </c>
      <c r="I528" s="22">
        <v>29576944848</v>
      </c>
      <c r="J528" s="22" t="s">
        <v>26</v>
      </c>
      <c r="K528" s="22" t="s">
        <v>27</v>
      </c>
      <c r="L528" s="22" t="s">
        <v>28</v>
      </c>
      <c r="M528" s="22" t="s">
        <v>1788</v>
      </c>
      <c r="N528" s="22">
        <v>224</v>
      </c>
      <c r="O528" s="22" t="s">
        <v>655</v>
      </c>
      <c r="P528" s="22" t="s">
        <v>63</v>
      </c>
      <c r="Q528" s="22" t="s">
        <v>41</v>
      </c>
      <c r="R528" s="22">
        <v>28</v>
      </c>
      <c r="S528" s="22">
        <v>141</v>
      </c>
      <c r="T528" s="22" t="s">
        <v>58</v>
      </c>
    </row>
    <row r="529" spans="1:20" hidden="1" x14ac:dyDescent="0.25">
      <c r="A529" s="22" t="s">
        <v>2246</v>
      </c>
      <c r="B529" s="22">
        <v>77</v>
      </c>
      <c r="C529" s="22" t="s">
        <v>2247</v>
      </c>
      <c r="D529" s="22" t="s">
        <v>2248</v>
      </c>
      <c r="E529" s="22" t="s">
        <v>23</v>
      </c>
      <c r="F529" s="28">
        <v>20000</v>
      </c>
      <c r="G529" s="22" t="s">
        <v>24</v>
      </c>
      <c r="H529" s="22" t="s">
        <v>2249</v>
      </c>
      <c r="I529" s="22">
        <v>2341739474</v>
      </c>
      <c r="J529" s="22" t="s">
        <v>26</v>
      </c>
      <c r="K529" s="22" t="s">
        <v>27</v>
      </c>
      <c r="L529" s="22" t="s">
        <v>28</v>
      </c>
      <c r="M529" s="22" t="s">
        <v>1788</v>
      </c>
      <c r="N529" s="22">
        <v>221</v>
      </c>
      <c r="O529" s="22" t="s">
        <v>655</v>
      </c>
      <c r="P529" s="22" t="s">
        <v>63</v>
      </c>
      <c r="Q529" s="22" t="s">
        <v>32</v>
      </c>
      <c r="R529" s="22">
        <v>50</v>
      </c>
      <c r="S529" s="22">
        <v>147</v>
      </c>
      <c r="T529" s="22" t="s">
        <v>58</v>
      </c>
    </row>
    <row r="530" spans="1:20" hidden="1" x14ac:dyDescent="0.25">
      <c r="A530" t="s">
        <v>2250</v>
      </c>
      <c r="B530">
        <v>77</v>
      </c>
      <c r="C530" t="s">
        <v>2251</v>
      </c>
      <c r="D530" t="s">
        <v>2252</v>
      </c>
      <c r="E530" t="s">
        <v>23</v>
      </c>
      <c r="F530" s="24">
        <v>20000</v>
      </c>
      <c r="G530" t="s">
        <v>24</v>
      </c>
      <c r="H530" t="s">
        <v>2253</v>
      </c>
      <c r="I530">
        <v>86407465400</v>
      </c>
      <c r="J530" t="s">
        <v>26</v>
      </c>
      <c r="K530" t="s">
        <v>27</v>
      </c>
      <c r="L530" t="s">
        <v>28</v>
      </c>
      <c r="M530" t="s">
        <v>1788</v>
      </c>
      <c r="N530">
        <v>222</v>
      </c>
      <c r="O530" t="s">
        <v>655</v>
      </c>
      <c r="P530" t="s">
        <v>31</v>
      </c>
      <c r="Q530" t="s">
        <v>32</v>
      </c>
      <c r="R530">
        <v>50</v>
      </c>
      <c r="S530">
        <v>148</v>
      </c>
      <c r="T530" t="s">
        <v>58</v>
      </c>
    </row>
    <row r="531" spans="1:20" hidden="1" x14ac:dyDescent="0.25">
      <c r="A531" t="s">
        <v>2254</v>
      </c>
      <c r="B531">
        <v>76.8</v>
      </c>
      <c r="C531" t="s">
        <v>2255</v>
      </c>
      <c r="D531" t="s">
        <v>2256</v>
      </c>
      <c r="E531" t="s">
        <v>98</v>
      </c>
      <c r="F531" s="24">
        <v>10000</v>
      </c>
      <c r="G531" t="s">
        <v>99</v>
      </c>
      <c r="H531" t="s">
        <v>2257</v>
      </c>
      <c r="I531">
        <v>10372464467</v>
      </c>
      <c r="J531" t="s">
        <v>47</v>
      </c>
      <c r="K531" t="s">
        <v>159</v>
      </c>
      <c r="L531" t="s">
        <v>86</v>
      </c>
      <c r="M531" t="s">
        <v>50</v>
      </c>
      <c r="N531">
        <v>84</v>
      </c>
      <c r="O531" t="s">
        <v>30</v>
      </c>
      <c r="P531" t="s">
        <v>31</v>
      </c>
      <c r="Q531" t="s">
        <v>102</v>
      </c>
      <c r="R531">
        <v>45</v>
      </c>
      <c r="S531">
        <v>13</v>
      </c>
      <c r="T531" t="s">
        <v>33</v>
      </c>
    </row>
    <row r="532" spans="1:20" hidden="1" x14ac:dyDescent="0.25">
      <c r="A532" t="s">
        <v>2258</v>
      </c>
      <c r="B532">
        <v>76.8</v>
      </c>
      <c r="C532" t="s">
        <v>2259</v>
      </c>
      <c r="D532" t="s">
        <v>2260</v>
      </c>
      <c r="E532" t="s">
        <v>283</v>
      </c>
      <c r="F532" s="24">
        <v>10000</v>
      </c>
      <c r="G532" t="s">
        <v>99</v>
      </c>
      <c r="H532" t="s">
        <v>2261</v>
      </c>
      <c r="I532">
        <v>14574386401</v>
      </c>
      <c r="J532" t="s">
        <v>47</v>
      </c>
      <c r="K532" t="s">
        <v>795</v>
      </c>
      <c r="L532" t="s">
        <v>202</v>
      </c>
      <c r="M532" t="s">
        <v>29</v>
      </c>
      <c r="N532">
        <v>85</v>
      </c>
      <c r="O532" t="s">
        <v>30</v>
      </c>
      <c r="P532" t="s">
        <v>109</v>
      </c>
      <c r="Q532" t="s">
        <v>279</v>
      </c>
      <c r="R532">
        <v>45</v>
      </c>
      <c r="S532">
        <v>10</v>
      </c>
      <c r="T532" t="s">
        <v>33</v>
      </c>
    </row>
    <row r="533" spans="1:20" hidden="1" x14ac:dyDescent="0.25">
      <c r="A533" t="s">
        <v>2262</v>
      </c>
      <c r="B533">
        <v>76.8</v>
      </c>
      <c r="C533" t="s">
        <v>2263</v>
      </c>
      <c r="D533" t="s">
        <v>2264</v>
      </c>
      <c r="E533" t="s">
        <v>283</v>
      </c>
      <c r="F533" s="24">
        <v>10000</v>
      </c>
      <c r="G533" t="s">
        <v>99</v>
      </c>
      <c r="H533" t="s">
        <v>2265</v>
      </c>
      <c r="I533">
        <v>11474667422</v>
      </c>
      <c r="J533" t="s">
        <v>26</v>
      </c>
      <c r="K533" t="s">
        <v>729</v>
      </c>
      <c r="L533" t="s">
        <v>49</v>
      </c>
      <c r="M533" t="s">
        <v>29</v>
      </c>
      <c r="N533">
        <v>86</v>
      </c>
      <c r="O533" t="s">
        <v>30</v>
      </c>
      <c r="P533" t="s">
        <v>76</v>
      </c>
      <c r="Q533" t="s">
        <v>128</v>
      </c>
      <c r="R533">
        <v>45</v>
      </c>
      <c r="S533">
        <v>16</v>
      </c>
      <c r="T533" t="s">
        <v>33</v>
      </c>
    </row>
    <row r="534" spans="1:20" hidden="1" x14ac:dyDescent="0.25">
      <c r="A534" t="s">
        <v>2266</v>
      </c>
      <c r="B534">
        <v>76.8</v>
      </c>
      <c r="C534" t="s">
        <v>2267</v>
      </c>
      <c r="D534" t="s">
        <v>2268</v>
      </c>
      <c r="E534" t="s">
        <v>45</v>
      </c>
      <c r="F534" s="24">
        <v>25714.29</v>
      </c>
      <c r="G534" t="s">
        <v>38</v>
      </c>
      <c r="H534" t="s">
        <v>2269</v>
      </c>
      <c r="I534">
        <v>69461325487</v>
      </c>
      <c r="J534" t="s">
        <v>47</v>
      </c>
      <c r="K534" t="s">
        <v>27</v>
      </c>
      <c r="L534" t="s">
        <v>28</v>
      </c>
      <c r="M534" t="s">
        <v>50</v>
      </c>
      <c r="N534">
        <v>225</v>
      </c>
      <c r="O534" t="s">
        <v>655</v>
      </c>
      <c r="P534" t="s">
        <v>31</v>
      </c>
      <c r="Q534" t="s">
        <v>41</v>
      </c>
      <c r="R534">
        <v>28</v>
      </c>
      <c r="S534">
        <v>142</v>
      </c>
      <c r="T534" t="s">
        <v>58</v>
      </c>
    </row>
    <row r="535" spans="1:20" hidden="1" x14ac:dyDescent="0.25">
      <c r="A535" s="22" t="s">
        <v>2270</v>
      </c>
      <c r="B535" s="22">
        <v>76.8</v>
      </c>
      <c r="C535" s="22" t="s">
        <v>2271</v>
      </c>
      <c r="D535" s="22" t="s">
        <v>2272</v>
      </c>
      <c r="E535" s="22" t="s">
        <v>98</v>
      </c>
      <c r="F535" s="28">
        <v>10000</v>
      </c>
      <c r="G535" s="22" t="s">
        <v>99</v>
      </c>
      <c r="H535" s="22" t="s">
        <v>2273</v>
      </c>
      <c r="I535" s="22">
        <v>3816466966</v>
      </c>
      <c r="J535" s="22" t="s">
        <v>26</v>
      </c>
      <c r="K535" s="22" t="s">
        <v>1427</v>
      </c>
      <c r="L535" s="22" t="s">
        <v>28</v>
      </c>
      <c r="M535" s="22" t="s">
        <v>29</v>
      </c>
      <c r="N535" s="22">
        <v>87</v>
      </c>
      <c r="O535" s="22" t="s">
        <v>30</v>
      </c>
      <c r="P535" s="22" t="s">
        <v>133</v>
      </c>
      <c r="Q535" s="22" t="s">
        <v>264</v>
      </c>
      <c r="R535" s="22">
        <v>90</v>
      </c>
      <c r="S535" s="22">
        <v>48</v>
      </c>
      <c r="T535" s="22" t="s">
        <v>33</v>
      </c>
    </row>
    <row r="536" spans="1:20" hidden="1" x14ac:dyDescent="0.25">
      <c r="A536" s="22" t="s">
        <v>2274</v>
      </c>
      <c r="B536" s="22">
        <v>76.8</v>
      </c>
      <c r="C536" s="22" t="s">
        <v>2275</v>
      </c>
      <c r="D536" s="22" t="s">
        <v>2276</v>
      </c>
      <c r="E536" s="22" t="s">
        <v>67</v>
      </c>
      <c r="F536" s="28">
        <v>25714.29</v>
      </c>
      <c r="G536" s="22" t="s">
        <v>38</v>
      </c>
      <c r="H536" s="22" t="s">
        <v>2277</v>
      </c>
      <c r="I536" s="22">
        <v>15450002475</v>
      </c>
      <c r="J536" s="22" t="s">
        <v>26</v>
      </c>
      <c r="K536" s="22" t="s">
        <v>729</v>
      </c>
      <c r="L536" s="22" t="s">
        <v>49</v>
      </c>
      <c r="M536" s="22" t="s">
        <v>29</v>
      </c>
      <c r="N536" s="22">
        <v>226</v>
      </c>
      <c r="O536" s="22" t="s">
        <v>655</v>
      </c>
      <c r="P536" s="22" t="s">
        <v>133</v>
      </c>
      <c r="Q536" s="22" t="s">
        <v>52</v>
      </c>
      <c r="R536" s="22">
        <v>14</v>
      </c>
      <c r="S536" s="22">
        <v>23</v>
      </c>
      <c r="T536" s="22" t="s">
        <v>58</v>
      </c>
    </row>
    <row r="537" spans="1:20" hidden="1" x14ac:dyDescent="0.25">
      <c r="A537" t="s">
        <v>2278</v>
      </c>
      <c r="B537">
        <v>76.8</v>
      </c>
      <c r="C537" t="s">
        <v>2279</v>
      </c>
      <c r="D537" t="s">
        <v>2280</v>
      </c>
      <c r="E537" t="s">
        <v>37</v>
      </c>
      <c r="F537" s="24">
        <v>25714.29</v>
      </c>
      <c r="G537" t="s">
        <v>38</v>
      </c>
      <c r="H537" t="s">
        <v>2281</v>
      </c>
      <c r="I537">
        <v>1171374569</v>
      </c>
      <c r="J537" t="s">
        <v>47</v>
      </c>
      <c r="K537" t="s">
        <v>27</v>
      </c>
      <c r="L537" t="s">
        <v>28</v>
      </c>
      <c r="M537" t="s">
        <v>50</v>
      </c>
      <c r="N537">
        <v>227</v>
      </c>
      <c r="O537" t="s">
        <v>655</v>
      </c>
      <c r="P537" t="s">
        <v>31</v>
      </c>
      <c r="Q537" t="s">
        <v>41</v>
      </c>
      <c r="R537">
        <v>28</v>
      </c>
      <c r="S537">
        <v>143</v>
      </c>
      <c r="T537" t="s">
        <v>58</v>
      </c>
    </row>
    <row r="538" spans="1:20" hidden="1" x14ac:dyDescent="0.25">
      <c r="A538" s="6" t="s">
        <v>2282</v>
      </c>
      <c r="B538" s="6">
        <v>76.8</v>
      </c>
      <c r="C538" s="6" t="s">
        <v>2283</v>
      </c>
      <c r="D538" s="6" t="s">
        <v>2284</v>
      </c>
      <c r="E538" s="6" t="s">
        <v>23</v>
      </c>
      <c r="F538" s="27">
        <v>20000</v>
      </c>
      <c r="G538" s="6" t="s">
        <v>24</v>
      </c>
      <c r="H538" s="6" t="s">
        <v>2285</v>
      </c>
      <c r="I538" s="6">
        <v>11359748458</v>
      </c>
      <c r="J538" s="6" t="s">
        <v>354</v>
      </c>
      <c r="K538" s="6" t="s">
        <v>150</v>
      </c>
      <c r="L538" s="6" t="s">
        <v>28</v>
      </c>
      <c r="M538" s="6" t="s">
        <v>50</v>
      </c>
      <c r="N538" s="6">
        <v>223</v>
      </c>
      <c r="O538" s="6" t="s">
        <v>655</v>
      </c>
      <c r="P538" s="6" t="s">
        <v>63</v>
      </c>
      <c r="Q538" s="6" t="s">
        <v>32</v>
      </c>
      <c r="R538" s="6">
        <v>50</v>
      </c>
      <c r="S538" s="6">
        <v>149</v>
      </c>
      <c r="T538" s="6" t="s">
        <v>33</v>
      </c>
    </row>
    <row r="539" spans="1:20" hidden="1" x14ac:dyDescent="0.25">
      <c r="A539" t="s">
        <v>2286</v>
      </c>
      <c r="B539">
        <v>76.8</v>
      </c>
      <c r="C539" t="s">
        <v>2287</v>
      </c>
      <c r="D539" t="s">
        <v>2288</v>
      </c>
      <c r="E539" t="s">
        <v>37</v>
      </c>
      <c r="F539" s="24">
        <v>25714.29</v>
      </c>
      <c r="G539" t="s">
        <v>38</v>
      </c>
      <c r="H539" t="s">
        <v>2289</v>
      </c>
      <c r="I539">
        <v>10164311475</v>
      </c>
      <c r="J539" t="s">
        <v>26</v>
      </c>
      <c r="K539" t="s">
        <v>729</v>
      </c>
      <c r="L539" t="s">
        <v>49</v>
      </c>
      <c r="M539" t="s">
        <v>29</v>
      </c>
      <c r="N539">
        <v>228</v>
      </c>
      <c r="O539" t="s">
        <v>655</v>
      </c>
      <c r="P539" t="s">
        <v>69</v>
      </c>
      <c r="Q539" t="s">
        <v>52</v>
      </c>
      <c r="R539">
        <v>14</v>
      </c>
      <c r="S539">
        <v>24</v>
      </c>
      <c r="T539" t="s">
        <v>58</v>
      </c>
    </row>
    <row r="540" spans="1:20" hidden="1" x14ac:dyDescent="0.25">
      <c r="A540" t="s">
        <v>2290</v>
      </c>
      <c r="B540">
        <v>76.8</v>
      </c>
      <c r="C540" t="s">
        <v>2291</v>
      </c>
      <c r="D540" t="s">
        <v>2292</v>
      </c>
      <c r="E540" t="s">
        <v>98</v>
      </c>
      <c r="F540" s="24">
        <v>10000</v>
      </c>
      <c r="G540" t="s">
        <v>99</v>
      </c>
      <c r="H540" t="s">
        <v>2293</v>
      </c>
      <c r="I540">
        <v>68538316400</v>
      </c>
      <c r="J540" t="s">
        <v>47</v>
      </c>
      <c r="K540" t="s">
        <v>795</v>
      </c>
      <c r="L540" t="s">
        <v>202</v>
      </c>
      <c r="M540" t="s">
        <v>50</v>
      </c>
      <c r="N540">
        <v>88</v>
      </c>
      <c r="O540" t="s">
        <v>30</v>
      </c>
      <c r="P540" t="s">
        <v>109</v>
      </c>
      <c r="Q540" t="s">
        <v>279</v>
      </c>
      <c r="R540">
        <v>45</v>
      </c>
      <c r="S540">
        <v>11</v>
      </c>
      <c r="T540" t="s">
        <v>33</v>
      </c>
    </row>
    <row r="541" spans="1:20" hidden="1" x14ac:dyDescent="0.25">
      <c r="A541" s="22" t="s">
        <v>2294</v>
      </c>
      <c r="B541" s="22">
        <v>76.8</v>
      </c>
      <c r="C541" s="22" t="s">
        <v>2295</v>
      </c>
      <c r="D541" s="22" t="s">
        <v>2296</v>
      </c>
      <c r="E541" s="22" t="s">
        <v>23</v>
      </c>
      <c r="F541" s="28">
        <v>20000</v>
      </c>
      <c r="G541" s="22" t="s">
        <v>24</v>
      </c>
      <c r="H541" s="22" t="s">
        <v>2297</v>
      </c>
      <c r="I541" s="22">
        <v>8689087460</v>
      </c>
      <c r="J541" s="22" t="s">
        <v>47</v>
      </c>
      <c r="K541" s="22" t="s">
        <v>1030</v>
      </c>
      <c r="L541" s="22" t="s">
        <v>49</v>
      </c>
      <c r="M541" s="22" t="s">
        <v>50</v>
      </c>
      <c r="N541" s="22">
        <v>224</v>
      </c>
      <c r="O541" s="22" t="s">
        <v>655</v>
      </c>
      <c r="P541" s="22" t="s">
        <v>40</v>
      </c>
      <c r="Q541" s="22" t="s">
        <v>114</v>
      </c>
      <c r="R541" s="22">
        <v>25</v>
      </c>
      <c r="S541" s="22">
        <v>30</v>
      </c>
      <c r="T541" s="22" t="s">
        <v>33</v>
      </c>
    </row>
    <row r="542" spans="1:20" hidden="1" x14ac:dyDescent="0.25">
      <c r="A542" t="s">
        <v>2298</v>
      </c>
      <c r="B542">
        <v>76.8</v>
      </c>
      <c r="C542" t="s">
        <v>2299</v>
      </c>
      <c r="D542" t="s">
        <v>2300</v>
      </c>
      <c r="E542" t="s">
        <v>23</v>
      </c>
      <c r="F542" s="24">
        <v>20000</v>
      </c>
      <c r="G542" t="s">
        <v>24</v>
      </c>
      <c r="H542" t="s">
        <v>2301</v>
      </c>
      <c r="I542">
        <v>9975149499</v>
      </c>
      <c r="J542" t="s">
        <v>47</v>
      </c>
      <c r="K542" t="s">
        <v>159</v>
      </c>
      <c r="L542" t="s">
        <v>86</v>
      </c>
      <c r="M542" t="s">
        <v>50</v>
      </c>
      <c r="N542">
        <v>225</v>
      </c>
      <c r="O542" t="s">
        <v>655</v>
      </c>
      <c r="P542" t="s">
        <v>109</v>
      </c>
      <c r="Q542" t="s">
        <v>88</v>
      </c>
      <c r="R542">
        <v>25</v>
      </c>
      <c r="S542">
        <v>32</v>
      </c>
      <c r="T542" t="s">
        <v>58</v>
      </c>
    </row>
    <row r="543" spans="1:20" hidden="1" x14ac:dyDescent="0.25">
      <c r="A543" t="s">
        <v>2302</v>
      </c>
      <c r="B543">
        <v>76.8</v>
      </c>
      <c r="C543" t="s">
        <v>2303</v>
      </c>
      <c r="D543" t="s">
        <v>2304</v>
      </c>
      <c r="E543" t="s">
        <v>98</v>
      </c>
      <c r="F543" s="24">
        <v>10000</v>
      </c>
      <c r="G543" t="s">
        <v>99</v>
      </c>
      <c r="H543" t="s">
        <v>2305</v>
      </c>
      <c r="I543">
        <v>12882552416</v>
      </c>
      <c r="J543" t="s">
        <v>26</v>
      </c>
      <c r="K543" t="s">
        <v>127</v>
      </c>
      <c r="L543" t="s">
        <v>49</v>
      </c>
      <c r="M543" t="s">
        <v>29</v>
      </c>
      <c r="N543">
        <v>89</v>
      </c>
      <c r="O543" t="s">
        <v>30</v>
      </c>
      <c r="P543" t="s">
        <v>76</v>
      </c>
      <c r="Q543" t="s">
        <v>128</v>
      </c>
      <c r="R543">
        <v>45</v>
      </c>
      <c r="S543">
        <v>17</v>
      </c>
      <c r="T543" t="s">
        <v>33</v>
      </c>
    </row>
    <row r="544" spans="1:20" hidden="1" x14ac:dyDescent="0.25">
      <c r="A544" t="s">
        <v>2306</v>
      </c>
      <c r="B544">
        <v>76.8</v>
      </c>
      <c r="C544" t="s">
        <v>2307</v>
      </c>
      <c r="D544" t="s">
        <v>2308</v>
      </c>
      <c r="E544" t="s">
        <v>98</v>
      </c>
      <c r="F544" s="24">
        <v>10000</v>
      </c>
      <c r="G544" t="s">
        <v>99</v>
      </c>
      <c r="H544" t="s">
        <v>2309</v>
      </c>
      <c r="I544">
        <v>7290762452</v>
      </c>
      <c r="J544" t="s">
        <v>26</v>
      </c>
      <c r="K544" t="s">
        <v>57</v>
      </c>
      <c r="L544" t="s">
        <v>28</v>
      </c>
      <c r="M544" t="s">
        <v>29</v>
      </c>
      <c r="N544">
        <v>90</v>
      </c>
      <c r="O544" t="s">
        <v>30</v>
      </c>
      <c r="P544" t="s">
        <v>51</v>
      </c>
      <c r="Q544" t="s">
        <v>264</v>
      </c>
      <c r="R544">
        <v>90</v>
      </c>
      <c r="S544">
        <v>49</v>
      </c>
      <c r="T544" t="s">
        <v>33</v>
      </c>
    </row>
    <row r="545" spans="1:20" hidden="1" x14ac:dyDescent="0.25">
      <c r="A545" s="22" t="s">
        <v>2310</v>
      </c>
      <c r="B545" s="22">
        <v>76.8</v>
      </c>
      <c r="C545" s="22" t="s">
        <v>2311</v>
      </c>
      <c r="D545" s="22" t="s">
        <v>2312</v>
      </c>
      <c r="E545" s="22" t="s">
        <v>23</v>
      </c>
      <c r="F545" s="28">
        <v>20000</v>
      </c>
      <c r="G545" s="22" t="s">
        <v>24</v>
      </c>
      <c r="H545" s="22" t="s">
        <v>2313</v>
      </c>
      <c r="I545" s="22">
        <v>9715801463</v>
      </c>
      <c r="J545" s="22" t="s">
        <v>47</v>
      </c>
      <c r="K545" s="22" t="s">
        <v>758</v>
      </c>
      <c r="L545" s="22" t="s">
        <v>28</v>
      </c>
      <c r="M545" s="22" t="s">
        <v>50</v>
      </c>
      <c r="N545" s="22">
        <v>226</v>
      </c>
      <c r="O545" s="22" t="s">
        <v>655</v>
      </c>
      <c r="P545" s="22" t="s">
        <v>87</v>
      </c>
      <c r="Q545" s="22" t="s">
        <v>32</v>
      </c>
      <c r="R545" s="22">
        <v>50</v>
      </c>
      <c r="S545" s="22">
        <v>150</v>
      </c>
      <c r="T545" s="22" t="s">
        <v>58</v>
      </c>
    </row>
    <row r="546" spans="1:20" hidden="1" x14ac:dyDescent="0.25">
      <c r="A546" t="s">
        <v>2314</v>
      </c>
      <c r="B546">
        <v>76.8</v>
      </c>
      <c r="C546" t="s">
        <v>2315</v>
      </c>
      <c r="D546" t="s">
        <v>2316</v>
      </c>
      <c r="E546" t="s">
        <v>37</v>
      </c>
      <c r="F546" s="24">
        <v>25714.29</v>
      </c>
      <c r="G546" t="s">
        <v>38</v>
      </c>
      <c r="H546" t="s">
        <v>2317</v>
      </c>
      <c r="I546">
        <v>27283135472</v>
      </c>
      <c r="J546" t="s">
        <v>47</v>
      </c>
      <c r="K546" t="s">
        <v>27</v>
      </c>
      <c r="L546" t="s">
        <v>28</v>
      </c>
      <c r="M546" t="s">
        <v>50</v>
      </c>
      <c r="N546">
        <v>229</v>
      </c>
      <c r="O546" t="s">
        <v>655</v>
      </c>
      <c r="P546" t="s">
        <v>69</v>
      </c>
      <c r="Q546" t="s">
        <v>41</v>
      </c>
      <c r="R546">
        <v>28</v>
      </c>
      <c r="S546">
        <v>144</v>
      </c>
      <c r="T546" t="s">
        <v>58</v>
      </c>
    </row>
    <row r="547" spans="1:20" hidden="1" x14ac:dyDescent="0.25">
      <c r="A547" t="s">
        <v>2318</v>
      </c>
      <c r="B547">
        <v>76.650000000000006</v>
      </c>
      <c r="C547" t="s">
        <v>2319</v>
      </c>
      <c r="D547" t="s">
        <v>2320</v>
      </c>
      <c r="E547" t="s">
        <v>98</v>
      </c>
      <c r="F547" s="24">
        <v>10000</v>
      </c>
      <c r="G547" t="s">
        <v>99</v>
      </c>
      <c r="H547" t="s">
        <v>2321</v>
      </c>
      <c r="I547">
        <v>12639434462</v>
      </c>
      <c r="J547" t="s">
        <v>26</v>
      </c>
      <c r="K547" t="s">
        <v>159</v>
      </c>
      <c r="L547" t="s">
        <v>86</v>
      </c>
      <c r="M547" t="s">
        <v>1418</v>
      </c>
      <c r="N547">
        <v>91</v>
      </c>
      <c r="O547" t="s">
        <v>30</v>
      </c>
      <c r="P547" t="s">
        <v>109</v>
      </c>
      <c r="Q547" t="s">
        <v>102</v>
      </c>
      <c r="R547">
        <v>45</v>
      </c>
      <c r="S547">
        <v>14</v>
      </c>
      <c r="T547" t="s">
        <v>33</v>
      </c>
    </row>
    <row r="548" spans="1:20" hidden="1" x14ac:dyDescent="0.25">
      <c r="A548" t="s">
        <v>2322</v>
      </c>
      <c r="B548">
        <v>76.5</v>
      </c>
      <c r="C548" t="s">
        <v>2323</v>
      </c>
      <c r="D548" t="s">
        <v>2324</v>
      </c>
      <c r="E548" t="s">
        <v>98</v>
      </c>
      <c r="F548" s="24">
        <v>10000</v>
      </c>
      <c r="G548" t="s">
        <v>99</v>
      </c>
      <c r="H548" t="s">
        <v>2325</v>
      </c>
      <c r="I548">
        <v>48246522</v>
      </c>
      <c r="J548" t="s">
        <v>26</v>
      </c>
      <c r="K548" t="s">
        <v>101</v>
      </c>
      <c r="L548" t="s">
        <v>86</v>
      </c>
      <c r="M548" t="s">
        <v>1788</v>
      </c>
      <c r="N548">
        <v>92</v>
      </c>
      <c r="O548" t="s">
        <v>30</v>
      </c>
      <c r="P548" t="s">
        <v>51</v>
      </c>
      <c r="Q548" t="s">
        <v>102</v>
      </c>
      <c r="R548">
        <v>45</v>
      </c>
      <c r="S548">
        <v>15</v>
      </c>
      <c r="T548" t="s">
        <v>33</v>
      </c>
    </row>
    <row r="549" spans="1:20" hidden="1" x14ac:dyDescent="0.25">
      <c r="A549" s="22" t="s">
        <v>2326</v>
      </c>
      <c r="B549" s="22">
        <v>76.5</v>
      </c>
      <c r="C549" s="22" t="s">
        <v>2327</v>
      </c>
      <c r="D549" s="22" t="s">
        <v>2328</v>
      </c>
      <c r="E549" s="22" t="s">
        <v>23</v>
      </c>
      <c r="F549" s="28">
        <v>20000</v>
      </c>
      <c r="G549" s="22" t="s">
        <v>24</v>
      </c>
      <c r="H549" s="22" t="s">
        <v>2329</v>
      </c>
      <c r="I549" s="22">
        <v>34886753</v>
      </c>
      <c r="J549" s="22" t="s">
        <v>26</v>
      </c>
      <c r="K549" s="22" t="s">
        <v>101</v>
      </c>
      <c r="L549" s="22" t="s">
        <v>86</v>
      </c>
      <c r="M549" s="22" t="s">
        <v>1788</v>
      </c>
      <c r="N549" s="22">
        <v>227</v>
      </c>
      <c r="O549" s="22" t="s">
        <v>655</v>
      </c>
      <c r="P549" s="22" t="s">
        <v>133</v>
      </c>
      <c r="Q549" s="22" t="s">
        <v>88</v>
      </c>
      <c r="R549" s="22">
        <v>25</v>
      </c>
      <c r="S549" s="22">
        <v>33</v>
      </c>
      <c r="T549" s="22" t="s">
        <v>58</v>
      </c>
    </row>
    <row r="550" spans="1:20" hidden="1" x14ac:dyDescent="0.25">
      <c r="A550" t="s">
        <v>2330</v>
      </c>
      <c r="B550">
        <v>76.474999999999994</v>
      </c>
      <c r="C550" t="s">
        <v>2331</v>
      </c>
      <c r="D550" t="s">
        <v>2332</v>
      </c>
      <c r="E550" t="s">
        <v>37</v>
      </c>
      <c r="F550" s="24">
        <v>25714.29</v>
      </c>
      <c r="G550" t="s">
        <v>38</v>
      </c>
      <c r="H550" t="s">
        <v>2333</v>
      </c>
      <c r="I550">
        <v>9735133490</v>
      </c>
      <c r="J550" t="s">
        <v>26</v>
      </c>
      <c r="K550" t="s">
        <v>159</v>
      </c>
      <c r="L550" t="s">
        <v>86</v>
      </c>
      <c r="M550" t="s">
        <v>355</v>
      </c>
      <c r="N550">
        <v>230</v>
      </c>
      <c r="O550" t="s">
        <v>655</v>
      </c>
      <c r="P550" t="s">
        <v>109</v>
      </c>
      <c r="Q550" t="s">
        <v>196</v>
      </c>
      <c r="R550">
        <v>14</v>
      </c>
      <c r="S550">
        <v>50</v>
      </c>
      <c r="T550" t="s">
        <v>58</v>
      </c>
    </row>
    <row r="551" spans="1:20" hidden="1" x14ac:dyDescent="0.25">
      <c r="A551" s="22" t="s">
        <v>2334</v>
      </c>
      <c r="B551" s="22">
        <v>76.23</v>
      </c>
      <c r="C551" s="22" t="s">
        <v>2335</v>
      </c>
      <c r="D551" s="22" t="s">
        <v>2336</v>
      </c>
      <c r="E551" s="22" t="s">
        <v>73</v>
      </c>
      <c r="F551" s="28">
        <v>20000</v>
      </c>
      <c r="G551" s="22" t="s">
        <v>24</v>
      </c>
      <c r="H551" s="22" t="s">
        <v>2337</v>
      </c>
      <c r="I551" s="22">
        <v>43808620463</v>
      </c>
      <c r="J551" s="22" t="s">
        <v>47</v>
      </c>
      <c r="K551" s="22" t="s">
        <v>2338</v>
      </c>
      <c r="L551" s="22" t="s">
        <v>86</v>
      </c>
      <c r="M551" s="22" t="s">
        <v>1276</v>
      </c>
      <c r="N551" s="22">
        <v>228</v>
      </c>
      <c r="O551" s="22" t="s">
        <v>655</v>
      </c>
      <c r="P551" s="22" t="s">
        <v>87</v>
      </c>
      <c r="Q551" s="22" t="s">
        <v>88</v>
      </c>
      <c r="R551" s="22">
        <v>25</v>
      </c>
      <c r="S551" s="22">
        <v>34</v>
      </c>
      <c r="T551" s="22" t="s">
        <v>58</v>
      </c>
    </row>
    <row r="552" spans="1:20" hidden="1" x14ac:dyDescent="0.25">
      <c r="A552" t="s">
        <v>2339</v>
      </c>
      <c r="B552">
        <v>76.2</v>
      </c>
      <c r="C552" t="s">
        <v>2340</v>
      </c>
      <c r="D552" t="s">
        <v>2341</v>
      </c>
      <c r="E552" t="s">
        <v>37</v>
      </c>
      <c r="F552" s="24">
        <v>25714.29</v>
      </c>
      <c r="G552" t="s">
        <v>38</v>
      </c>
      <c r="H552" t="s">
        <v>2342</v>
      </c>
      <c r="I552">
        <v>8947491454</v>
      </c>
      <c r="J552" t="s">
        <v>47</v>
      </c>
      <c r="K552" t="s">
        <v>75</v>
      </c>
      <c r="L552" t="s">
        <v>28</v>
      </c>
      <c r="M552" t="s">
        <v>50</v>
      </c>
      <c r="N552">
        <v>231</v>
      </c>
      <c r="O552" t="s">
        <v>655</v>
      </c>
      <c r="P552" t="s">
        <v>51</v>
      </c>
      <c r="Q552" t="s">
        <v>41</v>
      </c>
      <c r="R552">
        <v>28</v>
      </c>
      <c r="S552">
        <v>145</v>
      </c>
      <c r="T552" t="s">
        <v>58</v>
      </c>
    </row>
    <row r="553" spans="1:20" hidden="1" x14ac:dyDescent="0.25">
      <c r="A553" t="s">
        <v>2343</v>
      </c>
      <c r="B553">
        <v>76.2</v>
      </c>
      <c r="C553" t="s">
        <v>2344</v>
      </c>
      <c r="D553" t="s">
        <v>2345</v>
      </c>
      <c r="E553" t="s">
        <v>98</v>
      </c>
      <c r="F553" s="24">
        <v>10000</v>
      </c>
      <c r="G553" t="s">
        <v>99</v>
      </c>
      <c r="H553" t="s">
        <v>2346</v>
      </c>
      <c r="I553">
        <v>10144879433</v>
      </c>
      <c r="J553" t="s">
        <v>47</v>
      </c>
      <c r="K553" t="s">
        <v>159</v>
      </c>
      <c r="L553" t="s">
        <v>86</v>
      </c>
      <c r="M553" t="s">
        <v>50</v>
      </c>
      <c r="N553">
        <v>93</v>
      </c>
      <c r="O553" t="s">
        <v>30</v>
      </c>
      <c r="P553" t="s">
        <v>109</v>
      </c>
      <c r="Q553" t="s">
        <v>102</v>
      </c>
      <c r="R553">
        <v>45</v>
      </c>
      <c r="S553">
        <v>16</v>
      </c>
      <c r="T553" t="s">
        <v>33</v>
      </c>
    </row>
    <row r="554" spans="1:20" hidden="1" x14ac:dyDescent="0.25">
      <c r="A554" s="22" t="s">
        <v>2347</v>
      </c>
      <c r="B554" s="22">
        <v>76.2</v>
      </c>
      <c r="C554" s="22" t="s">
        <v>2348</v>
      </c>
      <c r="D554" s="22" t="s">
        <v>2349</v>
      </c>
      <c r="E554" s="22" t="s">
        <v>37</v>
      </c>
      <c r="F554" s="28">
        <v>25714.29</v>
      </c>
      <c r="G554" s="22" t="s">
        <v>38</v>
      </c>
      <c r="H554" s="22" t="s">
        <v>2350</v>
      </c>
      <c r="I554" s="22">
        <v>3823265474</v>
      </c>
      <c r="J554" s="22" t="s">
        <v>47</v>
      </c>
      <c r="K554" s="22" t="s">
        <v>127</v>
      </c>
      <c r="L554" s="22" t="s">
        <v>49</v>
      </c>
      <c r="M554" s="22" t="s">
        <v>50</v>
      </c>
      <c r="N554" s="22">
        <v>232</v>
      </c>
      <c r="O554" s="22" t="s">
        <v>655</v>
      </c>
      <c r="P554" s="22" t="s">
        <v>341</v>
      </c>
      <c r="Q554" s="22" t="s">
        <v>52</v>
      </c>
      <c r="R554" s="22">
        <v>14</v>
      </c>
      <c r="S554" s="22">
        <v>25</v>
      </c>
      <c r="T554" s="22" t="s">
        <v>33</v>
      </c>
    </row>
    <row r="555" spans="1:20" hidden="1" x14ac:dyDescent="0.25">
      <c r="A555" t="s">
        <v>2351</v>
      </c>
      <c r="B555">
        <v>76.2</v>
      </c>
      <c r="C555" t="s">
        <v>2352</v>
      </c>
      <c r="D555" t="s">
        <v>2353</v>
      </c>
      <c r="E555" t="s">
        <v>23</v>
      </c>
      <c r="F555" s="24">
        <v>20000</v>
      </c>
      <c r="G555" t="s">
        <v>24</v>
      </c>
      <c r="H555" t="s">
        <v>2354</v>
      </c>
      <c r="I555">
        <v>70307926451</v>
      </c>
      <c r="J555" t="s">
        <v>47</v>
      </c>
      <c r="K555" t="s">
        <v>108</v>
      </c>
      <c r="L555" t="s">
        <v>28</v>
      </c>
      <c r="M555" t="s">
        <v>29</v>
      </c>
      <c r="N555">
        <v>229</v>
      </c>
      <c r="O555" t="s">
        <v>655</v>
      </c>
      <c r="P555" t="s">
        <v>51</v>
      </c>
      <c r="Q555" t="s">
        <v>32</v>
      </c>
      <c r="R555">
        <v>50</v>
      </c>
      <c r="S555">
        <v>151</v>
      </c>
      <c r="T555" t="s">
        <v>58</v>
      </c>
    </row>
    <row r="556" spans="1:20" hidden="1" x14ac:dyDescent="0.25">
      <c r="A556" t="s">
        <v>2355</v>
      </c>
      <c r="B556">
        <v>76.2</v>
      </c>
      <c r="C556" t="s">
        <v>2356</v>
      </c>
      <c r="D556" t="s">
        <v>2357</v>
      </c>
      <c r="E556" t="s">
        <v>23</v>
      </c>
      <c r="F556" s="24">
        <v>20000</v>
      </c>
      <c r="G556" t="s">
        <v>24</v>
      </c>
      <c r="H556" t="s">
        <v>2358</v>
      </c>
      <c r="I556">
        <v>2292472538</v>
      </c>
      <c r="J556" t="s">
        <v>26</v>
      </c>
      <c r="K556" t="s">
        <v>27</v>
      </c>
      <c r="L556" t="s">
        <v>28</v>
      </c>
      <c r="M556" t="s">
        <v>29</v>
      </c>
      <c r="N556">
        <v>230</v>
      </c>
      <c r="O556" t="s">
        <v>655</v>
      </c>
      <c r="P556" t="s">
        <v>51</v>
      </c>
      <c r="Q556" t="s">
        <v>32</v>
      </c>
      <c r="R556">
        <v>50</v>
      </c>
      <c r="S556">
        <v>152</v>
      </c>
      <c r="T556" t="s">
        <v>58</v>
      </c>
    </row>
    <row r="557" spans="1:20" hidden="1" x14ac:dyDescent="0.25">
      <c r="A557" t="s">
        <v>2359</v>
      </c>
      <c r="B557">
        <v>76.2</v>
      </c>
      <c r="C557" t="s">
        <v>2360</v>
      </c>
      <c r="D557" t="s">
        <v>2361</v>
      </c>
      <c r="E557" t="s">
        <v>98</v>
      </c>
      <c r="F557" s="24">
        <v>10000</v>
      </c>
      <c r="G557" t="s">
        <v>99</v>
      </c>
      <c r="H557" t="s">
        <v>2362</v>
      </c>
      <c r="I557">
        <v>7473730436</v>
      </c>
      <c r="J557" t="s">
        <v>26</v>
      </c>
      <c r="K557" t="s">
        <v>101</v>
      </c>
      <c r="L557" t="s">
        <v>86</v>
      </c>
      <c r="M557" t="s">
        <v>29</v>
      </c>
      <c r="N557">
        <v>94</v>
      </c>
      <c r="O557" t="s">
        <v>30</v>
      </c>
      <c r="P557" t="s">
        <v>31</v>
      </c>
      <c r="Q557" t="s">
        <v>102</v>
      </c>
      <c r="R557">
        <v>45</v>
      </c>
      <c r="S557">
        <v>17</v>
      </c>
      <c r="T557" t="s">
        <v>33</v>
      </c>
    </row>
    <row r="558" spans="1:20" hidden="1" x14ac:dyDescent="0.25">
      <c r="A558" t="s">
        <v>2363</v>
      </c>
      <c r="B558">
        <v>76.2</v>
      </c>
      <c r="C558" t="s">
        <v>2364</v>
      </c>
      <c r="D558" t="s">
        <v>2365</v>
      </c>
      <c r="E558" t="s">
        <v>73</v>
      </c>
      <c r="F558" s="24">
        <v>20000</v>
      </c>
      <c r="G558" t="s">
        <v>24</v>
      </c>
      <c r="H558" t="s">
        <v>2366</v>
      </c>
      <c r="I558">
        <v>70197801480</v>
      </c>
      <c r="J558" t="s">
        <v>47</v>
      </c>
      <c r="K558" t="s">
        <v>27</v>
      </c>
      <c r="L558" t="s">
        <v>28</v>
      </c>
      <c r="M558" t="s">
        <v>50</v>
      </c>
      <c r="N558">
        <v>231</v>
      </c>
      <c r="O558" t="s">
        <v>655</v>
      </c>
      <c r="P558" t="s">
        <v>51</v>
      </c>
      <c r="Q558" t="s">
        <v>32</v>
      </c>
      <c r="R558">
        <v>50</v>
      </c>
      <c r="S558">
        <v>153</v>
      </c>
      <c r="T558" t="s">
        <v>58</v>
      </c>
    </row>
    <row r="559" spans="1:20" hidden="1" x14ac:dyDescent="0.25">
      <c r="A559" t="s">
        <v>2367</v>
      </c>
      <c r="B559">
        <v>76.2</v>
      </c>
      <c r="C559" t="s">
        <v>2368</v>
      </c>
      <c r="D559" t="s">
        <v>2369</v>
      </c>
      <c r="E559" t="s">
        <v>37</v>
      </c>
      <c r="F559" s="24">
        <v>25714.29</v>
      </c>
      <c r="G559" t="s">
        <v>38</v>
      </c>
      <c r="H559" t="s">
        <v>2370</v>
      </c>
      <c r="I559">
        <v>7713585478</v>
      </c>
      <c r="J559" t="s">
        <v>26</v>
      </c>
      <c r="K559" t="s">
        <v>48</v>
      </c>
      <c r="L559" t="s">
        <v>49</v>
      </c>
      <c r="M559" t="s">
        <v>29</v>
      </c>
      <c r="N559">
        <v>233</v>
      </c>
      <c r="O559" t="s">
        <v>655</v>
      </c>
      <c r="P559" t="s">
        <v>31</v>
      </c>
      <c r="Q559" t="s">
        <v>52</v>
      </c>
      <c r="R559">
        <v>14</v>
      </c>
      <c r="S559">
        <v>26</v>
      </c>
      <c r="T559" t="s">
        <v>58</v>
      </c>
    </row>
    <row r="560" spans="1:20" hidden="1" x14ac:dyDescent="0.25">
      <c r="A560" s="22" t="s">
        <v>2371</v>
      </c>
      <c r="B560" s="22">
        <v>76.2</v>
      </c>
      <c r="C560" s="22" t="s">
        <v>2372</v>
      </c>
      <c r="D560" s="22" t="s">
        <v>2373</v>
      </c>
      <c r="E560" s="22" t="s">
        <v>23</v>
      </c>
      <c r="F560" s="28">
        <v>20000</v>
      </c>
      <c r="G560" s="22" t="s">
        <v>24</v>
      </c>
      <c r="H560" s="22" t="s">
        <v>2374</v>
      </c>
      <c r="I560" s="22">
        <v>8339763466</v>
      </c>
      <c r="J560" s="22" t="s">
        <v>47</v>
      </c>
      <c r="K560" s="22" t="s">
        <v>27</v>
      </c>
      <c r="L560" s="22" t="s">
        <v>28</v>
      </c>
      <c r="M560" s="22" t="s">
        <v>50</v>
      </c>
      <c r="N560" s="22">
        <v>232</v>
      </c>
      <c r="O560" s="22" t="s">
        <v>655</v>
      </c>
      <c r="P560" s="22" t="s">
        <v>278</v>
      </c>
      <c r="Q560" s="22" t="s">
        <v>32</v>
      </c>
      <c r="R560" s="22">
        <v>50</v>
      </c>
      <c r="S560" s="22">
        <v>154</v>
      </c>
      <c r="T560" s="22" t="s">
        <v>33</v>
      </c>
    </row>
    <row r="561" spans="1:20" hidden="1" x14ac:dyDescent="0.25">
      <c r="A561" t="s">
        <v>2375</v>
      </c>
      <c r="B561">
        <v>76.125</v>
      </c>
      <c r="C561" t="s">
        <v>2376</v>
      </c>
      <c r="D561" t="s">
        <v>2377</v>
      </c>
      <c r="E561" t="s">
        <v>23</v>
      </c>
      <c r="F561" s="24">
        <v>20000</v>
      </c>
      <c r="G561" t="s">
        <v>24</v>
      </c>
      <c r="H561" t="s">
        <v>2378</v>
      </c>
      <c r="I561">
        <v>11242807403</v>
      </c>
      <c r="J561" t="s">
        <v>26</v>
      </c>
      <c r="K561" t="s">
        <v>690</v>
      </c>
      <c r="L561" t="s">
        <v>86</v>
      </c>
      <c r="M561" t="s">
        <v>1418</v>
      </c>
      <c r="N561">
        <v>233</v>
      </c>
      <c r="O561" t="s">
        <v>655</v>
      </c>
      <c r="P561" t="s">
        <v>51</v>
      </c>
      <c r="Q561" t="s">
        <v>88</v>
      </c>
      <c r="R561">
        <v>25</v>
      </c>
      <c r="S561">
        <v>35</v>
      </c>
      <c r="T561" t="s">
        <v>58</v>
      </c>
    </row>
    <row r="562" spans="1:20" hidden="1" x14ac:dyDescent="0.25">
      <c r="A562" t="s">
        <v>2379</v>
      </c>
      <c r="B562">
        <v>76.125</v>
      </c>
      <c r="C562" t="s">
        <v>2380</v>
      </c>
      <c r="D562" t="s">
        <v>2381</v>
      </c>
      <c r="E562" t="s">
        <v>98</v>
      </c>
      <c r="F562" s="24">
        <v>10000</v>
      </c>
      <c r="G562" t="s">
        <v>99</v>
      </c>
      <c r="H562" t="s">
        <v>2382</v>
      </c>
      <c r="I562">
        <v>36674427420</v>
      </c>
      <c r="J562" t="s">
        <v>26</v>
      </c>
      <c r="K562" t="s">
        <v>27</v>
      </c>
      <c r="L562" t="s">
        <v>28</v>
      </c>
      <c r="M562" t="s">
        <v>1276</v>
      </c>
      <c r="N562">
        <v>95</v>
      </c>
      <c r="O562" t="s">
        <v>30</v>
      </c>
      <c r="P562" t="s">
        <v>51</v>
      </c>
      <c r="Q562" t="s">
        <v>264</v>
      </c>
      <c r="R562">
        <v>90</v>
      </c>
      <c r="S562">
        <v>50</v>
      </c>
      <c r="T562" t="s">
        <v>33</v>
      </c>
    </row>
    <row r="563" spans="1:20" hidden="1" x14ac:dyDescent="0.25">
      <c r="A563" t="s">
        <v>2383</v>
      </c>
      <c r="B563">
        <v>76</v>
      </c>
      <c r="C563" t="s">
        <v>2384</v>
      </c>
      <c r="D563" t="s">
        <v>2385</v>
      </c>
      <c r="E563" t="s">
        <v>98</v>
      </c>
      <c r="F563" s="24">
        <v>10000</v>
      </c>
      <c r="G563" t="s">
        <v>99</v>
      </c>
      <c r="H563" t="s">
        <v>2386</v>
      </c>
      <c r="I563">
        <v>22861632860</v>
      </c>
      <c r="J563" t="s">
        <v>26</v>
      </c>
      <c r="K563" t="s">
        <v>1625</v>
      </c>
      <c r="L563" t="s">
        <v>49</v>
      </c>
      <c r="M563" t="s">
        <v>1788</v>
      </c>
      <c r="N563">
        <v>96</v>
      </c>
      <c r="O563" t="s">
        <v>30</v>
      </c>
      <c r="P563" t="s">
        <v>31</v>
      </c>
      <c r="Q563" t="s">
        <v>128</v>
      </c>
      <c r="R563">
        <v>45</v>
      </c>
      <c r="S563">
        <v>18</v>
      </c>
      <c r="T563" t="s">
        <v>33</v>
      </c>
    </row>
    <row r="564" spans="1:20" hidden="1" x14ac:dyDescent="0.25">
      <c r="A564" t="s">
        <v>2387</v>
      </c>
      <c r="B564">
        <v>76</v>
      </c>
      <c r="C564" t="s">
        <v>2388</v>
      </c>
      <c r="D564" t="s">
        <v>2389</v>
      </c>
      <c r="E564" t="s">
        <v>98</v>
      </c>
      <c r="F564" s="24">
        <v>10000</v>
      </c>
      <c r="G564" t="s">
        <v>99</v>
      </c>
      <c r="H564" t="s">
        <v>2390</v>
      </c>
      <c r="I564">
        <v>3834144401</v>
      </c>
      <c r="J564" t="s">
        <v>26</v>
      </c>
      <c r="K564" t="s">
        <v>27</v>
      </c>
      <c r="L564" t="s">
        <v>28</v>
      </c>
      <c r="M564" t="s">
        <v>1788</v>
      </c>
      <c r="N564">
        <v>97</v>
      </c>
      <c r="O564" t="s">
        <v>30</v>
      </c>
      <c r="P564" t="s">
        <v>51</v>
      </c>
      <c r="Q564" t="s">
        <v>264</v>
      </c>
      <c r="R564">
        <v>90</v>
      </c>
      <c r="S564">
        <v>51</v>
      </c>
      <c r="T564" t="s">
        <v>33</v>
      </c>
    </row>
    <row r="565" spans="1:20" hidden="1" x14ac:dyDescent="0.25">
      <c r="A565" t="s">
        <v>2391</v>
      </c>
      <c r="B565">
        <v>76</v>
      </c>
      <c r="C565" t="s">
        <v>2392</v>
      </c>
      <c r="D565" t="s">
        <v>2393</v>
      </c>
      <c r="E565" t="s">
        <v>45</v>
      </c>
      <c r="F565" s="24">
        <v>25714.29</v>
      </c>
      <c r="G565" t="s">
        <v>38</v>
      </c>
      <c r="H565" t="s">
        <v>2394</v>
      </c>
      <c r="I565">
        <v>8974548470</v>
      </c>
      <c r="J565" t="s">
        <v>26</v>
      </c>
      <c r="K565" t="s">
        <v>27</v>
      </c>
      <c r="L565" t="s">
        <v>28</v>
      </c>
      <c r="M565" t="s">
        <v>1788</v>
      </c>
      <c r="N565">
        <v>234</v>
      </c>
      <c r="O565" t="s">
        <v>655</v>
      </c>
      <c r="P565" t="s">
        <v>69</v>
      </c>
      <c r="Q565" t="s">
        <v>41</v>
      </c>
      <c r="R565">
        <v>28</v>
      </c>
      <c r="S565">
        <v>146</v>
      </c>
      <c r="T565" t="s">
        <v>58</v>
      </c>
    </row>
    <row r="566" spans="1:20" hidden="1" x14ac:dyDescent="0.25">
      <c r="A566" t="s">
        <v>2395</v>
      </c>
      <c r="B566">
        <v>76</v>
      </c>
      <c r="C566" t="s">
        <v>2396</v>
      </c>
      <c r="D566" t="s">
        <v>2397</v>
      </c>
      <c r="E566" t="s">
        <v>37</v>
      </c>
      <c r="F566" s="24">
        <v>25714.29</v>
      </c>
      <c r="G566" t="s">
        <v>38</v>
      </c>
      <c r="H566" t="s">
        <v>2398</v>
      </c>
      <c r="I566">
        <v>12489216406</v>
      </c>
      <c r="J566" t="s">
        <v>26</v>
      </c>
      <c r="K566" t="s">
        <v>27</v>
      </c>
      <c r="L566" t="s">
        <v>28</v>
      </c>
      <c r="M566" t="s">
        <v>1788</v>
      </c>
      <c r="N566">
        <v>235</v>
      </c>
      <c r="O566" t="s">
        <v>655</v>
      </c>
      <c r="P566" t="s">
        <v>51</v>
      </c>
      <c r="Q566" t="s">
        <v>41</v>
      </c>
      <c r="R566">
        <v>28</v>
      </c>
      <c r="S566">
        <v>147</v>
      </c>
      <c r="T566" t="s">
        <v>58</v>
      </c>
    </row>
    <row r="567" spans="1:20" hidden="1" x14ac:dyDescent="0.25">
      <c r="A567" s="22" t="s">
        <v>2399</v>
      </c>
      <c r="B567" s="22">
        <v>76</v>
      </c>
      <c r="C567" s="22" t="s">
        <v>2400</v>
      </c>
      <c r="D567" s="22" t="s">
        <v>2401</v>
      </c>
      <c r="E567" s="22" t="s">
        <v>98</v>
      </c>
      <c r="F567" s="28">
        <v>10000</v>
      </c>
      <c r="G567" s="22" t="s">
        <v>99</v>
      </c>
      <c r="H567" s="22" t="s">
        <v>2402</v>
      </c>
      <c r="I567" s="22">
        <v>73554570478</v>
      </c>
      <c r="J567" s="22" t="s">
        <v>47</v>
      </c>
      <c r="K567" s="22" t="s">
        <v>869</v>
      </c>
      <c r="L567" s="22" t="s">
        <v>28</v>
      </c>
      <c r="M567" s="22" t="s">
        <v>1788</v>
      </c>
      <c r="N567" s="22">
        <v>98</v>
      </c>
      <c r="O567" s="22" t="s">
        <v>30</v>
      </c>
      <c r="P567" s="22" t="s">
        <v>87</v>
      </c>
      <c r="Q567" s="22" t="s">
        <v>264</v>
      </c>
      <c r="R567" s="22">
        <v>90</v>
      </c>
      <c r="S567" s="22">
        <v>52</v>
      </c>
      <c r="T567" s="22" t="s">
        <v>33</v>
      </c>
    </row>
    <row r="568" spans="1:20" hidden="1" x14ac:dyDescent="0.25">
      <c r="A568" t="s">
        <v>2403</v>
      </c>
      <c r="B568">
        <v>75.959999999999994</v>
      </c>
      <c r="C568" t="s">
        <v>2404</v>
      </c>
      <c r="D568" t="s">
        <v>2405</v>
      </c>
      <c r="E568" t="s">
        <v>37</v>
      </c>
      <c r="F568" s="24">
        <v>25714.29</v>
      </c>
      <c r="G568" t="s">
        <v>38</v>
      </c>
      <c r="H568" t="s">
        <v>2406</v>
      </c>
      <c r="I568">
        <v>47139188149</v>
      </c>
      <c r="J568" t="s">
        <v>26</v>
      </c>
      <c r="K568" t="s">
        <v>201</v>
      </c>
      <c r="L568" t="s">
        <v>202</v>
      </c>
      <c r="M568" t="s">
        <v>29</v>
      </c>
      <c r="N568">
        <v>236</v>
      </c>
      <c r="O568" t="s">
        <v>655</v>
      </c>
      <c r="P568" t="s">
        <v>31</v>
      </c>
      <c r="Q568" t="s">
        <v>203</v>
      </c>
      <c r="R568">
        <v>14</v>
      </c>
      <c r="S568">
        <v>13</v>
      </c>
      <c r="T568" t="s">
        <v>33</v>
      </c>
    </row>
    <row r="569" spans="1:20" hidden="1" x14ac:dyDescent="0.25">
      <c r="A569" t="s">
        <v>2407</v>
      </c>
      <c r="B569">
        <v>75.900000000000006</v>
      </c>
      <c r="C569" t="s">
        <v>2408</v>
      </c>
      <c r="D569" t="s">
        <v>2409</v>
      </c>
      <c r="E569" t="s">
        <v>37</v>
      </c>
      <c r="F569" s="24">
        <v>25714.29</v>
      </c>
      <c r="G569" t="s">
        <v>38</v>
      </c>
      <c r="H569" t="s">
        <v>2410</v>
      </c>
      <c r="I569">
        <v>10903141400</v>
      </c>
      <c r="J569" t="s">
        <v>47</v>
      </c>
      <c r="K569" t="s">
        <v>150</v>
      </c>
      <c r="L569" t="s">
        <v>28</v>
      </c>
      <c r="M569" t="s">
        <v>355</v>
      </c>
      <c r="N569">
        <v>237</v>
      </c>
      <c r="O569" t="s">
        <v>655</v>
      </c>
      <c r="P569" t="s">
        <v>109</v>
      </c>
      <c r="Q569" t="s">
        <v>41</v>
      </c>
      <c r="R569">
        <v>28</v>
      </c>
      <c r="S569">
        <v>148</v>
      </c>
      <c r="T569" t="s">
        <v>58</v>
      </c>
    </row>
    <row r="570" spans="1:20" hidden="1" x14ac:dyDescent="0.25">
      <c r="A570" t="s">
        <v>2411</v>
      </c>
      <c r="B570">
        <v>75.599999999999994</v>
      </c>
      <c r="C570" t="s">
        <v>2412</v>
      </c>
      <c r="D570" t="s">
        <v>2413</v>
      </c>
      <c r="E570" t="s">
        <v>23</v>
      </c>
      <c r="F570" s="24">
        <v>20000</v>
      </c>
      <c r="G570" t="s">
        <v>24</v>
      </c>
      <c r="H570" t="s">
        <v>2414</v>
      </c>
      <c r="I570">
        <v>32567855491</v>
      </c>
      <c r="J570" t="s">
        <v>26</v>
      </c>
      <c r="K570" t="s">
        <v>27</v>
      </c>
      <c r="L570" t="s">
        <v>28</v>
      </c>
      <c r="M570" t="s">
        <v>1276</v>
      </c>
      <c r="N570">
        <v>234</v>
      </c>
      <c r="O570" t="s">
        <v>655</v>
      </c>
      <c r="P570" t="s">
        <v>76</v>
      </c>
      <c r="Q570" t="s">
        <v>32</v>
      </c>
      <c r="R570">
        <v>50</v>
      </c>
      <c r="S570">
        <v>155</v>
      </c>
      <c r="T570" t="s">
        <v>58</v>
      </c>
    </row>
    <row r="571" spans="1:20" hidden="1" x14ac:dyDescent="0.25">
      <c r="A571" s="22" t="s">
        <v>2415</v>
      </c>
      <c r="B571" s="22">
        <v>75.599999999999994</v>
      </c>
      <c r="C571" s="22" t="s">
        <v>2416</v>
      </c>
      <c r="D571" s="22" t="s">
        <v>2417</v>
      </c>
      <c r="E571" s="22" t="s">
        <v>98</v>
      </c>
      <c r="F571" s="28">
        <v>10000</v>
      </c>
      <c r="G571" s="22" t="s">
        <v>99</v>
      </c>
      <c r="H571" s="22" t="s">
        <v>2418</v>
      </c>
      <c r="I571" s="22">
        <v>9426165452</v>
      </c>
      <c r="J571" s="22" t="s">
        <v>26</v>
      </c>
      <c r="K571" s="22" t="s">
        <v>926</v>
      </c>
      <c r="L571" s="22" t="s">
        <v>202</v>
      </c>
      <c r="M571" s="22" t="s">
        <v>50</v>
      </c>
      <c r="N571" s="22">
        <v>99</v>
      </c>
      <c r="O571" s="22" t="s">
        <v>30</v>
      </c>
      <c r="P571" s="22" t="s">
        <v>212</v>
      </c>
      <c r="Q571" s="22" t="s">
        <v>279</v>
      </c>
      <c r="R571" s="22">
        <v>45</v>
      </c>
      <c r="S571" s="22">
        <v>12</v>
      </c>
      <c r="T571" s="22" t="s">
        <v>33</v>
      </c>
    </row>
    <row r="572" spans="1:20" hidden="1" x14ac:dyDescent="0.25">
      <c r="A572" s="22" t="s">
        <v>2419</v>
      </c>
      <c r="B572" s="22">
        <v>75.599999999999994</v>
      </c>
      <c r="C572" s="22" t="s">
        <v>2420</v>
      </c>
      <c r="D572" s="22" t="s">
        <v>2421</v>
      </c>
      <c r="E572" s="22" t="s">
        <v>23</v>
      </c>
      <c r="F572" s="28">
        <v>20000</v>
      </c>
      <c r="G572" s="22" t="s">
        <v>24</v>
      </c>
      <c r="H572" s="22" t="s">
        <v>2422</v>
      </c>
      <c r="I572" s="22">
        <v>7405148492</v>
      </c>
      <c r="J572" s="22" t="s">
        <v>47</v>
      </c>
      <c r="K572" s="22" t="s">
        <v>593</v>
      </c>
      <c r="L572" s="22" t="s">
        <v>49</v>
      </c>
      <c r="M572" s="22" t="s">
        <v>50</v>
      </c>
      <c r="N572" s="22">
        <v>235</v>
      </c>
      <c r="O572" s="22" t="s">
        <v>655</v>
      </c>
      <c r="P572" s="22" t="s">
        <v>63</v>
      </c>
      <c r="Q572" s="22" t="s">
        <v>114</v>
      </c>
      <c r="R572" s="22">
        <v>25</v>
      </c>
      <c r="S572" s="22">
        <v>31</v>
      </c>
      <c r="T572" s="22" t="s">
        <v>58</v>
      </c>
    </row>
    <row r="573" spans="1:20" hidden="1" x14ac:dyDescent="0.25">
      <c r="A573" s="22" t="s">
        <v>2423</v>
      </c>
      <c r="B573" s="22">
        <v>75.599999999999994</v>
      </c>
      <c r="C573" s="22" t="s">
        <v>2424</v>
      </c>
      <c r="D573" s="22" t="s">
        <v>2425</v>
      </c>
      <c r="E573" s="22" t="s">
        <v>45</v>
      </c>
      <c r="F573" s="28">
        <v>25714.29</v>
      </c>
      <c r="G573" s="22" t="s">
        <v>38</v>
      </c>
      <c r="H573" s="22" t="s">
        <v>2426</v>
      </c>
      <c r="I573" s="22">
        <v>6232295447</v>
      </c>
      <c r="J573" s="22" t="s">
        <v>47</v>
      </c>
      <c r="K573" s="22" t="s">
        <v>401</v>
      </c>
      <c r="L573" s="22" t="s">
        <v>202</v>
      </c>
      <c r="M573" s="22" t="s">
        <v>50</v>
      </c>
      <c r="N573" s="22">
        <v>238</v>
      </c>
      <c r="O573" s="22" t="s">
        <v>655</v>
      </c>
      <c r="P573" s="22" t="s">
        <v>87</v>
      </c>
      <c r="Q573" s="22" t="s">
        <v>203</v>
      </c>
      <c r="R573" s="22">
        <v>14</v>
      </c>
      <c r="S573" s="22">
        <v>14</v>
      </c>
      <c r="T573" s="22" t="s">
        <v>33</v>
      </c>
    </row>
    <row r="574" spans="1:20" hidden="1" x14ac:dyDescent="0.25">
      <c r="A574" t="s">
        <v>2427</v>
      </c>
      <c r="B574">
        <v>75.599999999999994</v>
      </c>
      <c r="C574" t="s">
        <v>2428</v>
      </c>
      <c r="D574" t="s">
        <v>2429</v>
      </c>
      <c r="E574" t="s">
        <v>23</v>
      </c>
      <c r="F574" s="24">
        <v>20000</v>
      </c>
      <c r="G574" t="s">
        <v>24</v>
      </c>
      <c r="H574" t="s">
        <v>2430</v>
      </c>
      <c r="I574">
        <v>70284014486</v>
      </c>
      <c r="J574" t="s">
        <v>26</v>
      </c>
      <c r="K574" t="s">
        <v>108</v>
      </c>
      <c r="L574" t="s">
        <v>28</v>
      </c>
      <c r="M574" t="s">
        <v>29</v>
      </c>
      <c r="N574">
        <v>236</v>
      </c>
      <c r="O574" t="s">
        <v>655</v>
      </c>
      <c r="P574" t="s">
        <v>51</v>
      </c>
      <c r="Q574" t="s">
        <v>32</v>
      </c>
      <c r="R574">
        <v>50</v>
      </c>
      <c r="S574">
        <v>156</v>
      </c>
      <c r="T574" t="s">
        <v>58</v>
      </c>
    </row>
    <row r="575" spans="1:20" hidden="1" x14ac:dyDescent="0.25">
      <c r="A575" t="s">
        <v>2431</v>
      </c>
      <c r="B575">
        <v>75.599999999999994</v>
      </c>
      <c r="C575" t="s">
        <v>2432</v>
      </c>
      <c r="D575" t="s">
        <v>2433</v>
      </c>
      <c r="E575" t="s">
        <v>23</v>
      </c>
      <c r="F575" s="24">
        <v>20000</v>
      </c>
      <c r="G575" t="s">
        <v>24</v>
      </c>
      <c r="H575" t="s">
        <v>2434</v>
      </c>
      <c r="I575">
        <v>71063110491</v>
      </c>
      <c r="J575" t="s">
        <v>47</v>
      </c>
      <c r="K575" t="s">
        <v>127</v>
      </c>
      <c r="L575" t="s">
        <v>49</v>
      </c>
      <c r="M575" t="s">
        <v>50</v>
      </c>
      <c r="N575">
        <v>237</v>
      </c>
      <c r="O575" t="s">
        <v>655</v>
      </c>
      <c r="P575" t="s">
        <v>69</v>
      </c>
      <c r="Q575" t="s">
        <v>114</v>
      </c>
      <c r="R575">
        <v>25</v>
      </c>
      <c r="S575">
        <v>32</v>
      </c>
      <c r="T575" t="s">
        <v>58</v>
      </c>
    </row>
    <row r="576" spans="1:20" hidden="1" x14ac:dyDescent="0.25">
      <c r="A576" t="s">
        <v>2435</v>
      </c>
      <c r="B576">
        <v>75.5</v>
      </c>
      <c r="C576" t="s">
        <v>2436</v>
      </c>
      <c r="D576" t="s">
        <v>2437</v>
      </c>
      <c r="E576" t="s">
        <v>23</v>
      </c>
      <c r="F576" s="24">
        <v>20000</v>
      </c>
      <c r="G576" t="s">
        <v>24</v>
      </c>
      <c r="H576" t="s">
        <v>2438</v>
      </c>
      <c r="I576">
        <v>93642040420</v>
      </c>
      <c r="J576" t="s">
        <v>26</v>
      </c>
      <c r="K576" t="s">
        <v>127</v>
      </c>
      <c r="L576" t="s">
        <v>49</v>
      </c>
      <c r="M576" t="s">
        <v>1788</v>
      </c>
      <c r="N576">
        <v>238</v>
      </c>
      <c r="O576" t="s">
        <v>655</v>
      </c>
      <c r="P576" t="s">
        <v>31</v>
      </c>
      <c r="Q576" t="s">
        <v>114</v>
      </c>
      <c r="R576">
        <v>25</v>
      </c>
      <c r="S576">
        <v>33</v>
      </c>
      <c r="T576" t="s">
        <v>58</v>
      </c>
    </row>
    <row r="577" spans="1:20" hidden="1" x14ac:dyDescent="0.25">
      <c r="A577" t="s">
        <v>2439</v>
      </c>
      <c r="B577">
        <v>75.5</v>
      </c>
      <c r="C577" t="s">
        <v>2440</v>
      </c>
      <c r="D577" t="s">
        <v>2441</v>
      </c>
      <c r="E577" t="s">
        <v>98</v>
      </c>
      <c r="F577" s="24">
        <v>10000</v>
      </c>
      <c r="G577" t="s">
        <v>99</v>
      </c>
      <c r="H577" t="s">
        <v>2442</v>
      </c>
      <c r="I577">
        <v>3220651437</v>
      </c>
      <c r="J577" t="s">
        <v>26</v>
      </c>
      <c r="K577" t="s">
        <v>2443</v>
      </c>
      <c r="L577" t="s">
        <v>49</v>
      </c>
      <c r="M577" t="s">
        <v>1788</v>
      </c>
      <c r="N577">
        <v>100</v>
      </c>
      <c r="O577" t="s">
        <v>30</v>
      </c>
      <c r="P577" t="s">
        <v>51</v>
      </c>
      <c r="Q577" t="s">
        <v>128</v>
      </c>
      <c r="R577">
        <v>45</v>
      </c>
      <c r="S577">
        <v>19</v>
      </c>
      <c r="T577" t="s">
        <v>33</v>
      </c>
    </row>
    <row r="578" spans="1:20" hidden="1" x14ac:dyDescent="0.25">
      <c r="A578" t="s">
        <v>2444</v>
      </c>
      <c r="B578">
        <v>75</v>
      </c>
      <c r="C578" t="s">
        <v>2445</v>
      </c>
      <c r="D578" t="s">
        <v>2446</v>
      </c>
      <c r="E578" t="s">
        <v>98</v>
      </c>
      <c r="F578" s="24">
        <v>10000</v>
      </c>
      <c r="G578" t="s">
        <v>99</v>
      </c>
      <c r="H578" t="s">
        <v>2447</v>
      </c>
      <c r="I578">
        <v>3569054462</v>
      </c>
      <c r="J578" t="s">
        <v>26</v>
      </c>
      <c r="K578" t="s">
        <v>795</v>
      </c>
      <c r="L578" t="s">
        <v>202</v>
      </c>
      <c r="M578" t="s">
        <v>1788</v>
      </c>
      <c r="N578">
        <v>101</v>
      </c>
      <c r="O578" t="s">
        <v>30</v>
      </c>
      <c r="P578" t="s">
        <v>69</v>
      </c>
      <c r="Q578" t="s">
        <v>279</v>
      </c>
      <c r="R578">
        <v>45</v>
      </c>
      <c r="S578">
        <v>13</v>
      </c>
      <c r="T578" t="s">
        <v>33</v>
      </c>
    </row>
    <row r="579" spans="1:20" hidden="1" x14ac:dyDescent="0.25">
      <c r="A579" t="s">
        <v>2448</v>
      </c>
      <c r="B579">
        <v>75</v>
      </c>
      <c r="C579" t="s">
        <v>2449</v>
      </c>
      <c r="D579" t="s">
        <v>2450</v>
      </c>
      <c r="E579" t="s">
        <v>37</v>
      </c>
      <c r="F579" s="24">
        <v>25714.29</v>
      </c>
      <c r="G579" t="s">
        <v>38</v>
      </c>
      <c r="H579" t="s">
        <v>2451</v>
      </c>
      <c r="I579">
        <v>3953878417</v>
      </c>
      <c r="J579" t="s">
        <v>26</v>
      </c>
      <c r="K579" t="s">
        <v>159</v>
      </c>
      <c r="L579" t="s">
        <v>86</v>
      </c>
      <c r="M579" t="s">
        <v>1788</v>
      </c>
      <c r="N579">
        <v>239</v>
      </c>
      <c r="O579" t="s">
        <v>655</v>
      </c>
      <c r="P579" t="s">
        <v>69</v>
      </c>
      <c r="Q579" t="s">
        <v>196</v>
      </c>
      <c r="R579">
        <v>14</v>
      </c>
      <c r="S579">
        <v>51</v>
      </c>
      <c r="T579" t="s">
        <v>58</v>
      </c>
    </row>
    <row r="580" spans="1:20" hidden="1" x14ac:dyDescent="0.25">
      <c r="A580" t="s">
        <v>2452</v>
      </c>
      <c r="B580">
        <v>75</v>
      </c>
      <c r="C580" t="s">
        <v>2453</v>
      </c>
      <c r="D580" t="s">
        <v>2454</v>
      </c>
      <c r="E580" t="s">
        <v>98</v>
      </c>
      <c r="F580" s="24">
        <v>10000</v>
      </c>
      <c r="G580" t="s">
        <v>99</v>
      </c>
      <c r="H580" t="s">
        <v>2455</v>
      </c>
      <c r="I580">
        <v>12367158452</v>
      </c>
      <c r="J580" t="s">
        <v>47</v>
      </c>
      <c r="K580" t="s">
        <v>85</v>
      </c>
      <c r="L580" t="s">
        <v>86</v>
      </c>
      <c r="M580" t="s">
        <v>29</v>
      </c>
      <c r="N580">
        <v>102</v>
      </c>
      <c r="O580" t="s">
        <v>30</v>
      </c>
      <c r="P580" t="s">
        <v>109</v>
      </c>
      <c r="Q580" t="s">
        <v>102</v>
      </c>
      <c r="R580">
        <v>45</v>
      </c>
      <c r="S580">
        <v>18</v>
      </c>
      <c r="T580" t="s">
        <v>33</v>
      </c>
    </row>
    <row r="581" spans="1:20" hidden="1" x14ac:dyDescent="0.25">
      <c r="A581" t="s">
        <v>2456</v>
      </c>
      <c r="B581">
        <v>75</v>
      </c>
      <c r="C581" t="s">
        <v>2457</v>
      </c>
      <c r="D581" t="s">
        <v>2458</v>
      </c>
      <c r="E581" t="s">
        <v>23</v>
      </c>
      <c r="F581" s="24">
        <v>20000</v>
      </c>
      <c r="G581" t="s">
        <v>24</v>
      </c>
      <c r="H581" t="s">
        <v>2459</v>
      </c>
      <c r="I581">
        <v>70644413492</v>
      </c>
      <c r="J581" t="s">
        <v>26</v>
      </c>
      <c r="K581" t="s">
        <v>27</v>
      </c>
      <c r="L581" t="s">
        <v>28</v>
      </c>
      <c r="M581" t="s">
        <v>29</v>
      </c>
      <c r="N581">
        <v>239</v>
      </c>
      <c r="O581" t="s">
        <v>655</v>
      </c>
      <c r="P581" t="s">
        <v>31</v>
      </c>
      <c r="Q581" t="s">
        <v>32</v>
      </c>
      <c r="R581">
        <v>50</v>
      </c>
      <c r="S581">
        <v>157</v>
      </c>
      <c r="T581" t="s">
        <v>58</v>
      </c>
    </row>
    <row r="582" spans="1:20" hidden="1" x14ac:dyDescent="0.25">
      <c r="A582" s="22" t="s">
        <v>2460</v>
      </c>
      <c r="B582" s="22">
        <v>75</v>
      </c>
      <c r="C582" s="22" t="s">
        <v>2461</v>
      </c>
      <c r="D582" s="22" t="s">
        <v>2462</v>
      </c>
      <c r="E582" s="22" t="s">
        <v>37</v>
      </c>
      <c r="F582" s="28">
        <v>25714.29</v>
      </c>
      <c r="G582" s="22" t="s">
        <v>38</v>
      </c>
      <c r="H582" s="22" t="s">
        <v>2463</v>
      </c>
      <c r="I582" s="22">
        <v>5979738495</v>
      </c>
      <c r="J582" s="22" t="s">
        <v>47</v>
      </c>
      <c r="K582" s="22" t="s">
        <v>27</v>
      </c>
      <c r="L582" s="22" t="s">
        <v>28</v>
      </c>
      <c r="M582" s="22" t="s">
        <v>50</v>
      </c>
      <c r="N582" s="22">
        <v>240</v>
      </c>
      <c r="O582" s="22" t="s">
        <v>655</v>
      </c>
      <c r="P582" s="22" t="s">
        <v>133</v>
      </c>
      <c r="Q582" s="22" t="s">
        <v>41</v>
      </c>
      <c r="R582" s="22">
        <v>28</v>
      </c>
      <c r="S582" s="22">
        <v>149</v>
      </c>
      <c r="T582" s="22" t="s">
        <v>58</v>
      </c>
    </row>
    <row r="583" spans="1:20" hidden="1" x14ac:dyDescent="0.25">
      <c r="A583" t="s">
        <v>2464</v>
      </c>
      <c r="B583">
        <v>75</v>
      </c>
      <c r="C583" t="s">
        <v>2465</v>
      </c>
      <c r="D583" t="s">
        <v>2466</v>
      </c>
      <c r="E583" t="s">
        <v>98</v>
      </c>
      <c r="F583" s="24">
        <v>10000</v>
      </c>
      <c r="G583" t="s">
        <v>99</v>
      </c>
      <c r="H583" t="s">
        <v>2467</v>
      </c>
      <c r="I583">
        <v>9279439480</v>
      </c>
      <c r="J583" t="s">
        <v>26</v>
      </c>
      <c r="K583" t="s">
        <v>27</v>
      </c>
      <c r="L583" t="s">
        <v>28</v>
      </c>
      <c r="M583" t="s">
        <v>29</v>
      </c>
      <c r="N583">
        <v>103</v>
      </c>
      <c r="O583" t="s">
        <v>30</v>
      </c>
      <c r="P583" t="s">
        <v>31</v>
      </c>
      <c r="Q583" t="s">
        <v>264</v>
      </c>
      <c r="R583">
        <v>90</v>
      </c>
      <c r="S583">
        <v>53</v>
      </c>
      <c r="T583" t="s">
        <v>33</v>
      </c>
    </row>
    <row r="584" spans="1:20" hidden="1" x14ac:dyDescent="0.25">
      <c r="A584" t="s">
        <v>2468</v>
      </c>
      <c r="B584">
        <v>75</v>
      </c>
      <c r="C584" t="s">
        <v>2469</v>
      </c>
      <c r="D584" t="s">
        <v>2470</v>
      </c>
      <c r="E584" t="s">
        <v>73</v>
      </c>
      <c r="F584" s="24">
        <v>20000</v>
      </c>
      <c r="G584" t="s">
        <v>24</v>
      </c>
      <c r="H584" t="s">
        <v>2471</v>
      </c>
      <c r="I584">
        <v>11934592730</v>
      </c>
      <c r="J584" t="s">
        <v>26</v>
      </c>
      <c r="K584" t="s">
        <v>48</v>
      </c>
      <c r="L584" t="s">
        <v>49</v>
      </c>
      <c r="M584" t="s">
        <v>29</v>
      </c>
      <c r="N584">
        <v>240</v>
      </c>
      <c r="O584" t="s">
        <v>655</v>
      </c>
      <c r="P584" t="s">
        <v>69</v>
      </c>
      <c r="Q584" t="s">
        <v>114</v>
      </c>
      <c r="R584">
        <v>25</v>
      </c>
      <c r="S584">
        <v>34</v>
      </c>
      <c r="T584" t="s">
        <v>58</v>
      </c>
    </row>
    <row r="585" spans="1:20" hidden="1" x14ac:dyDescent="0.25">
      <c r="A585" t="s">
        <v>2472</v>
      </c>
      <c r="B585">
        <v>75</v>
      </c>
      <c r="C585" t="s">
        <v>2473</v>
      </c>
      <c r="D585" t="s">
        <v>2474</v>
      </c>
      <c r="E585" t="s">
        <v>23</v>
      </c>
      <c r="F585" s="24">
        <v>20000</v>
      </c>
      <c r="G585" t="s">
        <v>24</v>
      </c>
      <c r="H585" t="s">
        <v>2475</v>
      </c>
      <c r="I585">
        <v>71321037414</v>
      </c>
      <c r="J585" t="s">
        <v>47</v>
      </c>
      <c r="K585" t="s">
        <v>2157</v>
      </c>
      <c r="L585" t="s">
        <v>86</v>
      </c>
      <c r="M585" t="s">
        <v>29</v>
      </c>
      <c r="N585">
        <v>241</v>
      </c>
      <c r="O585" t="s">
        <v>655</v>
      </c>
      <c r="P585" t="s">
        <v>76</v>
      </c>
      <c r="Q585" t="s">
        <v>88</v>
      </c>
      <c r="R585">
        <v>25</v>
      </c>
      <c r="S585">
        <v>36</v>
      </c>
      <c r="T585" t="s">
        <v>58</v>
      </c>
    </row>
    <row r="586" spans="1:20" hidden="1" x14ac:dyDescent="0.25">
      <c r="A586" t="s">
        <v>2476</v>
      </c>
      <c r="B586">
        <v>75</v>
      </c>
      <c r="C586" t="s">
        <v>2477</v>
      </c>
      <c r="D586" t="s">
        <v>2478</v>
      </c>
      <c r="E586" t="s">
        <v>283</v>
      </c>
      <c r="F586" s="24">
        <v>10000</v>
      </c>
      <c r="G586" t="s">
        <v>99</v>
      </c>
      <c r="H586" t="s">
        <v>2479</v>
      </c>
      <c r="I586">
        <v>27216144449</v>
      </c>
      <c r="J586" t="s">
        <v>47</v>
      </c>
      <c r="K586" t="s">
        <v>150</v>
      </c>
      <c r="L586" t="s">
        <v>28</v>
      </c>
      <c r="M586" t="s">
        <v>50</v>
      </c>
      <c r="N586">
        <v>104</v>
      </c>
      <c r="O586" t="s">
        <v>30</v>
      </c>
      <c r="P586" t="s">
        <v>51</v>
      </c>
      <c r="Q586" t="s">
        <v>264</v>
      </c>
      <c r="R586">
        <v>90</v>
      </c>
      <c r="S586">
        <v>54</v>
      </c>
      <c r="T586" t="s">
        <v>33</v>
      </c>
    </row>
    <row r="587" spans="1:20" hidden="1" x14ac:dyDescent="0.25">
      <c r="A587" t="s">
        <v>2480</v>
      </c>
      <c r="B587">
        <v>75</v>
      </c>
      <c r="C587" t="s">
        <v>2481</v>
      </c>
      <c r="D587" t="s">
        <v>2482</v>
      </c>
      <c r="E587" t="s">
        <v>98</v>
      </c>
      <c r="F587" s="24">
        <v>10000</v>
      </c>
      <c r="G587" t="s">
        <v>99</v>
      </c>
      <c r="H587" t="s">
        <v>2483</v>
      </c>
      <c r="I587">
        <v>41539281434</v>
      </c>
      <c r="J587" t="s">
        <v>26</v>
      </c>
      <c r="K587" t="s">
        <v>27</v>
      </c>
      <c r="L587" t="s">
        <v>28</v>
      </c>
      <c r="M587" t="s">
        <v>29</v>
      </c>
      <c r="N587">
        <v>105</v>
      </c>
      <c r="O587" t="s">
        <v>30</v>
      </c>
      <c r="P587" t="s">
        <v>51</v>
      </c>
      <c r="Q587" t="s">
        <v>264</v>
      </c>
      <c r="R587">
        <v>90</v>
      </c>
      <c r="S587">
        <v>55</v>
      </c>
      <c r="T587" t="s">
        <v>33</v>
      </c>
    </row>
    <row r="588" spans="1:20" hidden="1" x14ac:dyDescent="0.25">
      <c r="A588" t="s">
        <v>2484</v>
      </c>
      <c r="B588">
        <v>75</v>
      </c>
      <c r="C588" t="s">
        <v>2485</v>
      </c>
      <c r="D588" t="s">
        <v>2486</v>
      </c>
      <c r="E588" t="s">
        <v>23</v>
      </c>
      <c r="F588" s="24">
        <v>20000</v>
      </c>
      <c r="G588" t="s">
        <v>24</v>
      </c>
      <c r="H588" t="s">
        <v>2487</v>
      </c>
      <c r="I588">
        <v>33376786453</v>
      </c>
      <c r="J588" t="s">
        <v>26</v>
      </c>
      <c r="K588" t="s">
        <v>108</v>
      </c>
      <c r="L588" t="s">
        <v>28</v>
      </c>
      <c r="M588" t="s">
        <v>50</v>
      </c>
      <c r="N588">
        <v>242</v>
      </c>
      <c r="O588" t="s">
        <v>655</v>
      </c>
      <c r="P588" t="s">
        <v>51</v>
      </c>
      <c r="Q588" t="s">
        <v>32</v>
      </c>
      <c r="R588">
        <v>50</v>
      </c>
      <c r="S588">
        <v>158</v>
      </c>
      <c r="T588" t="s">
        <v>58</v>
      </c>
    </row>
    <row r="589" spans="1:20" hidden="1" x14ac:dyDescent="0.25">
      <c r="A589" t="s">
        <v>2488</v>
      </c>
      <c r="B589">
        <v>74.75</v>
      </c>
      <c r="C589" t="s">
        <v>2489</v>
      </c>
      <c r="D589" t="s">
        <v>2490</v>
      </c>
      <c r="E589" t="s">
        <v>23</v>
      </c>
      <c r="F589" s="24">
        <v>20000</v>
      </c>
      <c r="G589" t="s">
        <v>24</v>
      </c>
      <c r="H589" t="s">
        <v>2491</v>
      </c>
      <c r="I589">
        <v>1278293426</v>
      </c>
      <c r="J589" t="s">
        <v>47</v>
      </c>
      <c r="K589" t="s">
        <v>27</v>
      </c>
      <c r="L589" t="s">
        <v>28</v>
      </c>
      <c r="M589" t="s">
        <v>355</v>
      </c>
      <c r="N589">
        <v>243</v>
      </c>
      <c r="O589" t="s">
        <v>655</v>
      </c>
      <c r="P589" t="s">
        <v>109</v>
      </c>
      <c r="Q589" t="s">
        <v>32</v>
      </c>
      <c r="R589">
        <v>50</v>
      </c>
      <c r="S589">
        <v>159</v>
      </c>
      <c r="T589" t="s">
        <v>58</v>
      </c>
    </row>
    <row r="590" spans="1:20" hidden="1" x14ac:dyDescent="0.25">
      <c r="A590" t="s">
        <v>2492</v>
      </c>
      <c r="B590">
        <v>74.5</v>
      </c>
      <c r="C590" t="s">
        <v>2493</v>
      </c>
      <c r="D590" t="s">
        <v>2494</v>
      </c>
      <c r="E590" t="s">
        <v>37</v>
      </c>
      <c r="F590" s="24">
        <v>25714.29</v>
      </c>
      <c r="G590" t="s">
        <v>38</v>
      </c>
      <c r="H590" t="s">
        <v>2495</v>
      </c>
      <c r="I590">
        <v>9684148429</v>
      </c>
      <c r="J590" t="s">
        <v>26</v>
      </c>
      <c r="K590" t="s">
        <v>27</v>
      </c>
      <c r="L590" t="s">
        <v>28</v>
      </c>
      <c r="M590" t="s">
        <v>1788</v>
      </c>
      <c r="N590">
        <v>241</v>
      </c>
      <c r="O590" t="s">
        <v>655</v>
      </c>
      <c r="P590" t="s">
        <v>76</v>
      </c>
      <c r="Q590" t="s">
        <v>41</v>
      </c>
      <c r="R590">
        <v>28</v>
      </c>
      <c r="S590">
        <v>150</v>
      </c>
      <c r="T590" t="s">
        <v>58</v>
      </c>
    </row>
    <row r="591" spans="1:20" hidden="1" x14ac:dyDescent="0.25">
      <c r="A591" t="s">
        <v>2496</v>
      </c>
      <c r="B591">
        <v>74.5</v>
      </c>
      <c r="C591" t="s">
        <v>2497</v>
      </c>
      <c r="D591" t="s">
        <v>2498</v>
      </c>
      <c r="E591" t="s">
        <v>23</v>
      </c>
      <c r="F591" s="24">
        <v>20000</v>
      </c>
      <c r="G591" t="s">
        <v>24</v>
      </c>
      <c r="H591" t="s">
        <v>2499</v>
      </c>
      <c r="I591">
        <v>9758185462</v>
      </c>
      <c r="J591" t="s">
        <v>26</v>
      </c>
      <c r="K591" t="s">
        <v>27</v>
      </c>
      <c r="L591" t="s">
        <v>28</v>
      </c>
      <c r="M591" t="s">
        <v>1788</v>
      </c>
      <c r="N591">
        <v>244</v>
      </c>
      <c r="O591" t="s">
        <v>655</v>
      </c>
      <c r="P591" t="s">
        <v>69</v>
      </c>
      <c r="Q591" t="s">
        <v>32</v>
      </c>
      <c r="R591">
        <v>50</v>
      </c>
      <c r="S591">
        <v>160</v>
      </c>
      <c r="T591" t="s">
        <v>58</v>
      </c>
    </row>
    <row r="592" spans="1:20" hidden="1" x14ac:dyDescent="0.25">
      <c r="A592" t="s">
        <v>2500</v>
      </c>
      <c r="B592">
        <v>74.5</v>
      </c>
      <c r="C592" t="s">
        <v>2501</v>
      </c>
      <c r="D592" t="s">
        <v>2502</v>
      </c>
      <c r="E592" t="s">
        <v>23</v>
      </c>
      <c r="F592" s="24">
        <v>20000</v>
      </c>
      <c r="G592" t="s">
        <v>24</v>
      </c>
      <c r="H592" t="s">
        <v>2503</v>
      </c>
      <c r="I592">
        <v>9574251470</v>
      </c>
      <c r="J592" t="s">
        <v>26</v>
      </c>
      <c r="K592" t="s">
        <v>127</v>
      </c>
      <c r="L592" t="s">
        <v>49</v>
      </c>
      <c r="M592" t="s">
        <v>1788</v>
      </c>
      <c r="N592">
        <v>245</v>
      </c>
      <c r="O592" t="s">
        <v>655</v>
      </c>
      <c r="P592" t="s">
        <v>51</v>
      </c>
      <c r="Q592" t="s">
        <v>114</v>
      </c>
      <c r="R592">
        <v>25</v>
      </c>
      <c r="S592">
        <v>35</v>
      </c>
      <c r="T592" t="s">
        <v>58</v>
      </c>
    </row>
    <row r="593" spans="1:20" hidden="1" x14ac:dyDescent="0.25">
      <c r="A593" t="s">
        <v>2504</v>
      </c>
      <c r="B593">
        <v>74.5</v>
      </c>
      <c r="C593" t="s">
        <v>2505</v>
      </c>
      <c r="D593" t="s">
        <v>2506</v>
      </c>
      <c r="E593" t="s">
        <v>106</v>
      </c>
      <c r="F593" s="24">
        <v>20000</v>
      </c>
      <c r="G593" t="s">
        <v>24</v>
      </c>
      <c r="H593" t="s">
        <v>2507</v>
      </c>
      <c r="I593">
        <v>5885117900</v>
      </c>
      <c r="J593" t="s">
        <v>26</v>
      </c>
      <c r="K593" t="s">
        <v>1833</v>
      </c>
      <c r="L593" t="s">
        <v>86</v>
      </c>
      <c r="M593" t="s">
        <v>1788</v>
      </c>
      <c r="N593">
        <v>246</v>
      </c>
      <c r="O593" t="s">
        <v>655</v>
      </c>
      <c r="P593" t="s">
        <v>109</v>
      </c>
      <c r="Q593" t="s">
        <v>88</v>
      </c>
      <c r="R593">
        <v>25</v>
      </c>
      <c r="S593">
        <v>37</v>
      </c>
      <c r="T593" t="s">
        <v>58</v>
      </c>
    </row>
    <row r="594" spans="1:20" hidden="1" x14ac:dyDescent="0.25">
      <c r="A594" t="s">
        <v>2508</v>
      </c>
      <c r="B594">
        <v>74.5</v>
      </c>
      <c r="C594" t="s">
        <v>2509</v>
      </c>
      <c r="D594" t="s">
        <v>2510</v>
      </c>
      <c r="E594" t="s">
        <v>73</v>
      </c>
      <c r="F594" s="24">
        <v>20000</v>
      </c>
      <c r="G594" t="s">
        <v>24</v>
      </c>
      <c r="H594" t="s">
        <v>2511</v>
      </c>
      <c r="I594">
        <v>3358619460</v>
      </c>
      <c r="J594" t="s">
        <v>26</v>
      </c>
      <c r="K594" t="s">
        <v>869</v>
      </c>
      <c r="L594" t="s">
        <v>28</v>
      </c>
      <c r="M594" t="s">
        <v>1788</v>
      </c>
      <c r="N594">
        <v>247</v>
      </c>
      <c r="O594" t="s">
        <v>655</v>
      </c>
      <c r="P594" t="s">
        <v>109</v>
      </c>
      <c r="Q594" t="s">
        <v>32</v>
      </c>
      <c r="R594">
        <v>50</v>
      </c>
      <c r="S594">
        <v>161</v>
      </c>
      <c r="T594" t="s">
        <v>58</v>
      </c>
    </row>
    <row r="595" spans="1:20" hidden="1" x14ac:dyDescent="0.25">
      <c r="A595" t="s">
        <v>2512</v>
      </c>
      <c r="B595">
        <v>74.5</v>
      </c>
      <c r="C595" t="s">
        <v>2513</v>
      </c>
      <c r="D595" t="s">
        <v>2514</v>
      </c>
      <c r="E595" t="s">
        <v>37</v>
      </c>
      <c r="F595" s="24">
        <v>25714.29</v>
      </c>
      <c r="G595" t="s">
        <v>38</v>
      </c>
      <c r="H595" t="s">
        <v>2515</v>
      </c>
      <c r="I595">
        <v>94361258449</v>
      </c>
      <c r="J595" t="s">
        <v>26</v>
      </c>
      <c r="K595" t="s">
        <v>127</v>
      </c>
      <c r="L595" t="s">
        <v>49</v>
      </c>
      <c r="M595" t="s">
        <v>1788</v>
      </c>
      <c r="N595">
        <v>242</v>
      </c>
      <c r="O595" t="s">
        <v>655</v>
      </c>
      <c r="P595" t="s">
        <v>31</v>
      </c>
      <c r="Q595" t="s">
        <v>52</v>
      </c>
      <c r="R595">
        <v>14</v>
      </c>
      <c r="S595">
        <v>27</v>
      </c>
      <c r="T595" t="s">
        <v>58</v>
      </c>
    </row>
    <row r="596" spans="1:20" hidden="1" x14ac:dyDescent="0.25">
      <c r="A596" t="s">
        <v>2516</v>
      </c>
      <c r="B596">
        <v>74.400000000000006</v>
      </c>
      <c r="C596" t="s">
        <v>2517</v>
      </c>
      <c r="D596" t="s">
        <v>2518</v>
      </c>
      <c r="E596" t="s">
        <v>23</v>
      </c>
      <c r="F596" s="24">
        <v>20000</v>
      </c>
      <c r="G596" t="s">
        <v>24</v>
      </c>
      <c r="H596" t="s">
        <v>2519</v>
      </c>
      <c r="I596">
        <v>77366530468</v>
      </c>
      <c r="J596" t="s">
        <v>26</v>
      </c>
      <c r="K596" t="s">
        <v>27</v>
      </c>
      <c r="L596" t="s">
        <v>28</v>
      </c>
      <c r="M596" t="s">
        <v>29</v>
      </c>
      <c r="N596">
        <v>248</v>
      </c>
      <c r="O596" t="s">
        <v>655</v>
      </c>
      <c r="P596" t="s">
        <v>51</v>
      </c>
      <c r="Q596" t="s">
        <v>32</v>
      </c>
      <c r="R596">
        <v>50</v>
      </c>
      <c r="S596">
        <v>162</v>
      </c>
      <c r="T596" t="s">
        <v>58</v>
      </c>
    </row>
    <row r="597" spans="1:20" hidden="1" x14ac:dyDescent="0.25">
      <c r="A597" t="s">
        <v>2520</v>
      </c>
      <c r="B597">
        <v>74.400000000000006</v>
      </c>
      <c r="C597" t="s">
        <v>2521</v>
      </c>
      <c r="D597" t="s">
        <v>2522</v>
      </c>
      <c r="E597" t="s">
        <v>37</v>
      </c>
      <c r="F597" s="24">
        <v>25714.29</v>
      </c>
      <c r="G597" t="s">
        <v>38</v>
      </c>
      <c r="H597" t="s">
        <v>2523</v>
      </c>
      <c r="I597">
        <v>5449597444</v>
      </c>
      <c r="J597" t="s">
        <v>47</v>
      </c>
      <c r="K597" t="s">
        <v>57</v>
      </c>
      <c r="L597" t="s">
        <v>28</v>
      </c>
      <c r="M597" t="s">
        <v>50</v>
      </c>
      <c r="N597">
        <v>243</v>
      </c>
      <c r="O597" t="s">
        <v>655</v>
      </c>
      <c r="P597" t="s">
        <v>51</v>
      </c>
      <c r="Q597" t="s">
        <v>41</v>
      </c>
      <c r="R597">
        <v>28</v>
      </c>
      <c r="S597">
        <v>151</v>
      </c>
      <c r="T597" t="s">
        <v>58</v>
      </c>
    </row>
    <row r="598" spans="1:20" hidden="1" x14ac:dyDescent="0.25">
      <c r="A598" t="s">
        <v>2524</v>
      </c>
      <c r="B598">
        <v>74.400000000000006</v>
      </c>
      <c r="C598" t="s">
        <v>2525</v>
      </c>
      <c r="D598" t="s">
        <v>2526</v>
      </c>
      <c r="E598" t="s">
        <v>23</v>
      </c>
      <c r="F598" s="24">
        <v>20000</v>
      </c>
      <c r="G598" t="s">
        <v>24</v>
      </c>
      <c r="H598" t="s">
        <v>2527</v>
      </c>
      <c r="I598">
        <v>8101226427</v>
      </c>
      <c r="J598" t="s">
        <v>47</v>
      </c>
      <c r="K598" t="s">
        <v>426</v>
      </c>
      <c r="L598" t="s">
        <v>202</v>
      </c>
      <c r="M598" t="s">
        <v>50</v>
      </c>
      <c r="N598">
        <v>249</v>
      </c>
      <c r="O598" t="s">
        <v>655</v>
      </c>
      <c r="P598" t="s">
        <v>76</v>
      </c>
      <c r="Q598" t="s">
        <v>226</v>
      </c>
      <c r="R598">
        <v>25</v>
      </c>
      <c r="S598">
        <v>15</v>
      </c>
      <c r="T598" t="s">
        <v>33</v>
      </c>
    </row>
    <row r="599" spans="1:20" hidden="1" x14ac:dyDescent="0.25">
      <c r="A599" t="s">
        <v>2528</v>
      </c>
      <c r="B599">
        <v>74.400000000000006</v>
      </c>
      <c r="C599" t="s">
        <v>2529</v>
      </c>
      <c r="D599" t="s">
        <v>2530</v>
      </c>
      <c r="E599" t="s">
        <v>37</v>
      </c>
      <c r="F599" s="24">
        <v>25714.29</v>
      </c>
      <c r="G599" t="s">
        <v>38</v>
      </c>
      <c r="H599" t="s">
        <v>2531</v>
      </c>
      <c r="I599">
        <v>7525395403</v>
      </c>
      <c r="J599" t="s">
        <v>47</v>
      </c>
      <c r="K599" t="s">
        <v>101</v>
      </c>
      <c r="L599" t="s">
        <v>86</v>
      </c>
      <c r="M599" t="s">
        <v>50</v>
      </c>
      <c r="N599">
        <v>244</v>
      </c>
      <c r="O599" t="s">
        <v>655</v>
      </c>
      <c r="P599" t="s">
        <v>76</v>
      </c>
      <c r="Q599" t="s">
        <v>196</v>
      </c>
      <c r="R599">
        <v>14</v>
      </c>
      <c r="S599">
        <v>52</v>
      </c>
      <c r="T599" t="s">
        <v>58</v>
      </c>
    </row>
    <row r="600" spans="1:20" hidden="1" x14ac:dyDescent="0.25">
      <c r="A600" t="s">
        <v>2532</v>
      </c>
      <c r="B600">
        <v>74.400000000000006</v>
      </c>
      <c r="C600" t="s">
        <v>2533</v>
      </c>
      <c r="D600" t="s">
        <v>2534</v>
      </c>
      <c r="E600" t="s">
        <v>73</v>
      </c>
      <c r="F600" s="24">
        <v>20000</v>
      </c>
      <c r="G600" t="s">
        <v>24</v>
      </c>
      <c r="H600" t="s">
        <v>2535</v>
      </c>
      <c r="I600">
        <v>812800419</v>
      </c>
      <c r="J600" t="s">
        <v>47</v>
      </c>
      <c r="K600" t="s">
        <v>426</v>
      </c>
      <c r="L600" t="s">
        <v>202</v>
      </c>
      <c r="M600" t="s">
        <v>50</v>
      </c>
      <c r="N600">
        <v>250</v>
      </c>
      <c r="O600" t="s">
        <v>655</v>
      </c>
      <c r="P600" t="s">
        <v>109</v>
      </c>
      <c r="Q600" t="s">
        <v>226</v>
      </c>
      <c r="R600">
        <v>25</v>
      </c>
      <c r="S600">
        <v>16</v>
      </c>
      <c r="T600" t="s">
        <v>33</v>
      </c>
    </row>
    <row r="601" spans="1:20" hidden="1" x14ac:dyDescent="0.25">
      <c r="A601" s="22" t="s">
        <v>2536</v>
      </c>
      <c r="B601" s="22">
        <v>74.400000000000006</v>
      </c>
      <c r="C601" s="22" t="s">
        <v>2537</v>
      </c>
      <c r="D601" s="22" t="s">
        <v>2538</v>
      </c>
      <c r="E601" s="22" t="s">
        <v>23</v>
      </c>
      <c r="F601" s="28">
        <v>20000</v>
      </c>
      <c r="G601" s="22" t="s">
        <v>24</v>
      </c>
      <c r="H601" s="22" t="s">
        <v>2539</v>
      </c>
      <c r="I601" s="22">
        <v>12238408401</v>
      </c>
      <c r="J601" s="22" t="s">
        <v>26</v>
      </c>
      <c r="K601" s="22" t="s">
        <v>1030</v>
      </c>
      <c r="L601" s="22" t="s">
        <v>49</v>
      </c>
      <c r="M601" s="22" t="s">
        <v>50</v>
      </c>
      <c r="N601" s="22">
        <v>251</v>
      </c>
      <c r="O601" s="22" t="s">
        <v>655</v>
      </c>
      <c r="P601" s="22" t="s">
        <v>133</v>
      </c>
      <c r="Q601" s="22" t="s">
        <v>114</v>
      </c>
      <c r="R601" s="22">
        <v>25</v>
      </c>
      <c r="S601" s="22">
        <v>36</v>
      </c>
      <c r="T601" s="22" t="s">
        <v>58</v>
      </c>
    </row>
    <row r="602" spans="1:20" hidden="1" x14ac:dyDescent="0.25">
      <c r="A602" t="s">
        <v>2540</v>
      </c>
      <c r="B602">
        <v>74.400000000000006</v>
      </c>
      <c r="C602" t="s">
        <v>2541</v>
      </c>
      <c r="D602" t="s">
        <v>2542</v>
      </c>
      <c r="E602" t="s">
        <v>98</v>
      </c>
      <c r="F602" s="24">
        <v>10000</v>
      </c>
      <c r="G602" t="s">
        <v>99</v>
      </c>
      <c r="H602" t="s">
        <v>2543</v>
      </c>
      <c r="I602">
        <v>5079469447</v>
      </c>
      <c r="J602" t="s">
        <v>26</v>
      </c>
      <c r="K602" t="s">
        <v>2544</v>
      </c>
      <c r="L602" t="s">
        <v>86</v>
      </c>
      <c r="M602" t="s">
        <v>50</v>
      </c>
      <c r="N602">
        <v>106</v>
      </c>
      <c r="O602" t="s">
        <v>30</v>
      </c>
      <c r="P602" t="s">
        <v>69</v>
      </c>
      <c r="Q602" t="s">
        <v>102</v>
      </c>
      <c r="R602">
        <v>45</v>
      </c>
      <c r="S602">
        <v>19</v>
      </c>
      <c r="T602" t="s">
        <v>33</v>
      </c>
    </row>
    <row r="603" spans="1:20" hidden="1" x14ac:dyDescent="0.25">
      <c r="A603" t="s">
        <v>2545</v>
      </c>
      <c r="B603">
        <v>74.400000000000006</v>
      </c>
      <c r="C603" t="s">
        <v>2546</v>
      </c>
      <c r="D603" t="s">
        <v>2547</v>
      </c>
      <c r="E603" t="s">
        <v>23</v>
      </c>
      <c r="F603" s="24">
        <v>20000</v>
      </c>
      <c r="G603" t="s">
        <v>24</v>
      </c>
      <c r="H603" t="s">
        <v>2548</v>
      </c>
      <c r="I603">
        <v>6698241431</v>
      </c>
      <c r="J603" t="s">
        <v>26</v>
      </c>
      <c r="K603" t="s">
        <v>101</v>
      </c>
      <c r="L603" t="s">
        <v>86</v>
      </c>
      <c r="M603" t="s">
        <v>29</v>
      </c>
      <c r="N603">
        <v>252</v>
      </c>
      <c r="O603" t="s">
        <v>655</v>
      </c>
      <c r="P603" t="s">
        <v>51</v>
      </c>
      <c r="Q603" t="s">
        <v>88</v>
      </c>
      <c r="R603">
        <v>25</v>
      </c>
      <c r="S603">
        <v>38</v>
      </c>
      <c r="T603" t="s">
        <v>58</v>
      </c>
    </row>
    <row r="604" spans="1:20" hidden="1" x14ac:dyDescent="0.25">
      <c r="A604" t="s">
        <v>2549</v>
      </c>
      <c r="B604">
        <v>74.400000000000006</v>
      </c>
      <c r="C604" t="s">
        <v>2550</v>
      </c>
      <c r="D604" t="s">
        <v>2551</v>
      </c>
      <c r="E604" t="s">
        <v>98</v>
      </c>
      <c r="F604" s="24">
        <v>10000</v>
      </c>
      <c r="G604" t="s">
        <v>99</v>
      </c>
      <c r="H604" t="s">
        <v>2552</v>
      </c>
      <c r="I604">
        <v>6193239499</v>
      </c>
      <c r="J604" t="s">
        <v>47</v>
      </c>
      <c r="K604" t="s">
        <v>48</v>
      </c>
      <c r="L604" t="s">
        <v>49</v>
      </c>
      <c r="M604" t="s">
        <v>50</v>
      </c>
      <c r="N604">
        <v>107</v>
      </c>
      <c r="O604" t="s">
        <v>30</v>
      </c>
      <c r="P604" t="s">
        <v>51</v>
      </c>
      <c r="Q604" t="s">
        <v>128</v>
      </c>
      <c r="R604">
        <v>45</v>
      </c>
      <c r="S604">
        <v>20</v>
      </c>
      <c r="T604" t="s">
        <v>33</v>
      </c>
    </row>
    <row r="605" spans="1:20" hidden="1" x14ac:dyDescent="0.25">
      <c r="A605" s="22" t="s">
        <v>2553</v>
      </c>
      <c r="B605" s="22">
        <v>74.400000000000006</v>
      </c>
      <c r="C605" s="22" t="s">
        <v>2554</v>
      </c>
      <c r="D605" s="22" t="s">
        <v>2555</v>
      </c>
      <c r="E605" s="22" t="s">
        <v>98</v>
      </c>
      <c r="F605" s="28">
        <v>10000</v>
      </c>
      <c r="G605" s="22" t="s">
        <v>99</v>
      </c>
      <c r="H605" s="22" t="s">
        <v>2556</v>
      </c>
      <c r="I605" s="22">
        <v>11111942463</v>
      </c>
      <c r="J605" s="22" t="s">
        <v>47</v>
      </c>
      <c r="K605" s="22" t="s">
        <v>27</v>
      </c>
      <c r="L605" s="22" t="s">
        <v>28</v>
      </c>
      <c r="M605" s="22" t="s">
        <v>29</v>
      </c>
      <c r="N605" s="22">
        <v>108</v>
      </c>
      <c r="O605" s="22" t="s">
        <v>30</v>
      </c>
      <c r="P605" s="22" t="s">
        <v>133</v>
      </c>
      <c r="Q605" s="22" t="s">
        <v>264</v>
      </c>
      <c r="R605" s="22">
        <v>90</v>
      </c>
      <c r="S605" s="22">
        <v>56</v>
      </c>
      <c r="T605" s="22" t="s">
        <v>33</v>
      </c>
    </row>
    <row r="606" spans="1:20" hidden="1" x14ac:dyDescent="0.25">
      <c r="A606" t="s">
        <v>2557</v>
      </c>
      <c r="B606">
        <v>74.34</v>
      </c>
      <c r="C606" t="s">
        <v>2558</v>
      </c>
      <c r="D606" t="s">
        <v>2559</v>
      </c>
      <c r="E606" t="s">
        <v>98</v>
      </c>
      <c r="F606" s="24">
        <v>10000</v>
      </c>
      <c r="G606" t="s">
        <v>99</v>
      </c>
      <c r="H606" t="s">
        <v>2560</v>
      </c>
      <c r="I606">
        <v>6102180429</v>
      </c>
      <c r="J606" t="s">
        <v>26</v>
      </c>
      <c r="K606" t="s">
        <v>27</v>
      </c>
      <c r="L606" t="s">
        <v>28</v>
      </c>
      <c r="M606" t="s">
        <v>1418</v>
      </c>
      <c r="N606">
        <v>109</v>
      </c>
      <c r="O606" t="s">
        <v>30</v>
      </c>
      <c r="P606" t="s">
        <v>31</v>
      </c>
      <c r="Q606" t="s">
        <v>264</v>
      </c>
      <c r="R606">
        <v>90</v>
      </c>
      <c r="S606">
        <v>57</v>
      </c>
      <c r="T606" t="s">
        <v>33</v>
      </c>
    </row>
    <row r="607" spans="1:20" hidden="1" x14ac:dyDescent="0.25">
      <c r="A607" t="s">
        <v>2561</v>
      </c>
      <c r="B607">
        <v>74.025000000000006</v>
      </c>
      <c r="C607" t="s">
        <v>2562</v>
      </c>
      <c r="D607" t="s">
        <v>2563</v>
      </c>
      <c r="E607" t="s">
        <v>23</v>
      </c>
      <c r="F607" s="24">
        <v>20000</v>
      </c>
      <c r="G607" t="s">
        <v>24</v>
      </c>
      <c r="H607" t="s">
        <v>2564</v>
      </c>
      <c r="I607">
        <v>37491598404</v>
      </c>
      <c r="J607" t="s">
        <v>26</v>
      </c>
      <c r="K607" t="s">
        <v>27</v>
      </c>
      <c r="L607" t="s">
        <v>28</v>
      </c>
      <c r="M607" t="s">
        <v>1276</v>
      </c>
      <c r="N607">
        <v>253</v>
      </c>
      <c r="O607" t="s">
        <v>655</v>
      </c>
      <c r="P607" t="s">
        <v>51</v>
      </c>
      <c r="Q607" t="s">
        <v>32</v>
      </c>
      <c r="R607">
        <v>50</v>
      </c>
      <c r="S607">
        <v>163</v>
      </c>
      <c r="T607" t="s">
        <v>58</v>
      </c>
    </row>
    <row r="608" spans="1:20" hidden="1" x14ac:dyDescent="0.25">
      <c r="A608" t="s">
        <v>2565</v>
      </c>
      <c r="B608">
        <v>74</v>
      </c>
      <c r="C608" t="s">
        <v>2566</v>
      </c>
      <c r="D608" t="s">
        <v>2567</v>
      </c>
      <c r="E608" t="s">
        <v>37</v>
      </c>
      <c r="F608" s="24">
        <v>25714.29</v>
      </c>
      <c r="G608" t="s">
        <v>38</v>
      </c>
      <c r="H608" t="s">
        <v>2568</v>
      </c>
      <c r="I608">
        <v>4916776429</v>
      </c>
      <c r="J608" t="s">
        <v>26</v>
      </c>
      <c r="K608" t="s">
        <v>27</v>
      </c>
      <c r="L608" t="s">
        <v>28</v>
      </c>
      <c r="M608" t="s">
        <v>1788</v>
      </c>
      <c r="N608">
        <v>245</v>
      </c>
      <c r="O608" t="s">
        <v>655</v>
      </c>
      <c r="P608" t="s">
        <v>51</v>
      </c>
      <c r="Q608" t="s">
        <v>41</v>
      </c>
      <c r="R608">
        <v>28</v>
      </c>
      <c r="S608">
        <v>152</v>
      </c>
      <c r="T608" t="s">
        <v>58</v>
      </c>
    </row>
    <row r="609" spans="1:20" hidden="1" x14ac:dyDescent="0.25">
      <c r="A609" s="22" t="s">
        <v>2569</v>
      </c>
      <c r="B609" s="22">
        <v>74</v>
      </c>
      <c r="C609" s="22" t="s">
        <v>2570</v>
      </c>
      <c r="D609" s="22" t="s">
        <v>2571</v>
      </c>
      <c r="E609" s="22" t="s">
        <v>23</v>
      </c>
      <c r="F609" s="28">
        <v>20000</v>
      </c>
      <c r="G609" s="22" t="s">
        <v>24</v>
      </c>
      <c r="H609" s="22" t="s">
        <v>2572</v>
      </c>
      <c r="I609" s="22">
        <v>4280196419</v>
      </c>
      <c r="J609" s="22" t="s">
        <v>26</v>
      </c>
      <c r="K609" s="22" t="s">
        <v>27</v>
      </c>
      <c r="L609" s="22" t="s">
        <v>28</v>
      </c>
      <c r="M609" s="22" t="s">
        <v>1788</v>
      </c>
      <c r="N609" s="22">
        <v>254</v>
      </c>
      <c r="O609" s="22" t="s">
        <v>655</v>
      </c>
      <c r="P609" s="22" t="s">
        <v>63</v>
      </c>
      <c r="Q609" s="22" t="s">
        <v>32</v>
      </c>
      <c r="R609" s="22">
        <v>50</v>
      </c>
      <c r="S609" s="22">
        <v>164</v>
      </c>
      <c r="T609" s="22" t="s">
        <v>58</v>
      </c>
    </row>
    <row r="610" spans="1:20" hidden="1" x14ac:dyDescent="0.25">
      <c r="A610" t="s">
        <v>2573</v>
      </c>
      <c r="B610">
        <v>74</v>
      </c>
      <c r="C610" t="s">
        <v>2574</v>
      </c>
      <c r="D610" t="s">
        <v>2575</v>
      </c>
      <c r="E610" t="s">
        <v>45</v>
      </c>
      <c r="F610" s="24">
        <v>25714.29</v>
      </c>
      <c r="G610" t="s">
        <v>38</v>
      </c>
      <c r="H610" t="s">
        <v>2576</v>
      </c>
      <c r="I610">
        <v>7212632406</v>
      </c>
      <c r="J610" t="s">
        <v>26</v>
      </c>
      <c r="K610" t="s">
        <v>127</v>
      </c>
      <c r="L610" t="s">
        <v>49</v>
      </c>
      <c r="M610" t="s">
        <v>1788</v>
      </c>
      <c r="N610">
        <v>246</v>
      </c>
      <c r="O610" t="s">
        <v>655</v>
      </c>
      <c r="P610" t="s">
        <v>76</v>
      </c>
      <c r="Q610" t="s">
        <v>52</v>
      </c>
      <c r="R610">
        <v>14</v>
      </c>
      <c r="S610">
        <v>28</v>
      </c>
      <c r="T610" t="s">
        <v>58</v>
      </c>
    </row>
    <row r="611" spans="1:20" hidden="1" x14ac:dyDescent="0.25">
      <c r="A611" t="s">
        <v>2577</v>
      </c>
      <c r="B611">
        <v>74</v>
      </c>
      <c r="C611" t="s">
        <v>2578</v>
      </c>
      <c r="D611" t="s">
        <v>2579</v>
      </c>
      <c r="E611" t="s">
        <v>45</v>
      </c>
      <c r="F611" s="24">
        <v>25714.29</v>
      </c>
      <c r="G611" t="s">
        <v>38</v>
      </c>
      <c r="H611" t="s">
        <v>2580</v>
      </c>
      <c r="I611">
        <v>3523630452</v>
      </c>
      <c r="J611" t="s">
        <v>26</v>
      </c>
      <c r="K611" t="s">
        <v>27</v>
      </c>
      <c r="L611" t="s">
        <v>28</v>
      </c>
      <c r="M611" t="s">
        <v>1788</v>
      </c>
      <c r="N611">
        <v>247</v>
      </c>
      <c r="O611" t="s">
        <v>655</v>
      </c>
      <c r="P611" t="s">
        <v>76</v>
      </c>
      <c r="Q611" t="s">
        <v>41</v>
      </c>
      <c r="R611">
        <v>28</v>
      </c>
      <c r="S611">
        <v>153</v>
      </c>
      <c r="T611" t="s">
        <v>58</v>
      </c>
    </row>
    <row r="612" spans="1:20" hidden="1" x14ac:dyDescent="0.25">
      <c r="A612" t="s">
        <v>2581</v>
      </c>
      <c r="B612">
        <v>74</v>
      </c>
      <c r="C612" t="s">
        <v>2582</v>
      </c>
      <c r="D612" t="s">
        <v>2583</v>
      </c>
      <c r="E612" t="s">
        <v>98</v>
      </c>
      <c r="F612" s="24">
        <v>10000</v>
      </c>
      <c r="G612" t="s">
        <v>99</v>
      </c>
      <c r="H612" t="s">
        <v>2584</v>
      </c>
      <c r="I612">
        <v>75688344415</v>
      </c>
      <c r="J612" t="s">
        <v>26</v>
      </c>
      <c r="K612" t="s">
        <v>27</v>
      </c>
      <c r="L612" t="s">
        <v>28</v>
      </c>
      <c r="M612" t="s">
        <v>1788</v>
      </c>
      <c r="N612">
        <v>110</v>
      </c>
      <c r="O612" t="s">
        <v>30</v>
      </c>
      <c r="P612" t="s">
        <v>51</v>
      </c>
      <c r="Q612" t="s">
        <v>264</v>
      </c>
      <c r="R612">
        <v>90</v>
      </c>
      <c r="S612">
        <v>58</v>
      </c>
      <c r="T612" t="s">
        <v>33</v>
      </c>
    </row>
    <row r="613" spans="1:20" hidden="1" x14ac:dyDescent="0.25">
      <c r="A613" t="s">
        <v>2585</v>
      </c>
      <c r="B613">
        <v>74</v>
      </c>
      <c r="C613" t="s">
        <v>2586</v>
      </c>
      <c r="D613" t="s">
        <v>2587</v>
      </c>
      <c r="E613" t="s">
        <v>45</v>
      </c>
      <c r="F613" s="24">
        <v>25714.29</v>
      </c>
      <c r="G613" t="s">
        <v>38</v>
      </c>
      <c r="H613" t="s">
        <v>2588</v>
      </c>
      <c r="I613">
        <v>44832486420</v>
      </c>
      <c r="J613" t="s">
        <v>26</v>
      </c>
      <c r="K613" t="s">
        <v>27</v>
      </c>
      <c r="L613" t="s">
        <v>28</v>
      </c>
      <c r="M613" t="s">
        <v>1788</v>
      </c>
      <c r="N613">
        <v>248</v>
      </c>
      <c r="O613" t="s">
        <v>655</v>
      </c>
      <c r="P613" t="s">
        <v>31</v>
      </c>
      <c r="Q613" t="s">
        <v>41</v>
      </c>
      <c r="R613">
        <v>28</v>
      </c>
      <c r="S613">
        <v>154</v>
      </c>
      <c r="T613" t="s">
        <v>58</v>
      </c>
    </row>
    <row r="614" spans="1:20" hidden="1" x14ac:dyDescent="0.25">
      <c r="A614" t="s">
        <v>2589</v>
      </c>
      <c r="B614">
        <v>73.86</v>
      </c>
      <c r="C614" t="s">
        <v>2590</v>
      </c>
      <c r="D614" t="s">
        <v>2591</v>
      </c>
      <c r="E614" t="s">
        <v>23</v>
      </c>
      <c r="F614" s="24">
        <v>20000</v>
      </c>
      <c r="G614" t="s">
        <v>24</v>
      </c>
      <c r="H614" t="s">
        <v>2592</v>
      </c>
      <c r="I614">
        <v>11401879454</v>
      </c>
      <c r="J614" t="s">
        <v>47</v>
      </c>
      <c r="K614" t="s">
        <v>1016</v>
      </c>
      <c r="L614" t="s">
        <v>49</v>
      </c>
      <c r="M614" t="s">
        <v>50</v>
      </c>
      <c r="N614">
        <v>255</v>
      </c>
      <c r="O614" t="s">
        <v>655</v>
      </c>
      <c r="P614" t="s">
        <v>69</v>
      </c>
      <c r="Q614" t="s">
        <v>114</v>
      </c>
      <c r="R614">
        <v>25</v>
      </c>
      <c r="S614">
        <v>37</v>
      </c>
      <c r="T614" t="s">
        <v>58</v>
      </c>
    </row>
    <row r="615" spans="1:20" hidden="1" x14ac:dyDescent="0.25">
      <c r="A615" s="22" t="s">
        <v>2593</v>
      </c>
      <c r="B615" s="22">
        <v>73.8</v>
      </c>
      <c r="C615" s="22" t="s">
        <v>2594</v>
      </c>
      <c r="D615" s="22" t="s">
        <v>2595</v>
      </c>
      <c r="E615" s="22" t="s">
        <v>23</v>
      </c>
      <c r="F615" s="28">
        <v>20000</v>
      </c>
      <c r="G615" s="22" t="s">
        <v>24</v>
      </c>
      <c r="H615" s="22" t="s">
        <v>2596</v>
      </c>
      <c r="I615" s="22">
        <v>7772522444</v>
      </c>
      <c r="J615" s="22" t="s">
        <v>26</v>
      </c>
      <c r="K615" s="22" t="s">
        <v>1030</v>
      </c>
      <c r="L615" s="22" t="s">
        <v>49</v>
      </c>
      <c r="M615" s="22" t="s">
        <v>50</v>
      </c>
      <c r="N615" s="22">
        <v>256</v>
      </c>
      <c r="O615" s="22" t="s">
        <v>655</v>
      </c>
      <c r="P615" s="22" t="s">
        <v>133</v>
      </c>
      <c r="Q615" s="22" t="s">
        <v>114</v>
      </c>
      <c r="R615" s="22">
        <v>25</v>
      </c>
      <c r="S615" s="22">
        <v>38</v>
      </c>
      <c r="T615" s="22" t="s">
        <v>58</v>
      </c>
    </row>
    <row r="616" spans="1:20" hidden="1" x14ac:dyDescent="0.25">
      <c r="A616" t="s">
        <v>2597</v>
      </c>
      <c r="B616">
        <v>73.8</v>
      </c>
      <c r="C616" t="s">
        <v>2598</v>
      </c>
      <c r="D616" t="s">
        <v>2599</v>
      </c>
      <c r="E616" t="s">
        <v>23</v>
      </c>
      <c r="F616" s="24">
        <v>20000</v>
      </c>
      <c r="G616" t="s">
        <v>24</v>
      </c>
      <c r="H616" t="s">
        <v>2600</v>
      </c>
      <c r="I616">
        <v>6491325482</v>
      </c>
      <c r="J616" t="s">
        <v>47</v>
      </c>
      <c r="K616" t="s">
        <v>2601</v>
      </c>
      <c r="L616" t="s">
        <v>28</v>
      </c>
      <c r="M616" t="s">
        <v>50</v>
      </c>
      <c r="N616">
        <v>257</v>
      </c>
      <c r="O616" t="s">
        <v>655</v>
      </c>
      <c r="P616" t="s">
        <v>51</v>
      </c>
      <c r="Q616" t="s">
        <v>32</v>
      </c>
      <c r="R616">
        <v>50</v>
      </c>
      <c r="S616">
        <v>165</v>
      </c>
      <c r="T616" t="s">
        <v>58</v>
      </c>
    </row>
    <row r="617" spans="1:20" hidden="1" x14ac:dyDescent="0.25">
      <c r="A617" t="s">
        <v>2602</v>
      </c>
      <c r="B617">
        <v>73.8</v>
      </c>
      <c r="C617" t="s">
        <v>2603</v>
      </c>
      <c r="D617" t="s">
        <v>2604</v>
      </c>
      <c r="E617" t="s">
        <v>23</v>
      </c>
      <c r="F617" s="24">
        <v>20000</v>
      </c>
      <c r="G617" t="s">
        <v>24</v>
      </c>
      <c r="H617" t="s">
        <v>2605</v>
      </c>
      <c r="I617">
        <v>10713432462</v>
      </c>
      <c r="J617" t="s">
        <v>26</v>
      </c>
      <c r="K617" t="s">
        <v>101</v>
      </c>
      <c r="L617" t="s">
        <v>86</v>
      </c>
      <c r="M617" t="s">
        <v>29</v>
      </c>
      <c r="N617">
        <v>258</v>
      </c>
      <c r="O617" t="s">
        <v>655</v>
      </c>
      <c r="P617" t="s">
        <v>76</v>
      </c>
      <c r="Q617" t="s">
        <v>88</v>
      </c>
      <c r="R617">
        <v>25</v>
      </c>
      <c r="S617">
        <v>39</v>
      </c>
      <c r="T617" t="s">
        <v>58</v>
      </c>
    </row>
    <row r="618" spans="1:20" hidden="1" x14ac:dyDescent="0.25">
      <c r="A618" t="s">
        <v>2606</v>
      </c>
      <c r="B618">
        <v>73.8</v>
      </c>
      <c r="C618" t="s">
        <v>2607</v>
      </c>
      <c r="D618" t="s">
        <v>2608</v>
      </c>
      <c r="E618" t="s">
        <v>37</v>
      </c>
      <c r="F618" s="24">
        <v>25714.29</v>
      </c>
      <c r="G618" t="s">
        <v>38</v>
      </c>
      <c r="H618" t="s">
        <v>2609</v>
      </c>
      <c r="I618">
        <v>9020547402</v>
      </c>
      <c r="J618" t="s">
        <v>47</v>
      </c>
      <c r="K618" t="s">
        <v>101</v>
      </c>
      <c r="L618" t="s">
        <v>86</v>
      </c>
      <c r="M618" t="s">
        <v>50</v>
      </c>
      <c r="N618">
        <v>249</v>
      </c>
      <c r="O618" t="s">
        <v>655</v>
      </c>
      <c r="P618" t="s">
        <v>76</v>
      </c>
      <c r="Q618" t="s">
        <v>196</v>
      </c>
      <c r="R618">
        <v>14</v>
      </c>
      <c r="S618">
        <v>53</v>
      </c>
      <c r="T618" t="s">
        <v>58</v>
      </c>
    </row>
    <row r="619" spans="1:20" hidden="1" x14ac:dyDescent="0.25">
      <c r="A619" t="s">
        <v>2610</v>
      </c>
      <c r="B619">
        <v>73.8</v>
      </c>
      <c r="C619" t="s">
        <v>2611</v>
      </c>
      <c r="D619" t="s">
        <v>2612</v>
      </c>
      <c r="E619" t="s">
        <v>45</v>
      </c>
      <c r="F619" s="24">
        <v>25714.29</v>
      </c>
      <c r="G619" t="s">
        <v>38</v>
      </c>
      <c r="H619" t="s">
        <v>2613</v>
      </c>
      <c r="I619">
        <v>5657193431</v>
      </c>
      <c r="J619" t="s">
        <v>47</v>
      </c>
      <c r="K619" t="s">
        <v>27</v>
      </c>
      <c r="L619" t="s">
        <v>28</v>
      </c>
      <c r="M619" t="s">
        <v>50</v>
      </c>
      <c r="N619">
        <v>250</v>
      </c>
      <c r="O619" t="s">
        <v>655</v>
      </c>
      <c r="P619" t="s">
        <v>76</v>
      </c>
      <c r="Q619" t="s">
        <v>41</v>
      </c>
      <c r="R619">
        <v>28</v>
      </c>
      <c r="S619">
        <v>155</v>
      </c>
      <c r="T619" t="s">
        <v>58</v>
      </c>
    </row>
    <row r="620" spans="1:20" hidden="1" x14ac:dyDescent="0.25">
      <c r="A620" s="22" t="s">
        <v>2614</v>
      </c>
      <c r="B620" s="22">
        <v>73.8</v>
      </c>
      <c r="C620" s="22" t="s">
        <v>2615</v>
      </c>
      <c r="D620" s="22" t="s">
        <v>2616</v>
      </c>
      <c r="E620" s="22" t="s">
        <v>73</v>
      </c>
      <c r="F620" s="28">
        <v>20000</v>
      </c>
      <c r="G620" s="22" t="s">
        <v>24</v>
      </c>
      <c r="H620" s="22" t="s">
        <v>2617</v>
      </c>
      <c r="I620" s="22">
        <v>3925029419</v>
      </c>
      <c r="J620" s="22" t="s">
        <v>26</v>
      </c>
      <c r="K620" s="22" t="s">
        <v>27</v>
      </c>
      <c r="L620" s="22" t="s">
        <v>28</v>
      </c>
      <c r="M620" s="22" t="s">
        <v>29</v>
      </c>
      <c r="N620" s="22">
        <v>259</v>
      </c>
      <c r="O620" s="22" t="s">
        <v>655</v>
      </c>
      <c r="P620" s="22" t="s">
        <v>278</v>
      </c>
      <c r="Q620" s="22" t="s">
        <v>32</v>
      </c>
      <c r="R620" s="22">
        <v>50</v>
      </c>
      <c r="S620" s="22">
        <v>166</v>
      </c>
      <c r="T620" s="22" t="s">
        <v>33</v>
      </c>
    </row>
    <row r="621" spans="1:20" hidden="1" x14ac:dyDescent="0.25">
      <c r="A621" t="s">
        <v>2618</v>
      </c>
      <c r="B621">
        <v>73.8</v>
      </c>
      <c r="C621" t="s">
        <v>2619</v>
      </c>
      <c r="D621" t="s">
        <v>2620</v>
      </c>
      <c r="E621" t="s">
        <v>23</v>
      </c>
      <c r="F621" s="24">
        <v>20000</v>
      </c>
      <c r="G621" t="s">
        <v>24</v>
      </c>
      <c r="H621" t="s">
        <v>2621</v>
      </c>
      <c r="I621">
        <v>66628679420</v>
      </c>
      <c r="J621" t="s">
        <v>47</v>
      </c>
      <c r="K621" t="s">
        <v>108</v>
      </c>
      <c r="L621" t="s">
        <v>28</v>
      </c>
      <c r="M621" t="s">
        <v>50</v>
      </c>
      <c r="N621">
        <v>260</v>
      </c>
      <c r="O621" t="s">
        <v>655</v>
      </c>
      <c r="P621" t="s">
        <v>51</v>
      </c>
      <c r="Q621" t="s">
        <v>32</v>
      </c>
      <c r="R621">
        <v>50</v>
      </c>
      <c r="S621">
        <v>167</v>
      </c>
      <c r="T621" t="s">
        <v>58</v>
      </c>
    </row>
    <row r="622" spans="1:20" hidden="1" x14ac:dyDescent="0.25">
      <c r="A622" t="s">
        <v>2622</v>
      </c>
      <c r="B622">
        <v>73.8</v>
      </c>
      <c r="C622" t="s">
        <v>2623</v>
      </c>
      <c r="D622" t="s">
        <v>2624</v>
      </c>
      <c r="E622" t="s">
        <v>45</v>
      </c>
      <c r="F622" s="24">
        <v>25714.29</v>
      </c>
      <c r="G622" t="s">
        <v>38</v>
      </c>
      <c r="H622" t="s">
        <v>2625</v>
      </c>
      <c r="I622">
        <v>81709838434</v>
      </c>
      <c r="J622" t="s">
        <v>47</v>
      </c>
      <c r="K622" t="s">
        <v>57</v>
      </c>
      <c r="L622" t="s">
        <v>28</v>
      </c>
      <c r="M622" t="s">
        <v>50</v>
      </c>
      <c r="N622">
        <v>251</v>
      </c>
      <c r="O622" t="s">
        <v>655</v>
      </c>
      <c r="P622" t="s">
        <v>76</v>
      </c>
      <c r="Q622" t="s">
        <v>41</v>
      </c>
      <c r="R622">
        <v>28</v>
      </c>
      <c r="S622">
        <v>156</v>
      </c>
      <c r="T622" t="s">
        <v>58</v>
      </c>
    </row>
    <row r="623" spans="1:20" hidden="1" x14ac:dyDescent="0.25">
      <c r="A623" s="22" t="s">
        <v>2626</v>
      </c>
      <c r="B623" s="22">
        <v>73.8</v>
      </c>
      <c r="C623" s="22" t="s">
        <v>2627</v>
      </c>
      <c r="D623" s="22" t="s">
        <v>2628</v>
      </c>
      <c r="E623" s="22" t="s">
        <v>1120</v>
      </c>
      <c r="F623" s="28">
        <v>10000</v>
      </c>
      <c r="G623" s="22" t="s">
        <v>99</v>
      </c>
      <c r="H623" s="22" t="s">
        <v>2629</v>
      </c>
      <c r="I623" s="22">
        <v>97265195434</v>
      </c>
      <c r="J623" s="22" t="s">
        <v>47</v>
      </c>
      <c r="K623" s="22" t="s">
        <v>795</v>
      </c>
      <c r="L623" s="22" t="s">
        <v>202</v>
      </c>
      <c r="M623" s="22" t="s">
        <v>29</v>
      </c>
      <c r="N623" s="22">
        <v>111</v>
      </c>
      <c r="O623" s="22" t="s">
        <v>30</v>
      </c>
      <c r="P623" s="22" t="s">
        <v>341</v>
      </c>
      <c r="Q623" s="22" t="s">
        <v>279</v>
      </c>
      <c r="R623" s="22">
        <v>45</v>
      </c>
      <c r="S623" s="22">
        <v>14</v>
      </c>
      <c r="T623" s="22" t="s">
        <v>33</v>
      </c>
    </row>
    <row r="624" spans="1:20" hidden="1" x14ac:dyDescent="0.25">
      <c r="A624" t="s">
        <v>2630</v>
      </c>
      <c r="B624">
        <v>73.8</v>
      </c>
      <c r="C624" t="s">
        <v>2631</v>
      </c>
      <c r="D624" t="s">
        <v>2632</v>
      </c>
      <c r="E624" t="s">
        <v>23</v>
      </c>
      <c r="F624" s="24">
        <v>20000</v>
      </c>
      <c r="G624" t="s">
        <v>24</v>
      </c>
      <c r="H624" t="s">
        <v>2633</v>
      </c>
      <c r="I624">
        <v>5132540481</v>
      </c>
      <c r="J624" t="s">
        <v>47</v>
      </c>
      <c r="K624" t="s">
        <v>108</v>
      </c>
      <c r="L624" t="s">
        <v>28</v>
      </c>
      <c r="M624" t="s">
        <v>50</v>
      </c>
      <c r="N624">
        <v>261</v>
      </c>
      <c r="O624" t="s">
        <v>655</v>
      </c>
      <c r="P624" t="s">
        <v>76</v>
      </c>
      <c r="Q624" t="s">
        <v>32</v>
      </c>
      <c r="R624">
        <v>50</v>
      </c>
      <c r="S624">
        <v>168</v>
      </c>
      <c r="T624" t="s">
        <v>58</v>
      </c>
    </row>
    <row r="625" spans="1:20" hidden="1" x14ac:dyDescent="0.25">
      <c r="A625" t="s">
        <v>2634</v>
      </c>
      <c r="B625">
        <v>73.599999999999994</v>
      </c>
      <c r="C625" t="s">
        <v>2635</v>
      </c>
      <c r="D625" t="s">
        <v>2636</v>
      </c>
      <c r="E625" t="s">
        <v>67</v>
      </c>
      <c r="F625" s="24">
        <v>25714.29</v>
      </c>
      <c r="G625" t="s">
        <v>38</v>
      </c>
      <c r="H625" t="s">
        <v>2637</v>
      </c>
      <c r="I625">
        <v>16730548460</v>
      </c>
      <c r="J625" t="s">
        <v>26</v>
      </c>
      <c r="K625" t="s">
        <v>1690</v>
      </c>
      <c r="L625" t="s">
        <v>49</v>
      </c>
      <c r="M625" t="s">
        <v>355</v>
      </c>
      <c r="N625">
        <v>252</v>
      </c>
      <c r="O625" t="s">
        <v>655</v>
      </c>
      <c r="P625" t="s">
        <v>109</v>
      </c>
      <c r="Q625" t="s">
        <v>52</v>
      </c>
      <c r="R625">
        <v>14</v>
      </c>
      <c r="S625">
        <v>29</v>
      </c>
      <c r="T625" t="s">
        <v>58</v>
      </c>
    </row>
    <row r="626" spans="1:20" hidden="1" x14ac:dyDescent="0.25">
      <c r="A626" t="s">
        <v>2638</v>
      </c>
      <c r="B626">
        <v>73.5</v>
      </c>
      <c r="C626" t="s">
        <v>2639</v>
      </c>
      <c r="D626" t="s">
        <v>2640</v>
      </c>
      <c r="E626" t="s">
        <v>23</v>
      </c>
      <c r="F626" s="24">
        <v>20000</v>
      </c>
      <c r="G626" t="s">
        <v>24</v>
      </c>
      <c r="H626" t="s">
        <v>2641</v>
      </c>
      <c r="I626">
        <v>12905497459</v>
      </c>
      <c r="J626" t="s">
        <v>26</v>
      </c>
      <c r="K626" t="s">
        <v>27</v>
      </c>
      <c r="L626" t="s">
        <v>28</v>
      </c>
      <c r="M626" t="s">
        <v>1788</v>
      </c>
      <c r="N626">
        <v>262</v>
      </c>
      <c r="O626" t="s">
        <v>655</v>
      </c>
      <c r="P626" t="s">
        <v>51</v>
      </c>
      <c r="Q626" t="s">
        <v>32</v>
      </c>
      <c r="R626">
        <v>50</v>
      </c>
      <c r="S626">
        <v>169</v>
      </c>
      <c r="T626" t="s">
        <v>58</v>
      </c>
    </row>
    <row r="627" spans="1:20" hidden="1" x14ac:dyDescent="0.25">
      <c r="A627" t="s">
        <v>2642</v>
      </c>
      <c r="B627">
        <v>73.5</v>
      </c>
      <c r="C627" t="s">
        <v>2643</v>
      </c>
      <c r="D627" t="s">
        <v>2644</v>
      </c>
      <c r="E627" t="s">
        <v>23</v>
      </c>
      <c r="F627" s="24">
        <v>20000</v>
      </c>
      <c r="G627" t="s">
        <v>24</v>
      </c>
      <c r="H627" t="s">
        <v>2645</v>
      </c>
      <c r="I627">
        <v>10136786480</v>
      </c>
      <c r="J627" t="s">
        <v>26</v>
      </c>
      <c r="K627" t="s">
        <v>101</v>
      </c>
      <c r="L627" t="s">
        <v>86</v>
      </c>
      <c r="M627" t="s">
        <v>1788</v>
      </c>
      <c r="N627">
        <v>263</v>
      </c>
      <c r="O627" t="s">
        <v>655</v>
      </c>
      <c r="P627" t="s">
        <v>69</v>
      </c>
      <c r="Q627" t="s">
        <v>88</v>
      </c>
      <c r="R627">
        <v>25</v>
      </c>
      <c r="S627">
        <v>40</v>
      </c>
      <c r="T627" t="s">
        <v>58</v>
      </c>
    </row>
    <row r="628" spans="1:20" hidden="1" x14ac:dyDescent="0.25">
      <c r="A628" s="22" t="s">
        <v>2646</v>
      </c>
      <c r="B628" s="22">
        <v>73.5</v>
      </c>
      <c r="C628" s="22" t="s">
        <v>2647</v>
      </c>
      <c r="D628" s="22" t="s">
        <v>2648</v>
      </c>
      <c r="E628" s="22" t="s">
        <v>23</v>
      </c>
      <c r="F628" s="28">
        <v>20000</v>
      </c>
      <c r="G628" s="22" t="s">
        <v>24</v>
      </c>
      <c r="H628" s="22" t="s">
        <v>2649</v>
      </c>
      <c r="I628" s="22">
        <v>37468906831</v>
      </c>
      <c r="J628" s="22" t="s">
        <v>26</v>
      </c>
      <c r="K628" s="22" t="s">
        <v>108</v>
      </c>
      <c r="L628" s="22" t="s">
        <v>28</v>
      </c>
      <c r="M628" s="22" t="s">
        <v>1788</v>
      </c>
      <c r="N628" s="22">
        <v>264</v>
      </c>
      <c r="O628" s="22" t="s">
        <v>655</v>
      </c>
      <c r="P628" s="22" t="s">
        <v>278</v>
      </c>
      <c r="Q628" s="22" t="s">
        <v>32</v>
      </c>
      <c r="R628" s="22">
        <v>50</v>
      </c>
      <c r="S628" s="22">
        <v>170</v>
      </c>
      <c r="T628" s="22" t="s">
        <v>33</v>
      </c>
    </row>
    <row r="629" spans="1:20" hidden="1" x14ac:dyDescent="0.25">
      <c r="A629" t="s">
        <v>2650</v>
      </c>
      <c r="B629">
        <v>73.5</v>
      </c>
      <c r="C629" t="s">
        <v>2651</v>
      </c>
      <c r="D629" t="s">
        <v>2652</v>
      </c>
      <c r="E629" t="s">
        <v>37</v>
      </c>
      <c r="F629" s="24">
        <v>25714.29</v>
      </c>
      <c r="G629" t="s">
        <v>38</v>
      </c>
      <c r="H629" t="s">
        <v>2653</v>
      </c>
      <c r="I629">
        <v>8176473413</v>
      </c>
      <c r="J629" t="s">
        <v>26</v>
      </c>
      <c r="K629" t="s">
        <v>108</v>
      </c>
      <c r="L629" t="s">
        <v>28</v>
      </c>
      <c r="M629" t="s">
        <v>1788</v>
      </c>
      <c r="N629">
        <v>253</v>
      </c>
      <c r="O629" t="s">
        <v>655</v>
      </c>
      <c r="P629" t="s">
        <v>31</v>
      </c>
      <c r="Q629" t="s">
        <v>41</v>
      </c>
      <c r="R629">
        <v>28</v>
      </c>
      <c r="S629">
        <v>157</v>
      </c>
      <c r="T629" t="s">
        <v>58</v>
      </c>
    </row>
    <row r="630" spans="1:20" hidden="1" x14ac:dyDescent="0.25">
      <c r="A630" t="s">
        <v>2654</v>
      </c>
      <c r="B630">
        <v>73.5</v>
      </c>
      <c r="C630" t="s">
        <v>2655</v>
      </c>
      <c r="D630" t="s">
        <v>2656</v>
      </c>
      <c r="E630" t="s">
        <v>23</v>
      </c>
      <c r="F630" s="24">
        <v>20000</v>
      </c>
      <c r="G630" t="s">
        <v>24</v>
      </c>
      <c r="H630" t="s">
        <v>2657</v>
      </c>
      <c r="I630">
        <v>6427911473</v>
      </c>
      <c r="J630" t="s">
        <v>26</v>
      </c>
      <c r="K630" t="s">
        <v>27</v>
      </c>
      <c r="L630" t="s">
        <v>28</v>
      </c>
      <c r="M630" t="s">
        <v>1788</v>
      </c>
      <c r="N630">
        <v>265</v>
      </c>
      <c r="O630" t="s">
        <v>655</v>
      </c>
      <c r="P630" t="s">
        <v>51</v>
      </c>
      <c r="Q630" t="s">
        <v>32</v>
      </c>
      <c r="R630">
        <v>50</v>
      </c>
      <c r="S630">
        <v>171</v>
      </c>
      <c r="T630" t="s">
        <v>58</v>
      </c>
    </row>
    <row r="631" spans="1:20" hidden="1" x14ac:dyDescent="0.25">
      <c r="A631" t="s">
        <v>2658</v>
      </c>
      <c r="B631">
        <v>73.5</v>
      </c>
      <c r="C631" t="s">
        <v>2659</v>
      </c>
      <c r="D631" t="s">
        <v>2660</v>
      </c>
      <c r="E631" t="s">
        <v>37</v>
      </c>
      <c r="F631" s="24">
        <v>25714.29</v>
      </c>
      <c r="G631" t="s">
        <v>38</v>
      </c>
      <c r="H631" t="s">
        <v>2661</v>
      </c>
      <c r="I631">
        <v>229607403</v>
      </c>
      <c r="J631" t="s">
        <v>26</v>
      </c>
      <c r="K631" t="s">
        <v>27</v>
      </c>
      <c r="L631" t="s">
        <v>28</v>
      </c>
      <c r="M631" t="s">
        <v>1418</v>
      </c>
      <c r="N631">
        <v>254</v>
      </c>
      <c r="O631" t="s">
        <v>655</v>
      </c>
      <c r="P631" t="s">
        <v>76</v>
      </c>
      <c r="Q631" t="s">
        <v>41</v>
      </c>
      <c r="R631">
        <v>28</v>
      </c>
      <c r="S631">
        <v>158</v>
      </c>
      <c r="T631" t="s">
        <v>58</v>
      </c>
    </row>
    <row r="632" spans="1:20" hidden="1" x14ac:dyDescent="0.25">
      <c r="A632" t="s">
        <v>2662</v>
      </c>
      <c r="B632">
        <v>73.5</v>
      </c>
      <c r="C632" t="s">
        <v>2663</v>
      </c>
      <c r="D632" t="s">
        <v>2664</v>
      </c>
      <c r="E632" t="s">
        <v>37</v>
      </c>
      <c r="F632" s="24">
        <v>25714.29</v>
      </c>
      <c r="G632" t="s">
        <v>38</v>
      </c>
      <c r="H632" t="s">
        <v>2665</v>
      </c>
      <c r="I632">
        <v>87927110497</v>
      </c>
      <c r="J632" t="s">
        <v>26</v>
      </c>
      <c r="K632" t="s">
        <v>27</v>
      </c>
      <c r="L632" t="s">
        <v>28</v>
      </c>
      <c r="M632" t="s">
        <v>1788</v>
      </c>
      <c r="N632">
        <v>255</v>
      </c>
      <c r="O632" t="s">
        <v>655</v>
      </c>
      <c r="P632" t="s">
        <v>76</v>
      </c>
      <c r="Q632" t="s">
        <v>41</v>
      </c>
      <c r="R632">
        <v>28</v>
      </c>
      <c r="S632">
        <v>159</v>
      </c>
      <c r="T632" t="s">
        <v>58</v>
      </c>
    </row>
    <row r="633" spans="1:20" hidden="1" x14ac:dyDescent="0.25">
      <c r="A633" t="s">
        <v>2666</v>
      </c>
      <c r="B633">
        <v>73.5</v>
      </c>
      <c r="C633" t="s">
        <v>2667</v>
      </c>
      <c r="D633" t="s">
        <v>2668</v>
      </c>
      <c r="E633" t="s">
        <v>23</v>
      </c>
      <c r="F633" s="24">
        <v>20000</v>
      </c>
      <c r="G633" t="s">
        <v>24</v>
      </c>
      <c r="H633" t="s">
        <v>2669</v>
      </c>
      <c r="I633">
        <v>10070552436</v>
      </c>
      <c r="J633" t="s">
        <v>26</v>
      </c>
      <c r="K633" t="s">
        <v>1122</v>
      </c>
      <c r="L633" t="s">
        <v>49</v>
      </c>
      <c r="M633" t="s">
        <v>1788</v>
      </c>
      <c r="N633">
        <v>266</v>
      </c>
      <c r="O633" t="s">
        <v>655</v>
      </c>
      <c r="P633" t="s">
        <v>69</v>
      </c>
      <c r="Q633" t="s">
        <v>114</v>
      </c>
      <c r="R633">
        <v>25</v>
      </c>
      <c r="S633">
        <v>39</v>
      </c>
      <c r="T633" t="s">
        <v>58</v>
      </c>
    </row>
    <row r="634" spans="1:20" hidden="1" x14ac:dyDescent="0.25">
      <c r="A634" t="s">
        <v>2670</v>
      </c>
      <c r="B634">
        <v>73.5</v>
      </c>
      <c r="C634" t="s">
        <v>2671</v>
      </c>
      <c r="D634" t="s">
        <v>2672</v>
      </c>
      <c r="E634" t="s">
        <v>37</v>
      </c>
      <c r="F634" s="24">
        <v>25714.29</v>
      </c>
      <c r="G634" t="s">
        <v>38</v>
      </c>
      <c r="H634" t="s">
        <v>2673</v>
      </c>
      <c r="I634">
        <v>22626310778</v>
      </c>
      <c r="J634" t="s">
        <v>26</v>
      </c>
      <c r="K634" t="s">
        <v>57</v>
      </c>
      <c r="L634" t="s">
        <v>28</v>
      </c>
      <c r="M634" t="s">
        <v>1276</v>
      </c>
      <c r="N634">
        <v>256</v>
      </c>
      <c r="O634" t="s">
        <v>655</v>
      </c>
      <c r="P634" t="s">
        <v>51</v>
      </c>
      <c r="Q634" t="s">
        <v>41</v>
      </c>
      <c r="R634">
        <v>28</v>
      </c>
      <c r="S634">
        <v>160</v>
      </c>
      <c r="T634" t="s">
        <v>58</v>
      </c>
    </row>
    <row r="635" spans="1:20" hidden="1" x14ac:dyDescent="0.25">
      <c r="A635" s="22" t="s">
        <v>2674</v>
      </c>
      <c r="B635" s="22">
        <v>73.5</v>
      </c>
      <c r="C635" s="22" t="s">
        <v>2675</v>
      </c>
      <c r="D635" s="22" t="s">
        <v>2676</v>
      </c>
      <c r="E635" s="22" t="s">
        <v>37</v>
      </c>
      <c r="F635" s="28">
        <v>25714.29</v>
      </c>
      <c r="G635" s="22" t="s">
        <v>38</v>
      </c>
      <c r="H635" s="22" t="s">
        <v>2677</v>
      </c>
      <c r="I635" s="22">
        <v>9870800408</v>
      </c>
      <c r="J635" s="22" t="s">
        <v>47</v>
      </c>
      <c r="K635" s="22" t="s">
        <v>27</v>
      </c>
      <c r="L635" s="22" t="s">
        <v>28</v>
      </c>
      <c r="M635" s="22" t="s">
        <v>1418</v>
      </c>
      <c r="N635" s="22">
        <v>257</v>
      </c>
      <c r="O635" s="22" t="s">
        <v>655</v>
      </c>
      <c r="P635" s="22" t="s">
        <v>212</v>
      </c>
      <c r="Q635" s="22" t="s">
        <v>41</v>
      </c>
      <c r="R635" s="22">
        <v>28</v>
      </c>
      <c r="S635" s="22">
        <v>161</v>
      </c>
      <c r="T635" s="22" t="s">
        <v>58</v>
      </c>
    </row>
    <row r="636" spans="1:20" hidden="1" x14ac:dyDescent="0.25">
      <c r="A636" t="s">
        <v>2678</v>
      </c>
      <c r="B636">
        <v>73.5</v>
      </c>
      <c r="C636" t="s">
        <v>2679</v>
      </c>
      <c r="D636" t="s">
        <v>2680</v>
      </c>
      <c r="E636" t="s">
        <v>23</v>
      </c>
      <c r="F636" s="24">
        <v>20000</v>
      </c>
      <c r="G636" t="s">
        <v>24</v>
      </c>
      <c r="H636" t="s">
        <v>2681</v>
      </c>
      <c r="I636">
        <v>7539301457</v>
      </c>
      <c r="J636" t="s">
        <v>26</v>
      </c>
      <c r="K636" t="s">
        <v>2682</v>
      </c>
      <c r="L636" t="s">
        <v>49</v>
      </c>
      <c r="M636" t="s">
        <v>1788</v>
      </c>
      <c r="N636">
        <v>267</v>
      </c>
      <c r="O636" t="s">
        <v>655</v>
      </c>
      <c r="P636" t="s">
        <v>51</v>
      </c>
      <c r="Q636" t="s">
        <v>114</v>
      </c>
      <c r="R636">
        <v>25</v>
      </c>
      <c r="S636">
        <v>40</v>
      </c>
      <c r="T636" t="s">
        <v>58</v>
      </c>
    </row>
    <row r="637" spans="1:20" hidden="1" x14ac:dyDescent="0.25">
      <c r="A637" t="s">
        <v>2683</v>
      </c>
      <c r="B637">
        <v>73.5</v>
      </c>
      <c r="C637" t="s">
        <v>2684</v>
      </c>
      <c r="D637" t="s">
        <v>2685</v>
      </c>
      <c r="E637" t="s">
        <v>23</v>
      </c>
      <c r="F637" s="24">
        <v>20000</v>
      </c>
      <c r="G637" t="s">
        <v>24</v>
      </c>
      <c r="H637" t="s">
        <v>2686</v>
      </c>
      <c r="I637">
        <v>9815677462</v>
      </c>
      <c r="J637" t="s">
        <v>26</v>
      </c>
      <c r="K637" t="s">
        <v>27</v>
      </c>
      <c r="L637" t="s">
        <v>28</v>
      </c>
      <c r="M637" t="s">
        <v>1418</v>
      </c>
      <c r="N637">
        <v>268</v>
      </c>
      <c r="O637" t="s">
        <v>655</v>
      </c>
      <c r="P637" t="s">
        <v>51</v>
      </c>
      <c r="Q637" t="s">
        <v>32</v>
      </c>
      <c r="R637">
        <v>50</v>
      </c>
      <c r="S637">
        <v>172</v>
      </c>
      <c r="T637" t="s">
        <v>58</v>
      </c>
    </row>
    <row r="638" spans="1:20" hidden="1" x14ac:dyDescent="0.25">
      <c r="A638" t="s">
        <v>2687</v>
      </c>
      <c r="B638">
        <v>73.5</v>
      </c>
      <c r="C638" t="s">
        <v>2688</v>
      </c>
      <c r="D638" t="s">
        <v>2689</v>
      </c>
      <c r="E638" t="s">
        <v>23</v>
      </c>
      <c r="F638" s="24">
        <v>20000</v>
      </c>
      <c r="G638" t="s">
        <v>24</v>
      </c>
      <c r="H638" t="s">
        <v>2690</v>
      </c>
      <c r="I638">
        <v>8166704471</v>
      </c>
      <c r="J638" t="s">
        <v>26</v>
      </c>
      <c r="K638" t="s">
        <v>27</v>
      </c>
      <c r="L638" t="s">
        <v>28</v>
      </c>
      <c r="M638" t="s">
        <v>29</v>
      </c>
      <c r="N638">
        <v>269</v>
      </c>
      <c r="O638" t="s">
        <v>655</v>
      </c>
      <c r="P638" t="s">
        <v>51</v>
      </c>
      <c r="Q638" t="s">
        <v>32</v>
      </c>
      <c r="R638">
        <v>50</v>
      </c>
      <c r="S638">
        <v>173</v>
      </c>
      <c r="T638" t="s">
        <v>58</v>
      </c>
    </row>
    <row r="639" spans="1:20" hidden="1" x14ac:dyDescent="0.25">
      <c r="A639" s="22" t="s">
        <v>2691</v>
      </c>
      <c r="B639" s="22">
        <v>73.25</v>
      </c>
      <c r="C639" s="22" t="s">
        <v>2692</v>
      </c>
      <c r="D639" s="22" t="s">
        <v>2693</v>
      </c>
      <c r="E639" s="22" t="s">
        <v>73</v>
      </c>
      <c r="F639" s="28">
        <v>20000</v>
      </c>
      <c r="G639" s="22" t="s">
        <v>24</v>
      </c>
      <c r="H639" s="22" t="s">
        <v>2694</v>
      </c>
      <c r="I639" s="22">
        <v>9291096431</v>
      </c>
      <c r="J639" s="22" t="s">
        <v>26</v>
      </c>
      <c r="K639" s="22" t="s">
        <v>101</v>
      </c>
      <c r="L639" s="22" t="s">
        <v>86</v>
      </c>
      <c r="M639" s="22" t="s">
        <v>1788</v>
      </c>
      <c r="N639" s="22">
        <v>270</v>
      </c>
      <c r="O639" s="22" t="s">
        <v>655</v>
      </c>
      <c r="P639" s="22" t="s">
        <v>63</v>
      </c>
      <c r="Q639" s="22" t="s">
        <v>88</v>
      </c>
      <c r="R639" s="22">
        <v>25</v>
      </c>
      <c r="S639" s="22">
        <v>41</v>
      </c>
      <c r="T639" s="22" t="s">
        <v>58</v>
      </c>
    </row>
    <row r="640" spans="1:20" hidden="1" x14ac:dyDescent="0.25">
      <c r="A640" t="s">
        <v>2695</v>
      </c>
      <c r="B640">
        <v>73.2</v>
      </c>
      <c r="C640" t="s">
        <v>2696</v>
      </c>
      <c r="D640" t="s">
        <v>2697</v>
      </c>
      <c r="E640" t="s">
        <v>23</v>
      </c>
      <c r="F640" s="24">
        <v>20000</v>
      </c>
      <c r="G640" t="s">
        <v>24</v>
      </c>
      <c r="H640" t="s">
        <v>2698</v>
      </c>
      <c r="I640">
        <v>88145522404</v>
      </c>
      <c r="J640" t="s">
        <v>26</v>
      </c>
      <c r="K640" t="s">
        <v>108</v>
      </c>
      <c r="L640" t="s">
        <v>28</v>
      </c>
      <c r="M640" t="s">
        <v>1788</v>
      </c>
      <c r="N640">
        <v>271</v>
      </c>
      <c r="O640" t="s">
        <v>655</v>
      </c>
      <c r="P640" t="s">
        <v>76</v>
      </c>
      <c r="Q640" t="s">
        <v>32</v>
      </c>
      <c r="R640">
        <v>50</v>
      </c>
      <c r="S640">
        <v>174</v>
      </c>
      <c r="T640" t="s">
        <v>58</v>
      </c>
    </row>
    <row r="641" spans="1:20" hidden="1" x14ac:dyDescent="0.25">
      <c r="A641" t="s">
        <v>2699</v>
      </c>
      <c r="B641">
        <v>73.2</v>
      </c>
      <c r="C641" t="s">
        <v>2700</v>
      </c>
      <c r="D641" t="s">
        <v>2701</v>
      </c>
      <c r="E641" t="s">
        <v>283</v>
      </c>
      <c r="F641" s="24">
        <v>10000</v>
      </c>
      <c r="G641" t="s">
        <v>99</v>
      </c>
      <c r="H641" t="s">
        <v>2702</v>
      </c>
      <c r="I641">
        <v>61608386449</v>
      </c>
      <c r="J641" t="s">
        <v>26</v>
      </c>
      <c r="K641" t="s">
        <v>27</v>
      </c>
      <c r="L641" t="s">
        <v>28</v>
      </c>
      <c r="M641" t="s">
        <v>50</v>
      </c>
      <c r="N641">
        <v>112</v>
      </c>
      <c r="O641" t="s">
        <v>30</v>
      </c>
      <c r="P641" t="s">
        <v>51</v>
      </c>
      <c r="Q641" t="s">
        <v>264</v>
      </c>
      <c r="R641">
        <v>90</v>
      </c>
      <c r="S641">
        <v>59</v>
      </c>
      <c r="T641" t="s">
        <v>33</v>
      </c>
    </row>
    <row r="642" spans="1:20" hidden="1" x14ac:dyDescent="0.25">
      <c r="A642" s="22" t="s">
        <v>2703</v>
      </c>
      <c r="B642" s="22">
        <v>73.2</v>
      </c>
      <c r="C642" s="22" t="s">
        <v>2704</v>
      </c>
      <c r="D642" s="22" t="s">
        <v>2705</v>
      </c>
      <c r="E642" s="22" t="s">
        <v>37</v>
      </c>
      <c r="F642" s="28">
        <v>25714.29</v>
      </c>
      <c r="G642" s="22" t="s">
        <v>38</v>
      </c>
      <c r="H642" s="22" t="s">
        <v>2706</v>
      </c>
      <c r="I642" s="22">
        <v>5492554433</v>
      </c>
      <c r="J642" s="22" t="s">
        <v>47</v>
      </c>
      <c r="K642" s="22" t="s">
        <v>1712</v>
      </c>
      <c r="L642" s="22" t="s">
        <v>202</v>
      </c>
      <c r="M642" s="22" t="s">
        <v>50</v>
      </c>
      <c r="N642" s="22">
        <v>258</v>
      </c>
      <c r="O642" s="22" t="s">
        <v>655</v>
      </c>
      <c r="P642" s="22" t="s">
        <v>87</v>
      </c>
      <c r="Q642" s="22" t="s">
        <v>203</v>
      </c>
      <c r="R642" s="22">
        <v>14</v>
      </c>
      <c r="S642" s="22">
        <v>15</v>
      </c>
      <c r="T642" s="22" t="s">
        <v>33</v>
      </c>
    </row>
    <row r="643" spans="1:20" hidden="1" x14ac:dyDescent="0.25">
      <c r="A643" t="s">
        <v>2707</v>
      </c>
      <c r="B643">
        <v>73.2</v>
      </c>
      <c r="C643" t="s">
        <v>2708</v>
      </c>
      <c r="D643" t="s">
        <v>2709</v>
      </c>
      <c r="E643" t="s">
        <v>73</v>
      </c>
      <c r="F643" s="24">
        <v>20000</v>
      </c>
      <c r="G643" t="s">
        <v>24</v>
      </c>
      <c r="H643" t="s">
        <v>2710</v>
      </c>
      <c r="I643">
        <v>1313353400</v>
      </c>
      <c r="J643" t="s">
        <v>26</v>
      </c>
      <c r="K643" t="s">
        <v>27</v>
      </c>
      <c r="L643" t="s">
        <v>28</v>
      </c>
      <c r="M643" t="s">
        <v>29</v>
      </c>
      <c r="N643">
        <v>272</v>
      </c>
      <c r="O643" t="s">
        <v>655</v>
      </c>
      <c r="P643" t="s">
        <v>31</v>
      </c>
      <c r="Q643" t="s">
        <v>32</v>
      </c>
      <c r="R643">
        <v>50</v>
      </c>
      <c r="S643">
        <v>175</v>
      </c>
      <c r="T643" t="s">
        <v>58</v>
      </c>
    </row>
    <row r="644" spans="1:20" hidden="1" x14ac:dyDescent="0.25">
      <c r="A644" t="s">
        <v>2711</v>
      </c>
      <c r="B644">
        <v>73.2</v>
      </c>
      <c r="C644" t="s">
        <v>2712</v>
      </c>
      <c r="D644" t="s">
        <v>2713</v>
      </c>
      <c r="E644" t="s">
        <v>73</v>
      </c>
      <c r="F644" s="24">
        <v>20000</v>
      </c>
      <c r="G644" t="s">
        <v>24</v>
      </c>
      <c r="H644" t="s">
        <v>2714</v>
      </c>
      <c r="I644">
        <v>10574232460</v>
      </c>
      <c r="J644" t="s">
        <v>47</v>
      </c>
      <c r="K644" t="s">
        <v>27</v>
      </c>
      <c r="L644" t="s">
        <v>28</v>
      </c>
      <c r="M644" t="s">
        <v>50</v>
      </c>
      <c r="N644">
        <v>273</v>
      </c>
      <c r="O644" t="s">
        <v>655</v>
      </c>
      <c r="P644" t="s">
        <v>76</v>
      </c>
      <c r="Q644" t="s">
        <v>32</v>
      </c>
      <c r="R644">
        <v>50</v>
      </c>
      <c r="S644">
        <v>176</v>
      </c>
      <c r="T644" t="s">
        <v>58</v>
      </c>
    </row>
    <row r="645" spans="1:20" hidden="1" x14ac:dyDescent="0.25">
      <c r="A645" t="s">
        <v>2715</v>
      </c>
      <c r="B645">
        <v>73.2</v>
      </c>
      <c r="C645" t="s">
        <v>2716</v>
      </c>
      <c r="D645" t="s">
        <v>2717</v>
      </c>
      <c r="E645" t="s">
        <v>23</v>
      </c>
      <c r="F645" s="24">
        <v>20000</v>
      </c>
      <c r="G645" t="s">
        <v>24</v>
      </c>
      <c r="H645" t="s">
        <v>2718</v>
      </c>
      <c r="I645">
        <v>2379401403</v>
      </c>
      <c r="J645" t="s">
        <v>26</v>
      </c>
      <c r="K645" t="s">
        <v>2338</v>
      </c>
      <c r="L645" t="s">
        <v>86</v>
      </c>
      <c r="M645" t="s">
        <v>50</v>
      </c>
      <c r="N645">
        <v>274</v>
      </c>
      <c r="O645" t="s">
        <v>655</v>
      </c>
      <c r="P645" t="s">
        <v>51</v>
      </c>
      <c r="Q645" t="s">
        <v>88</v>
      </c>
      <c r="R645">
        <v>25</v>
      </c>
      <c r="S645">
        <v>42</v>
      </c>
      <c r="T645" t="s">
        <v>58</v>
      </c>
    </row>
    <row r="646" spans="1:20" hidden="1" x14ac:dyDescent="0.25">
      <c r="A646" s="22" t="s">
        <v>2719</v>
      </c>
      <c r="B646" s="22">
        <v>73.2</v>
      </c>
      <c r="C646" s="22" t="s">
        <v>2720</v>
      </c>
      <c r="D646" s="22" t="s">
        <v>2721</v>
      </c>
      <c r="E646" s="22" t="s">
        <v>98</v>
      </c>
      <c r="F646" s="28">
        <v>10000</v>
      </c>
      <c r="G646" s="22" t="s">
        <v>99</v>
      </c>
      <c r="H646" s="22" t="s">
        <v>2722</v>
      </c>
      <c r="I646" s="22">
        <v>9573999447</v>
      </c>
      <c r="J646" s="22" t="s">
        <v>47</v>
      </c>
      <c r="K646" s="22" t="s">
        <v>27</v>
      </c>
      <c r="L646" s="22" t="s">
        <v>28</v>
      </c>
      <c r="M646" s="22" t="s">
        <v>29</v>
      </c>
      <c r="N646" s="22">
        <v>113</v>
      </c>
      <c r="O646" s="22" t="s">
        <v>30</v>
      </c>
      <c r="P646" s="22" t="s">
        <v>133</v>
      </c>
      <c r="Q646" s="22" t="s">
        <v>264</v>
      </c>
      <c r="R646" s="22">
        <v>90</v>
      </c>
      <c r="S646" s="22">
        <v>60</v>
      </c>
      <c r="T646" s="22" t="s">
        <v>33</v>
      </c>
    </row>
    <row r="647" spans="1:20" hidden="1" x14ac:dyDescent="0.25">
      <c r="A647" t="s">
        <v>2723</v>
      </c>
      <c r="B647">
        <v>73.2</v>
      </c>
      <c r="C647" t="s">
        <v>2724</v>
      </c>
      <c r="D647" t="s">
        <v>2725</v>
      </c>
      <c r="E647" t="s">
        <v>106</v>
      </c>
      <c r="F647" s="24">
        <v>20000</v>
      </c>
      <c r="G647" t="s">
        <v>24</v>
      </c>
      <c r="H647" t="s">
        <v>2726</v>
      </c>
      <c r="I647">
        <v>9572478427</v>
      </c>
      <c r="J647" t="s">
        <v>47</v>
      </c>
      <c r="K647" t="s">
        <v>331</v>
      </c>
      <c r="L647" t="s">
        <v>49</v>
      </c>
      <c r="M647" t="s">
        <v>50</v>
      </c>
      <c r="N647">
        <v>275</v>
      </c>
      <c r="O647" t="s">
        <v>655</v>
      </c>
      <c r="P647" t="s">
        <v>51</v>
      </c>
      <c r="Q647" t="s">
        <v>114</v>
      </c>
      <c r="R647">
        <v>25</v>
      </c>
      <c r="S647">
        <v>41</v>
      </c>
      <c r="T647" t="s">
        <v>58</v>
      </c>
    </row>
    <row r="648" spans="1:20" hidden="1" x14ac:dyDescent="0.25">
      <c r="A648" t="s">
        <v>2727</v>
      </c>
      <c r="B648">
        <v>73</v>
      </c>
      <c r="C648" t="s">
        <v>2728</v>
      </c>
      <c r="D648" t="s">
        <v>2729</v>
      </c>
      <c r="E648" t="s">
        <v>23</v>
      </c>
      <c r="F648" s="24">
        <v>20000</v>
      </c>
      <c r="G648" t="s">
        <v>24</v>
      </c>
      <c r="H648" t="s">
        <v>2730</v>
      </c>
      <c r="I648">
        <v>83513973420</v>
      </c>
      <c r="J648" t="s">
        <v>26</v>
      </c>
      <c r="K648" t="s">
        <v>27</v>
      </c>
      <c r="L648" t="s">
        <v>28</v>
      </c>
      <c r="M648" t="s">
        <v>1788</v>
      </c>
      <c r="N648">
        <v>276</v>
      </c>
      <c r="O648" t="s">
        <v>655</v>
      </c>
      <c r="P648" t="s">
        <v>76</v>
      </c>
      <c r="Q648" t="s">
        <v>32</v>
      </c>
      <c r="R648">
        <v>50</v>
      </c>
      <c r="S648">
        <v>177</v>
      </c>
      <c r="T648" t="s">
        <v>58</v>
      </c>
    </row>
    <row r="649" spans="1:20" hidden="1" x14ac:dyDescent="0.25">
      <c r="A649" t="s">
        <v>2731</v>
      </c>
      <c r="B649">
        <v>73</v>
      </c>
      <c r="C649" t="s">
        <v>2732</v>
      </c>
      <c r="D649" t="s">
        <v>2733</v>
      </c>
      <c r="E649" t="s">
        <v>37</v>
      </c>
      <c r="F649" s="24">
        <v>25714.29</v>
      </c>
      <c r="G649" t="s">
        <v>38</v>
      </c>
      <c r="H649" t="s">
        <v>2734</v>
      </c>
      <c r="I649">
        <v>89562100472</v>
      </c>
      <c r="J649" t="s">
        <v>26</v>
      </c>
      <c r="K649" t="s">
        <v>27</v>
      </c>
      <c r="L649" t="s">
        <v>28</v>
      </c>
      <c r="M649" t="s">
        <v>1788</v>
      </c>
      <c r="N649">
        <v>259</v>
      </c>
      <c r="O649" t="s">
        <v>655</v>
      </c>
      <c r="P649" t="s">
        <v>31</v>
      </c>
      <c r="Q649" t="s">
        <v>41</v>
      </c>
      <c r="R649">
        <v>28</v>
      </c>
      <c r="S649">
        <v>162</v>
      </c>
      <c r="T649" t="s">
        <v>58</v>
      </c>
    </row>
    <row r="650" spans="1:20" hidden="1" x14ac:dyDescent="0.25">
      <c r="A650" s="22" t="s">
        <v>2735</v>
      </c>
      <c r="B650" s="22">
        <v>73</v>
      </c>
      <c r="C650" s="22" t="s">
        <v>1181</v>
      </c>
      <c r="D650" s="22" t="s">
        <v>2736</v>
      </c>
      <c r="E650" s="22" t="s">
        <v>106</v>
      </c>
      <c r="F650" s="28">
        <v>20000</v>
      </c>
      <c r="G650" s="22" t="s">
        <v>24</v>
      </c>
      <c r="H650" s="22" t="s">
        <v>2737</v>
      </c>
      <c r="I650" s="22">
        <v>5797972441</v>
      </c>
      <c r="J650" s="22" t="s">
        <v>26</v>
      </c>
      <c r="K650" s="22" t="s">
        <v>57</v>
      </c>
      <c r="L650" s="22" t="s">
        <v>28</v>
      </c>
      <c r="M650" s="22" t="s">
        <v>1788</v>
      </c>
      <c r="N650" s="22">
        <v>277</v>
      </c>
      <c r="O650" s="22" t="s">
        <v>655</v>
      </c>
      <c r="P650" s="22" t="s">
        <v>40</v>
      </c>
      <c r="Q650" s="22" t="s">
        <v>32</v>
      </c>
      <c r="R650" s="22">
        <v>50</v>
      </c>
      <c r="S650" s="22">
        <v>178</v>
      </c>
      <c r="T650" s="22" t="s">
        <v>33</v>
      </c>
    </row>
    <row r="651" spans="1:20" hidden="1" x14ac:dyDescent="0.25">
      <c r="A651" t="s">
        <v>2738</v>
      </c>
      <c r="B651">
        <v>73</v>
      </c>
      <c r="C651" t="s">
        <v>2739</v>
      </c>
      <c r="D651" t="s">
        <v>2740</v>
      </c>
      <c r="E651" t="s">
        <v>45</v>
      </c>
      <c r="F651" s="24">
        <v>25714.29</v>
      </c>
      <c r="G651" t="s">
        <v>38</v>
      </c>
      <c r="H651" t="s">
        <v>2741</v>
      </c>
      <c r="I651">
        <v>3795337402</v>
      </c>
      <c r="J651" t="s">
        <v>26</v>
      </c>
      <c r="K651" t="s">
        <v>57</v>
      </c>
      <c r="L651" t="s">
        <v>28</v>
      </c>
      <c r="M651" t="s">
        <v>1788</v>
      </c>
      <c r="N651">
        <v>260</v>
      </c>
      <c r="O651" t="s">
        <v>655</v>
      </c>
      <c r="P651" t="s">
        <v>51</v>
      </c>
      <c r="Q651" t="s">
        <v>41</v>
      </c>
      <c r="R651">
        <v>28</v>
      </c>
      <c r="S651">
        <v>163</v>
      </c>
      <c r="T651" t="s">
        <v>58</v>
      </c>
    </row>
    <row r="652" spans="1:20" hidden="1" x14ac:dyDescent="0.25">
      <c r="A652" t="s">
        <v>2742</v>
      </c>
      <c r="B652">
        <v>73</v>
      </c>
      <c r="C652" t="s">
        <v>2743</v>
      </c>
      <c r="D652" t="s">
        <v>2744</v>
      </c>
      <c r="E652" t="s">
        <v>98</v>
      </c>
      <c r="F652" s="24">
        <v>10000</v>
      </c>
      <c r="G652" t="s">
        <v>99</v>
      </c>
      <c r="H652" t="s">
        <v>2745</v>
      </c>
      <c r="I652">
        <v>9302028488</v>
      </c>
      <c r="J652" t="s">
        <v>26</v>
      </c>
      <c r="K652" t="s">
        <v>27</v>
      </c>
      <c r="L652" t="s">
        <v>28</v>
      </c>
      <c r="M652" t="s">
        <v>1788</v>
      </c>
      <c r="N652">
        <v>114</v>
      </c>
      <c r="O652" t="s">
        <v>30</v>
      </c>
      <c r="P652" t="s">
        <v>76</v>
      </c>
      <c r="Q652" t="s">
        <v>264</v>
      </c>
      <c r="R652">
        <v>90</v>
      </c>
      <c r="S652">
        <v>61</v>
      </c>
      <c r="T652" t="s">
        <v>33</v>
      </c>
    </row>
    <row r="653" spans="1:20" hidden="1" x14ac:dyDescent="0.25">
      <c r="A653" t="s">
        <v>2746</v>
      </c>
      <c r="B653">
        <v>72.974999999999994</v>
      </c>
      <c r="C653" t="s">
        <v>2747</v>
      </c>
      <c r="D653" t="s">
        <v>2748</v>
      </c>
      <c r="E653" t="s">
        <v>98</v>
      </c>
      <c r="F653" s="24">
        <v>10000</v>
      </c>
      <c r="G653" t="s">
        <v>99</v>
      </c>
      <c r="H653" t="s">
        <v>2749</v>
      </c>
      <c r="I653">
        <v>22402896434</v>
      </c>
      <c r="J653" t="s">
        <v>26</v>
      </c>
      <c r="K653" t="s">
        <v>2338</v>
      </c>
      <c r="L653" t="s">
        <v>86</v>
      </c>
      <c r="M653" t="s">
        <v>1276</v>
      </c>
      <c r="N653">
        <v>115</v>
      </c>
      <c r="O653" t="s">
        <v>30</v>
      </c>
      <c r="P653" t="s">
        <v>69</v>
      </c>
      <c r="Q653" t="s">
        <v>102</v>
      </c>
      <c r="R653">
        <v>45</v>
      </c>
      <c r="S653">
        <v>20</v>
      </c>
      <c r="T653" t="s">
        <v>33</v>
      </c>
    </row>
    <row r="654" spans="1:20" hidden="1" x14ac:dyDescent="0.25">
      <c r="A654" t="s">
        <v>2750</v>
      </c>
      <c r="B654">
        <v>72.959999999999994</v>
      </c>
      <c r="C654" t="s">
        <v>2751</v>
      </c>
      <c r="D654" t="s">
        <v>2752</v>
      </c>
      <c r="E654" t="s">
        <v>106</v>
      </c>
      <c r="F654" s="24">
        <v>20000</v>
      </c>
      <c r="G654" t="s">
        <v>24</v>
      </c>
      <c r="H654" t="s">
        <v>2753</v>
      </c>
      <c r="I654">
        <v>47126388420</v>
      </c>
      <c r="J654" t="s">
        <v>47</v>
      </c>
      <c r="K654" t="s">
        <v>101</v>
      </c>
      <c r="L654" t="s">
        <v>86</v>
      </c>
      <c r="M654" t="s">
        <v>50</v>
      </c>
      <c r="N654">
        <v>278</v>
      </c>
      <c r="O654" t="s">
        <v>655</v>
      </c>
      <c r="P654" t="s">
        <v>51</v>
      </c>
      <c r="Q654" t="s">
        <v>88</v>
      </c>
      <c r="R654">
        <v>25</v>
      </c>
      <c r="S654">
        <v>43</v>
      </c>
      <c r="T654" t="s">
        <v>58</v>
      </c>
    </row>
    <row r="655" spans="1:20" hidden="1" x14ac:dyDescent="0.25">
      <c r="A655" t="s">
        <v>2754</v>
      </c>
      <c r="B655">
        <v>72.599999999999994</v>
      </c>
      <c r="C655" t="s">
        <v>2755</v>
      </c>
      <c r="D655" t="s">
        <v>2756</v>
      </c>
      <c r="E655" t="s">
        <v>23</v>
      </c>
      <c r="F655" s="24">
        <v>20000</v>
      </c>
      <c r="G655" t="s">
        <v>24</v>
      </c>
      <c r="H655" t="s">
        <v>2757</v>
      </c>
      <c r="I655">
        <v>13028500400</v>
      </c>
      <c r="J655" t="s">
        <v>26</v>
      </c>
      <c r="K655" t="s">
        <v>108</v>
      </c>
      <c r="L655" t="s">
        <v>28</v>
      </c>
      <c r="M655" t="s">
        <v>29</v>
      </c>
      <c r="N655">
        <v>279</v>
      </c>
      <c r="O655" t="s">
        <v>655</v>
      </c>
      <c r="P655" t="s">
        <v>31</v>
      </c>
      <c r="Q655" t="s">
        <v>32</v>
      </c>
      <c r="R655">
        <v>50</v>
      </c>
      <c r="S655">
        <v>179</v>
      </c>
      <c r="T655" t="s">
        <v>58</v>
      </c>
    </row>
    <row r="656" spans="1:20" hidden="1" x14ac:dyDescent="0.25">
      <c r="A656" t="s">
        <v>2758</v>
      </c>
      <c r="B656">
        <v>72.599999999999994</v>
      </c>
      <c r="C656" t="s">
        <v>2759</v>
      </c>
      <c r="D656" t="s">
        <v>2760</v>
      </c>
      <c r="E656" t="s">
        <v>98</v>
      </c>
      <c r="F656" s="24">
        <v>10000</v>
      </c>
      <c r="G656" t="s">
        <v>99</v>
      </c>
      <c r="H656" t="s">
        <v>2761</v>
      </c>
      <c r="I656">
        <v>8784068400</v>
      </c>
      <c r="J656" t="s">
        <v>47</v>
      </c>
      <c r="K656" t="s">
        <v>27</v>
      </c>
      <c r="L656" t="s">
        <v>28</v>
      </c>
      <c r="M656" t="s">
        <v>50</v>
      </c>
      <c r="N656">
        <v>116</v>
      </c>
      <c r="O656" t="s">
        <v>30</v>
      </c>
      <c r="P656" t="s">
        <v>51</v>
      </c>
      <c r="Q656" t="s">
        <v>264</v>
      </c>
      <c r="R656">
        <v>90</v>
      </c>
      <c r="S656">
        <v>62</v>
      </c>
      <c r="T656" t="s">
        <v>33</v>
      </c>
    </row>
    <row r="657" spans="1:20" hidden="1" x14ac:dyDescent="0.25">
      <c r="A657" s="22" t="s">
        <v>2762</v>
      </c>
      <c r="B657" s="22">
        <v>72.599999999999994</v>
      </c>
      <c r="C657" s="22" t="s">
        <v>2763</v>
      </c>
      <c r="D657" s="22" t="s">
        <v>2764</v>
      </c>
      <c r="E657" s="22" t="s">
        <v>37</v>
      </c>
      <c r="F657" s="28">
        <v>25714.29</v>
      </c>
      <c r="G657" s="22" t="s">
        <v>38</v>
      </c>
      <c r="H657" s="22" t="s">
        <v>2765</v>
      </c>
      <c r="I657" s="22">
        <v>9745762474</v>
      </c>
      <c r="J657" s="22" t="s">
        <v>26</v>
      </c>
      <c r="K657" s="22" t="s">
        <v>85</v>
      </c>
      <c r="L657" s="22" t="s">
        <v>86</v>
      </c>
      <c r="M657" s="22" t="s">
        <v>29</v>
      </c>
      <c r="N657" s="22">
        <v>261</v>
      </c>
      <c r="O657" s="22" t="s">
        <v>655</v>
      </c>
      <c r="P657" s="22" t="s">
        <v>63</v>
      </c>
      <c r="Q657" s="22" t="s">
        <v>196</v>
      </c>
      <c r="R657" s="22">
        <v>14</v>
      </c>
      <c r="S657" s="22">
        <v>54</v>
      </c>
      <c r="T657" s="22" t="s">
        <v>58</v>
      </c>
    </row>
    <row r="658" spans="1:20" hidden="1" x14ac:dyDescent="0.25">
      <c r="A658" s="22" t="s">
        <v>2766</v>
      </c>
      <c r="B658" s="22">
        <v>72.599999999999994</v>
      </c>
      <c r="C658" s="22" t="s">
        <v>2767</v>
      </c>
      <c r="D658" s="22" t="s">
        <v>2768</v>
      </c>
      <c r="E658" s="22" t="s">
        <v>23</v>
      </c>
      <c r="F658" s="28">
        <v>20000</v>
      </c>
      <c r="G658" s="22" t="s">
        <v>24</v>
      </c>
      <c r="H658" s="22" t="s">
        <v>2769</v>
      </c>
      <c r="I658" s="22">
        <v>11438643446</v>
      </c>
      <c r="J658" s="22" t="s">
        <v>47</v>
      </c>
      <c r="K658" s="22" t="s">
        <v>159</v>
      </c>
      <c r="L658" s="22" t="s">
        <v>86</v>
      </c>
      <c r="M658" s="22" t="s">
        <v>29</v>
      </c>
      <c r="N658" s="22">
        <v>280</v>
      </c>
      <c r="O658" s="22" t="s">
        <v>655</v>
      </c>
      <c r="P658" s="22" t="s">
        <v>133</v>
      </c>
      <c r="Q658" s="22" t="s">
        <v>88</v>
      </c>
      <c r="R658" s="22">
        <v>25</v>
      </c>
      <c r="S658" s="22">
        <v>44</v>
      </c>
      <c r="T658" s="22" t="s">
        <v>58</v>
      </c>
    </row>
    <row r="659" spans="1:20" hidden="1" x14ac:dyDescent="0.25">
      <c r="A659" s="22" t="s">
        <v>2770</v>
      </c>
      <c r="B659" s="22">
        <v>72.599999999999994</v>
      </c>
      <c r="C659" s="22" t="s">
        <v>2771</v>
      </c>
      <c r="D659" s="22" t="s">
        <v>2772</v>
      </c>
      <c r="E659" s="22" t="s">
        <v>23</v>
      </c>
      <c r="F659" s="28">
        <v>20000</v>
      </c>
      <c r="G659" s="22" t="s">
        <v>24</v>
      </c>
      <c r="H659" s="22" t="s">
        <v>2773</v>
      </c>
      <c r="I659" s="22">
        <v>1958420492</v>
      </c>
      <c r="J659" s="22" t="s">
        <v>26</v>
      </c>
      <c r="K659" s="22" t="s">
        <v>75</v>
      </c>
      <c r="L659" s="22" t="s">
        <v>28</v>
      </c>
      <c r="M659" s="22" t="s">
        <v>29</v>
      </c>
      <c r="N659" s="22">
        <v>281</v>
      </c>
      <c r="O659" s="22" t="s">
        <v>655</v>
      </c>
      <c r="P659" s="22" t="s">
        <v>87</v>
      </c>
      <c r="Q659" s="22" t="s">
        <v>32</v>
      </c>
      <c r="R659" s="22">
        <v>50</v>
      </c>
      <c r="S659" s="22">
        <v>180</v>
      </c>
      <c r="T659" s="22" t="s">
        <v>58</v>
      </c>
    </row>
    <row r="660" spans="1:20" hidden="1" x14ac:dyDescent="0.25">
      <c r="A660" s="22" t="s">
        <v>2774</v>
      </c>
      <c r="B660" s="22">
        <v>72.599999999999994</v>
      </c>
      <c r="C660" s="22" t="s">
        <v>2775</v>
      </c>
      <c r="D660" s="22" t="s">
        <v>2776</v>
      </c>
      <c r="E660" s="22" t="s">
        <v>73</v>
      </c>
      <c r="F660" s="28">
        <v>20000</v>
      </c>
      <c r="G660" s="22" t="s">
        <v>24</v>
      </c>
      <c r="H660" s="22" t="s">
        <v>2777</v>
      </c>
      <c r="I660" s="22">
        <v>2068953137</v>
      </c>
      <c r="J660" s="22" t="s">
        <v>26</v>
      </c>
      <c r="K660" s="22" t="s">
        <v>27</v>
      </c>
      <c r="L660" s="22" t="s">
        <v>28</v>
      </c>
      <c r="M660" s="22" t="s">
        <v>29</v>
      </c>
      <c r="N660" s="22">
        <v>282</v>
      </c>
      <c r="O660" s="22" t="s">
        <v>655</v>
      </c>
      <c r="P660" s="22" t="s">
        <v>133</v>
      </c>
      <c r="Q660" s="22" t="s">
        <v>32</v>
      </c>
      <c r="R660" s="22">
        <v>50</v>
      </c>
      <c r="S660" s="22">
        <v>181</v>
      </c>
      <c r="T660" s="22" t="s">
        <v>58</v>
      </c>
    </row>
    <row r="661" spans="1:20" hidden="1" x14ac:dyDescent="0.25">
      <c r="A661" s="22" t="s">
        <v>2778</v>
      </c>
      <c r="B661" s="22">
        <v>72.599999999999994</v>
      </c>
      <c r="C661" s="22" t="s">
        <v>2779</v>
      </c>
      <c r="D661" s="22" t="s">
        <v>2780</v>
      </c>
      <c r="E661" s="22" t="s">
        <v>37</v>
      </c>
      <c r="F661" s="28">
        <v>25714.29</v>
      </c>
      <c r="G661" s="22" t="s">
        <v>38</v>
      </c>
      <c r="H661" s="22" t="s">
        <v>2781</v>
      </c>
      <c r="I661" s="22">
        <v>7428180473</v>
      </c>
      <c r="J661" s="22" t="s">
        <v>47</v>
      </c>
      <c r="K661" s="22" t="s">
        <v>2782</v>
      </c>
      <c r="L661" s="22" t="s">
        <v>202</v>
      </c>
      <c r="M661" s="22" t="s">
        <v>50</v>
      </c>
      <c r="N661" s="22">
        <v>262</v>
      </c>
      <c r="O661" s="22" t="s">
        <v>655</v>
      </c>
      <c r="P661" s="22" t="s">
        <v>278</v>
      </c>
      <c r="Q661" s="22" t="s">
        <v>203</v>
      </c>
      <c r="R661" s="22">
        <v>14</v>
      </c>
      <c r="S661" s="22">
        <v>16</v>
      </c>
      <c r="T661" s="22" t="s">
        <v>33</v>
      </c>
    </row>
    <row r="662" spans="1:20" hidden="1" x14ac:dyDescent="0.25">
      <c r="A662" t="s">
        <v>2783</v>
      </c>
      <c r="B662">
        <v>72.599999999999994</v>
      </c>
      <c r="C662" t="s">
        <v>2784</v>
      </c>
      <c r="D662" t="s">
        <v>2785</v>
      </c>
      <c r="E662" t="s">
        <v>23</v>
      </c>
      <c r="F662" s="24">
        <v>20000</v>
      </c>
      <c r="G662" t="s">
        <v>24</v>
      </c>
      <c r="H662" t="s">
        <v>2786</v>
      </c>
      <c r="I662">
        <v>11507558490</v>
      </c>
      <c r="J662" t="s">
        <v>47</v>
      </c>
      <c r="K662" t="s">
        <v>661</v>
      </c>
      <c r="L662" t="s">
        <v>49</v>
      </c>
      <c r="M662" t="s">
        <v>50</v>
      </c>
      <c r="N662">
        <v>283</v>
      </c>
      <c r="O662" t="s">
        <v>655</v>
      </c>
      <c r="P662" t="s">
        <v>51</v>
      </c>
      <c r="Q662" t="s">
        <v>114</v>
      </c>
      <c r="R662">
        <v>25</v>
      </c>
      <c r="S662">
        <v>42</v>
      </c>
      <c r="T662" t="s">
        <v>58</v>
      </c>
    </row>
    <row r="663" spans="1:20" hidden="1" x14ac:dyDescent="0.25">
      <c r="A663" t="s">
        <v>2787</v>
      </c>
      <c r="B663">
        <v>72.599999999999994</v>
      </c>
      <c r="C663" t="s">
        <v>2788</v>
      </c>
      <c r="D663" t="s">
        <v>2789</v>
      </c>
      <c r="E663" t="s">
        <v>45</v>
      </c>
      <c r="F663" s="24">
        <v>25714.29</v>
      </c>
      <c r="G663" t="s">
        <v>38</v>
      </c>
      <c r="H663" t="s">
        <v>2790</v>
      </c>
      <c r="I663">
        <v>5030677500</v>
      </c>
      <c r="J663" t="s">
        <v>47</v>
      </c>
      <c r="K663" t="s">
        <v>101</v>
      </c>
      <c r="L663" t="s">
        <v>86</v>
      </c>
      <c r="M663" t="s">
        <v>50</v>
      </c>
      <c r="N663">
        <v>263</v>
      </c>
      <c r="O663" t="s">
        <v>655</v>
      </c>
      <c r="P663" t="s">
        <v>76</v>
      </c>
      <c r="Q663" t="s">
        <v>196</v>
      </c>
      <c r="R663">
        <v>14</v>
      </c>
      <c r="S663">
        <v>55</v>
      </c>
      <c r="T663" t="s">
        <v>58</v>
      </c>
    </row>
    <row r="664" spans="1:20" hidden="1" x14ac:dyDescent="0.25">
      <c r="A664" t="s">
        <v>2791</v>
      </c>
      <c r="B664">
        <v>72.599999999999994</v>
      </c>
      <c r="C664" t="s">
        <v>2792</v>
      </c>
      <c r="D664" t="s">
        <v>2793</v>
      </c>
      <c r="E664" t="s">
        <v>37</v>
      </c>
      <c r="F664" s="24">
        <v>25714.29</v>
      </c>
      <c r="G664" t="s">
        <v>38</v>
      </c>
      <c r="H664" t="s">
        <v>2794</v>
      </c>
      <c r="I664">
        <v>3252063417</v>
      </c>
      <c r="J664" t="s">
        <v>47</v>
      </c>
      <c r="K664" t="s">
        <v>1703</v>
      </c>
      <c r="L664" t="s">
        <v>86</v>
      </c>
      <c r="M664" t="s">
        <v>29</v>
      </c>
      <c r="N664">
        <v>264</v>
      </c>
      <c r="O664" t="s">
        <v>655</v>
      </c>
      <c r="P664" t="s">
        <v>76</v>
      </c>
      <c r="Q664" t="s">
        <v>196</v>
      </c>
      <c r="R664">
        <v>14</v>
      </c>
      <c r="S664">
        <v>56</v>
      </c>
      <c r="T664" t="s">
        <v>58</v>
      </c>
    </row>
    <row r="665" spans="1:20" hidden="1" x14ac:dyDescent="0.25">
      <c r="A665" t="s">
        <v>2795</v>
      </c>
      <c r="B665">
        <v>72.599999999999994</v>
      </c>
      <c r="C665" t="s">
        <v>2796</v>
      </c>
      <c r="D665" t="s">
        <v>2797</v>
      </c>
      <c r="E665" t="s">
        <v>37</v>
      </c>
      <c r="F665" s="24">
        <v>25714.29</v>
      </c>
      <c r="G665" t="s">
        <v>38</v>
      </c>
      <c r="H665" t="s">
        <v>2798</v>
      </c>
      <c r="I665">
        <v>88667529400</v>
      </c>
      <c r="J665" t="s">
        <v>47</v>
      </c>
      <c r="K665" t="s">
        <v>27</v>
      </c>
      <c r="L665" t="s">
        <v>28</v>
      </c>
      <c r="M665" t="s">
        <v>50</v>
      </c>
      <c r="N665">
        <v>265</v>
      </c>
      <c r="O665" t="s">
        <v>655</v>
      </c>
      <c r="P665" t="s">
        <v>51</v>
      </c>
      <c r="Q665" t="s">
        <v>41</v>
      </c>
      <c r="R665">
        <v>28</v>
      </c>
      <c r="S665">
        <v>164</v>
      </c>
      <c r="T665" t="s">
        <v>58</v>
      </c>
    </row>
    <row r="666" spans="1:20" hidden="1" x14ac:dyDescent="0.25">
      <c r="A666" t="s">
        <v>2799</v>
      </c>
      <c r="B666">
        <v>72.599999999999994</v>
      </c>
      <c r="C666" t="s">
        <v>2800</v>
      </c>
      <c r="D666" t="s">
        <v>2801</v>
      </c>
      <c r="E666" t="s">
        <v>37</v>
      </c>
      <c r="F666" s="24">
        <v>25714.29</v>
      </c>
      <c r="G666" t="s">
        <v>38</v>
      </c>
      <c r="H666" t="s">
        <v>2802</v>
      </c>
      <c r="I666">
        <v>77478169449</v>
      </c>
      <c r="J666" t="s">
        <v>26</v>
      </c>
      <c r="K666" t="s">
        <v>101</v>
      </c>
      <c r="L666" t="s">
        <v>86</v>
      </c>
      <c r="M666" t="s">
        <v>50</v>
      </c>
      <c r="N666">
        <v>266</v>
      </c>
      <c r="O666" t="s">
        <v>655</v>
      </c>
      <c r="P666" t="s">
        <v>109</v>
      </c>
      <c r="Q666" t="s">
        <v>196</v>
      </c>
      <c r="R666">
        <v>14</v>
      </c>
      <c r="S666">
        <v>57</v>
      </c>
      <c r="T666" t="s">
        <v>58</v>
      </c>
    </row>
    <row r="667" spans="1:20" hidden="1" x14ac:dyDescent="0.25">
      <c r="A667" t="s">
        <v>2803</v>
      </c>
      <c r="B667">
        <v>72.599999999999994</v>
      </c>
      <c r="C667" t="s">
        <v>2804</v>
      </c>
      <c r="D667" t="s">
        <v>2805</v>
      </c>
      <c r="E667" t="s">
        <v>23</v>
      </c>
      <c r="F667" s="24">
        <v>20000</v>
      </c>
      <c r="G667" t="s">
        <v>24</v>
      </c>
      <c r="H667" t="s">
        <v>2806</v>
      </c>
      <c r="I667">
        <v>34146687420</v>
      </c>
      <c r="J667" t="s">
        <v>26</v>
      </c>
      <c r="K667" t="s">
        <v>150</v>
      </c>
      <c r="L667" t="s">
        <v>28</v>
      </c>
      <c r="M667" t="s">
        <v>50</v>
      </c>
      <c r="N667">
        <v>284</v>
      </c>
      <c r="O667" t="s">
        <v>655</v>
      </c>
      <c r="P667" t="s">
        <v>51</v>
      </c>
      <c r="Q667" t="s">
        <v>32</v>
      </c>
      <c r="R667">
        <v>50</v>
      </c>
      <c r="S667">
        <v>182</v>
      </c>
      <c r="T667" t="s">
        <v>58</v>
      </c>
    </row>
    <row r="668" spans="1:20" hidden="1" x14ac:dyDescent="0.25">
      <c r="A668" t="s">
        <v>2807</v>
      </c>
      <c r="B668">
        <v>72.5</v>
      </c>
      <c r="C668" t="s">
        <v>2808</v>
      </c>
      <c r="D668" t="s">
        <v>2809</v>
      </c>
      <c r="E668" t="s">
        <v>23</v>
      </c>
      <c r="F668" s="24">
        <v>20000</v>
      </c>
      <c r="G668" t="s">
        <v>24</v>
      </c>
      <c r="H668" t="s">
        <v>2810</v>
      </c>
      <c r="I668">
        <v>2049727445</v>
      </c>
      <c r="J668" t="s">
        <v>47</v>
      </c>
      <c r="K668" t="s">
        <v>57</v>
      </c>
      <c r="L668" t="s">
        <v>28</v>
      </c>
      <c r="M668" t="s">
        <v>1788</v>
      </c>
      <c r="N668">
        <v>285</v>
      </c>
      <c r="O668" t="s">
        <v>655</v>
      </c>
      <c r="P668" t="s">
        <v>51</v>
      </c>
      <c r="Q668" t="s">
        <v>32</v>
      </c>
      <c r="R668">
        <v>50</v>
      </c>
      <c r="S668">
        <v>183</v>
      </c>
      <c r="T668" t="s">
        <v>58</v>
      </c>
    </row>
    <row r="669" spans="1:20" hidden="1" x14ac:dyDescent="0.25">
      <c r="A669" t="s">
        <v>2811</v>
      </c>
      <c r="B669">
        <v>72.5</v>
      </c>
      <c r="C669" t="s">
        <v>2812</v>
      </c>
      <c r="D669" t="s">
        <v>2813</v>
      </c>
      <c r="E669" t="s">
        <v>37</v>
      </c>
      <c r="F669" s="24">
        <v>25714.29</v>
      </c>
      <c r="G669" t="s">
        <v>38</v>
      </c>
      <c r="H669" t="s">
        <v>2814</v>
      </c>
      <c r="I669">
        <v>80059961449</v>
      </c>
      <c r="J669" t="s">
        <v>26</v>
      </c>
      <c r="K669" t="s">
        <v>2815</v>
      </c>
      <c r="L669" t="s">
        <v>86</v>
      </c>
      <c r="M669" t="s">
        <v>1788</v>
      </c>
      <c r="N669">
        <v>267</v>
      </c>
      <c r="O669" t="s">
        <v>655</v>
      </c>
      <c r="P669" t="s">
        <v>109</v>
      </c>
      <c r="Q669" t="s">
        <v>196</v>
      </c>
      <c r="R669">
        <v>14</v>
      </c>
      <c r="S669">
        <v>58</v>
      </c>
      <c r="T669" t="s">
        <v>58</v>
      </c>
    </row>
    <row r="670" spans="1:20" hidden="1" x14ac:dyDescent="0.25">
      <c r="A670" t="s">
        <v>2816</v>
      </c>
      <c r="B670">
        <v>72.5</v>
      </c>
      <c r="C670" t="s">
        <v>2817</v>
      </c>
      <c r="D670" t="s">
        <v>2818</v>
      </c>
      <c r="E670" t="s">
        <v>23</v>
      </c>
      <c r="F670" s="24">
        <v>20000</v>
      </c>
      <c r="G670" t="s">
        <v>24</v>
      </c>
      <c r="H670" t="s">
        <v>2819</v>
      </c>
      <c r="I670">
        <v>9519284494</v>
      </c>
      <c r="J670" t="s">
        <v>26</v>
      </c>
      <c r="K670" t="s">
        <v>27</v>
      </c>
      <c r="L670" t="s">
        <v>28</v>
      </c>
      <c r="M670" t="s">
        <v>1788</v>
      </c>
      <c r="N670">
        <v>286</v>
      </c>
      <c r="O670" t="s">
        <v>655</v>
      </c>
      <c r="P670" t="s">
        <v>69</v>
      </c>
      <c r="Q670" t="s">
        <v>32</v>
      </c>
      <c r="R670">
        <v>50</v>
      </c>
      <c r="S670">
        <v>184</v>
      </c>
      <c r="T670" t="s">
        <v>58</v>
      </c>
    </row>
    <row r="671" spans="1:20" hidden="1" x14ac:dyDescent="0.25">
      <c r="A671" t="s">
        <v>2820</v>
      </c>
      <c r="B671">
        <v>72.5</v>
      </c>
      <c r="C671" t="s">
        <v>2821</v>
      </c>
      <c r="D671" t="s">
        <v>2822</v>
      </c>
      <c r="E671" t="s">
        <v>73</v>
      </c>
      <c r="F671" s="24">
        <v>20000</v>
      </c>
      <c r="G671" t="s">
        <v>24</v>
      </c>
      <c r="H671" t="s">
        <v>2823</v>
      </c>
      <c r="I671">
        <v>5625632456</v>
      </c>
      <c r="J671" t="s">
        <v>26</v>
      </c>
      <c r="K671" t="s">
        <v>27</v>
      </c>
      <c r="L671" t="s">
        <v>28</v>
      </c>
      <c r="M671" t="s">
        <v>1788</v>
      </c>
      <c r="N671">
        <v>287</v>
      </c>
      <c r="O671" t="s">
        <v>655</v>
      </c>
      <c r="P671" t="s">
        <v>51</v>
      </c>
      <c r="Q671" t="s">
        <v>32</v>
      </c>
      <c r="R671">
        <v>50</v>
      </c>
      <c r="S671">
        <v>185</v>
      </c>
      <c r="T671" t="s">
        <v>58</v>
      </c>
    </row>
    <row r="672" spans="1:20" hidden="1" x14ac:dyDescent="0.25">
      <c r="A672" t="s">
        <v>2824</v>
      </c>
      <c r="B672">
        <v>72.5</v>
      </c>
      <c r="C672" t="s">
        <v>2825</v>
      </c>
      <c r="D672" t="s">
        <v>2826</v>
      </c>
      <c r="E672" t="s">
        <v>45</v>
      </c>
      <c r="F672" s="24">
        <v>25714.29</v>
      </c>
      <c r="G672" t="s">
        <v>38</v>
      </c>
      <c r="H672" t="s">
        <v>2827</v>
      </c>
      <c r="I672">
        <v>2724376463</v>
      </c>
      <c r="J672" t="s">
        <v>26</v>
      </c>
      <c r="K672" t="s">
        <v>27</v>
      </c>
      <c r="L672" t="s">
        <v>28</v>
      </c>
      <c r="M672" t="s">
        <v>1788</v>
      </c>
      <c r="N672">
        <v>268</v>
      </c>
      <c r="O672" t="s">
        <v>655</v>
      </c>
      <c r="P672" t="s">
        <v>51</v>
      </c>
      <c r="Q672" t="s">
        <v>41</v>
      </c>
      <c r="R672">
        <v>28</v>
      </c>
      <c r="S672">
        <v>165</v>
      </c>
      <c r="T672" t="s">
        <v>58</v>
      </c>
    </row>
    <row r="673" spans="1:20" hidden="1" x14ac:dyDescent="0.25">
      <c r="A673" t="s">
        <v>2828</v>
      </c>
      <c r="B673">
        <v>72.5</v>
      </c>
      <c r="C673" t="s">
        <v>2829</v>
      </c>
      <c r="D673" t="s">
        <v>2830</v>
      </c>
      <c r="E673" t="s">
        <v>283</v>
      </c>
      <c r="F673" s="24">
        <v>10000</v>
      </c>
      <c r="G673" t="s">
        <v>99</v>
      </c>
      <c r="H673" t="s">
        <v>2831</v>
      </c>
      <c r="I673">
        <v>9680914402</v>
      </c>
      <c r="J673" t="s">
        <v>26</v>
      </c>
      <c r="K673" t="s">
        <v>27</v>
      </c>
      <c r="L673" t="s">
        <v>28</v>
      </c>
      <c r="M673" t="s">
        <v>1788</v>
      </c>
      <c r="N673">
        <v>117</v>
      </c>
      <c r="O673" t="s">
        <v>30</v>
      </c>
      <c r="P673" t="s">
        <v>31</v>
      </c>
      <c r="Q673" t="s">
        <v>264</v>
      </c>
      <c r="R673">
        <v>90</v>
      </c>
      <c r="S673">
        <v>63</v>
      </c>
      <c r="T673" t="s">
        <v>33</v>
      </c>
    </row>
    <row r="674" spans="1:20" hidden="1" x14ac:dyDescent="0.25">
      <c r="A674" t="s">
        <v>2832</v>
      </c>
      <c r="B674">
        <v>72.45</v>
      </c>
      <c r="C674" t="s">
        <v>2833</v>
      </c>
      <c r="D674" t="s">
        <v>2834</v>
      </c>
      <c r="E674" t="s">
        <v>23</v>
      </c>
      <c r="F674" s="24">
        <v>20000</v>
      </c>
      <c r="G674" t="s">
        <v>24</v>
      </c>
      <c r="H674" t="s">
        <v>2835</v>
      </c>
      <c r="I674">
        <v>70264143485</v>
      </c>
      <c r="J674" t="s">
        <v>26</v>
      </c>
      <c r="K674" t="s">
        <v>27</v>
      </c>
      <c r="L674" t="s">
        <v>28</v>
      </c>
      <c r="M674" t="s">
        <v>1418</v>
      </c>
      <c r="N674">
        <v>288</v>
      </c>
      <c r="O674" t="s">
        <v>655</v>
      </c>
      <c r="P674" t="s">
        <v>76</v>
      </c>
      <c r="Q674" t="s">
        <v>32</v>
      </c>
      <c r="R674">
        <v>50</v>
      </c>
      <c r="S674">
        <v>186</v>
      </c>
      <c r="T674" t="s">
        <v>58</v>
      </c>
    </row>
    <row r="675" spans="1:20" hidden="1" x14ac:dyDescent="0.25">
      <c r="A675" t="s">
        <v>2836</v>
      </c>
      <c r="B675">
        <v>72</v>
      </c>
      <c r="C675" t="s">
        <v>2837</v>
      </c>
      <c r="D675" t="s">
        <v>2838</v>
      </c>
      <c r="E675" t="s">
        <v>23</v>
      </c>
      <c r="F675" s="24">
        <v>20000</v>
      </c>
      <c r="G675" t="s">
        <v>24</v>
      </c>
      <c r="H675" t="s">
        <v>2839</v>
      </c>
      <c r="I675">
        <v>68672560400</v>
      </c>
      <c r="J675" t="s">
        <v>26</v>
      </c>
      <c r="K675" t="s">
        <v>27</v>
      </c>
      <c r="L675" t="s">
        <v>28</v>
      </c>
      <c r="M675" t="s">
        <v>1788</v>
      </c>
      <c r="N675">
        <v>289</v>
      </c>
      <c r="O675" t="s">
        <v>655</v>
      </c>
      <c r="P675" t="s">
        <v>76</v>
      </c>
      <c r="Q675" t="s">
        <v>32</v>
      </c>
      <c r="R675">
        <v>50</v>
      </c>
      <c r="S675">
        <v>187</v>
      </c>
      <c r="T675" t="s">
        <v>58</v>
      </c>
    </row>
    <row r="676" spans="1:20" hidden="1" x14ac:dyDescent="0.25">
      <c r="A676" t="s">
        <v>2840</v>
      </c>
      <c r="B676">
        <v>72</v>
      </c>
      <c r="C676" t="s">
        <v>2841</v>
      </c>
      <c r="D676" t="s">
        <v>2842</v>
      </c>
      <c r="E676" t="s">
        <v>73</v>
      </c>
      <c r="F676" s="24">
        <v>20000</v>
      </c>
      <c r="G676" t="s">
        <v>24</v>
      </c>
      <c r="H676" t="s">
        <v>2843</v>
      </c>
      <c r="I676">
        <v>4281635483</v>
      </c>
      <c r="J676" t="s">
        <v>26</v>
      </c>
      <c r="K676" t="s">
        <v>27</v>
      </c>
      <c r="L676" t="s">
        <v>28</v>
      </c>
      <c r="M676" t="s">
        <v>1788</v>
      </c>
      <c r="N676">
        <v>290</v>
      </c>
      <c r="O676" t="s">
        <v>655</v>
      </c>
      <c r="P676" t="s">
        <v>31</v>
      </c>
      <c r="Q676" t="s">
        <v>32</v>
      </c>
      <c r="R676">
        <v>50</v>
      </c>
      <c r="S676">
        <v>188</v>
      </c>
      <c r="T676" t="s">
        <v>58</v>
      </c>
    </row>
    <row r="677" spans="1:20" hidden="1" x14ac:dyDescent="0.25">
      <c r="A677" t="s">
        <v>2844</v>
      </c>
      <c r="B677">
        <v>72</v>
      </c>
      <c r="C677" t="s">
        <v>2845</v>
      </c>
      <c r="D677" t="s">
        <v>2846</v>
      </c>
      <c r="E677" t="s">
        <v>98</v>
      </c>
      <c r="F677" s="24">
        <v>10000</v>
      </c>
      <c r="G677" t="s">
        <v>99</v>
      </c>
      <c r="H677" t="s">
        <v>2847</v>
      </c>
      <c r="I677">
        <v>6058506409</v>
      </c>
      <c r="J677" t="s">
        <v>26</v>
      </c>
      <c r="K677" t="s">
        <v>2682</v>
      </c>
      <c r="L677" t="s">
        <v>49</v>
      </c>
      <c r="M677" t="s">
        <v>1788</v>
      </c>
      <c r="N677">
        <v>118</v>
      </c>
      <c r="O677" t="s">
        <v>30</v>
      </c>
      <c r="P677" t="s">
        <v>109</v>
      </c>
      <c r="Q677" t="s">
        <v>128</v>
      </c>
      <c r="R677">
        <v>45</v>
      </c>
      <c r="S677">
        <v>21</v>
      </c>
      <c r="T677" t="s">
        <v>33</v>
      </c>
    </row>
    <row r="678" spans="1:20" hidden="1" x14ac:dyDescent="0.25">
      <c r="A678" s="22" t="s">
        <v>2848</v>
      </c>
      <c r="B678" s="22">
        <v>72</v>
      </c>
      <c r="C678" s="22" t="s">
        <v>2849</v>
      </c>
      <c r="D678" s="22" t="s">
        <v>2850</v>
      </c>
      <c r="E678" s="22" t="s">
        <v>106</v>
      </c>
      <c r="F678" s="28">
        <v>20000</v>
      </c>
      <c r="G678" s="22" t="s">
        <v>24</v>
      </c>
      <c r="H678" s="22" t="s">
        <v>2851</v>
      </c>
      <c r="I678" s="22">
        <v>775482480</v>
      </c>
      <c r="J678" s="22" t="s">
        <v>47</v>
      </c>
      <c r="K678" s="22" t="s">
        <v>93</v>
      </c>
      <c r="L678" s="22" t="s">
        <v>28</v>
      </c>
      <c r="M678" s="22" t="s">
        <v>50</v>
      </c>
      <c r="N678" s="22">
        <v>291</v>
      </c>
      <c r="O678" s="22" t="s">
        <v>655</v>
      </c>
      <c r="P678" s="22" t="s">
        <v>94</v>
      </c>
      <c r="Q678" s="22" t="s">
        <v>32</v>
      </c>
      <c r="R678" s="22">
        <v>50</v>
      </c>
      <c r="S678" s="22">
        <v>189</v>
      </c>
      <c r="T678" s="22" t="s">
        <v>33</v>
      </c>
    </row>
    <row r="679" spans="1:20" hidden="1" x14ac:dyDescent="0.25">
      <c r="A679" t="s">
        <v>2852</v>
      </c>
      <c r="B679">
        <v>72</v>
      </c>
      <c r="C679" t="s">
        <v>2853</v>
      </c>
      <c r="D679" t="s">
        <v>2854</v>
      </c>
      <c r="E679" t="s">
        <v>23</v>
      </c>
      <c r="F679" s="24">
        <v>20000</v>
      </c>
      <c r="G679" t="s">
        <v>24</v>
      </c>
      <c r="H679" t="s">
        <v>2855</v>
      </c>
      <c r="I679">
        <v>7641100473</v>
      </c>
      <c r="J679" t="s">
        <v>47</v>
      </c>
      <c r="K679" t="s">
        <v>27</v>
      </c>
      <c r="L679" t="s">
        <v>28</v>
      </c>
      <c r="M679" t="s">
        <v>50</v>
      </c>
      <c r="N679">
        <v>292</v>
      </c>
      <c r="O679" t="s">
        <v>655</v>
      </c>
      <c r="P679" t="s">
        <v>51</v>
      </c>
      <c r="Q679" t="s">
        <v>32</v>
      </c>
      <c r="R679">
        <v>50</v>
      </c>
      <c r="S679">
        <v>190</v>
      </c>
      <c r="T679" t="s">
        <v>58</v>
      </c>
    </row>
    <row r="680" spans="1:20" hidden="1" x14ac:dyDescent="0.25">
      <c r="A680" t="s">
        <v>2856</v>
      </c>
      <c r="B680">
        <v>72</v>
      </c>
      <c r="C680" t="s">
        <v>2857</v>
      </c>
      <c r="D680" t="s">
        <v>2858</v>
      </c>
      <c r="E680" t="s">
        <v>106</v>
      </c>
      <c r="F680" s="24">
        <v>20000</v>
      </c>
      <c r="G680" t="s">
        <v>24</v>
      </c>
      <c r="H680" t="s">
        <v>2859</v>
      </c>
      <c r="I680">
        <v>80039383415</v>
      </c>
      <c r="J680" t="s">
        <v>47</v>
      </c>
      <c r="K680" t="s">
        <v>2601</v>
      </c>
      <c r="L680" t="s">
        <v>28</v>
      </c>
      <c r="M680" t="s">
        <v>50</v>
      </c>
      <c r="N680">
        <v>293</v>
      </c>
      <c r="O680" t="s">
        <v>655</v>
      </c>
      <c r="P680" t="s">
        <v>109</v>
      </c>
      <c r="Q680" t="s">
        <v>32</v>
      </c>
      <c r="R680">
        <v>50</v>
      </c>
      <c r="S680">
        <v>191</v>
      </c>
      <c r="T680" t="s">
        <v>58</v>
      </c>
    </row>
    <row r="681" spans="1:20" hidden="1" x14ac:dyDescent="0.25">
      <c r="A681" t="s">
        <v>2860</v>
      </c>
      <c r="B681">
        <v>72</v>
      </c>
      <c r="C681" t="s">
        <v>2861</v>
      </c>
      <c r="D681" t="s">
        <v>2862</v>
      </c>
      <c r="E681" t="s">
        <v>37</v>
      </c>
      <c r="F681" s="24">
        <v>25714.29</v>
      </c>
      <c r="G681" t="s">
        <v>38</v>
      </c>
      <c r="H681" t="s">
        <v>2863</v>
      </c>
      <c r="I681">
        <v>3876581494</v>
      </c>
      <c r="J681" t="s">
        <v>26</v>
      </c>
      <c r="K681" t="s">
        <v>48</v>
      </c>
      <c r="L681" t="s">
        <v>49</v>
      </c>
      <c r="M681" t="s">
        <v>29</v>
      </c>
      <c r="N681">
        <v>269</v>
      </c>
      <c r="O681" t="s">
        <v>655</v>
      </c>
      <c r="P681" t="s">
        <v>31</v>
      </c>
      <c r="Q681" t="s">
        <v>52</v>
      </c>
      <c r="R681">
        <v>14</v>
      </c>
      <c r="S681">
        <v>30</v>
      </c>
      <c r="T681" t="s">
        <v>58</v>
      </c>
    </row>
    <row r="682" spans="1:20" hidden="1" x14ac:dyDescent="0.25">
      <c r="A682" s="22" t="s">
        <v>2864</v>
      </c>
      <c r="B682" s="22">
        <v>72</v>
      </c>
      <c r="C682" s="22" t="s">
        <v>2865</v>
      </c>
      <c r="D682" s="22" t="s">
        <v>2866</v>
      </c>
      <c r="E682" s="22" t="s">
        <v>98</v>
      </c>
      <c r="F682" s="28">
        <v>10000</v>
      </c>
      <c r="G682" s="22" t="s">
        <v>99</v>
      </c>
      <c r="H682" s="22" t="s">
        <v>2867</v>
      </c>
      <c r="I682" s="22">
        <v>9742148414</v>
      </c>
      <c r="J682" s="22" t="s">
        <v>47</v>
      </c>
      <c r="K682" s="22" t="s">
        <v>27</v>
      </c>
      <c r="L682" s="22" t="s">
        <v>28</v>
      </c>
      <c r="M682" s="22" t="s">
        <v>50</v>
      </c>
      <c r="N682" s="22">
        <v>119</v>
      </c>
      <c r="O682" s="22" t="s">
        <v>30</v>
      </c>
      <c r="P682" s="22" t="s">
        <v>133</v>
      </c>
      <c r="Q682" s="22" t="s">
        <v>264</v>
      </c>
      <c r="R682" s="22">
        <v>90</v>
      </c>
      <c r="S682" s="22">
        <v>64</v>
      </c>
      <c r="T682" s="22" t="s">
        <v>33</v>
      </c>
    </row>
    <row r="683" spans="1:20" hidden="1" x14ac:dyDescent="0.25">
      <c r="A683" t="s">
        <v>2868</v>
      </c>
      <c r="B683">
        <v>72</v>
      </c>
      <c r="C683" t="s">
        <v>2869</v>
      </c>
      <c r="D683" t="s">
        <v>2870</v>
      </c>
      <c r="E683" t="s">
        <v>23</v>
      </c>
      <c r="F683" s="24">
        <v>20000</v>
      </c>
      <c r="G683" t="s">
        <v>24</v>
      </c>
      <c r="H683" t="s">
        <v>2871</v>
      </c>
      <c r="I683">
        <v>2237880409</v>
      </c>
      <c r="J683" t="s">
        <v>47</v>
      </c>
      <c r="K683" t="s">
        <v>108</v>
      </c>
      <c r="L683" t="s">
        <v>28</v>
      </c>
      <c r="M683" t="s">
        <v>50</v>
      </c>
      <c r="N683">
        <v>294</v>
      </c>
      <c r="O683" t="s">
        <v>655</v>
      </c>
      <c r="P683" t="s">
        <v>109</v>
      </c>
      <c r="Q683" t="s">
        <v>32</v>
      </c>
      <c r="R683">
        <v>50</v>
      </c>
      <c r="S683">
        <v>192</v>
      </c>
      <c r="T683" t="s">
        <v>58</v>
      </c>
    </row>
    <row r="684" spans="1:20" hidden="1" x14ac:dyDescent="0.25">
      <c r="A684" t="s">
        <v>2872</v>
      </c>
      <c r="B684">
        <v>72</v>
      </c>
      <c r="C684" t="s">
        <v>2873</v>
      </c>
      <c r="D684" t="s">
        <v>2874</v>
      </c>
      <c r="E684" t="s">
        <v>98</v>
      </c>
      <c r="F684" s="24">
        <v>10000</v>
      </c>
      <c r="G684" t="s">
        <v>99</v>
      </c>
      <c r="H684" t="s">
        <v>2875</v>
      </c>
      <c r="I684">
        <v>1339317494</v>
      </c>
      <c r="J684" t="s">
        <v>47</v>
      </c>
      <c r="K684" t="s">
        <v>1122</v>
      </c>
      <c r="L684" t="s">
        <v>49</v>
      </c>
      <c r="M684" t="s">
        <v>50</v>
      </c>
      <c r="N684">
        <v>120</v>
      </c>
      <c r="O684" t="s">
        <v>30</v>
      </c>
      <c r="P684" t="s">
        <v>69</v>
      </c>
      <c r="Q684" t="s">
        <v>128</v>
      </c>
      <c r="R684">
        <v>45</v>
      </c>
      <c r="S684">
        <v>22</v>
      </c>
      <c r="T684" t="s">
        <v>33</v>
      </c>
    </row>
    <row r="685" spans="1:20" hidden="1" x14ac:dyDescent="0.25">
      <c r="A685" s="22" t="s">
        <v>2876</v>
      </c>
      <c r="B685" s="22">
        <v>72</v>
      </c>
      <c r="C685" s="22" t="s">
        <v>2877</v>
      </c>
      <c r="D685" s="22" t="s">
        <v>2878</v>
      </c>
      <c r="E685" s="22" t="s">
        <v>37</v>
      </c>
      <c r="F685" s="28">
        <v>25714.29</v>
      </c>
      <c r="G685" s="22" t="s">
        <v>38</v>
      </c>
      <c r="H685" s="22" t="s">
        <v>2879</v>
      </c>
      <c r="I685" s="22">
        <v>6636070439</v>
      </c>
      <c r="J685" s="22" t="s">
        <v>26</v>
      </c>
      <c r="K685" s="22" t="s">
        <v>729</v>
      </c>
      <c r="L685" s="22" t="s">
        <v>49</v>
      </c>
      <c r="M685" s="22" t="s">
        <v>29</v>
      </c>
      <c r="N685" s="22">
        <v>270</v>
      </c>
      <c r="O685" s="22" t="s">
        <v>655</v>
      </c>
      <c r="P685" s="22" t="s">
        <v>87</v>
      </c>
      <c r="Q685" s="22" t="s">
        <v>52</v>
      </c>
      <c r="R685" s="22">
        <v>14</v>
      </c>
      <c r="S685" s="22">
        <v>31</v>
      </c>
      <c r="T685" s="22" t="s">
        <v>58</v>
      </c>
    </row>
    <row r="686" spans="1:20" hidden="1" x14ac:dyDescent="0.25">
      <c r="A686" t="s">
        <v>2880</v>
      </c>
      <c r="B686">
        <v>71.95</v>
      </c>
      <c r="C686" t="s">
        <v>2881</v>
      </c>
      <c r="D686" t="s">
        <v>2882</v>
      </c>
      <c r="E686" t="s">
        <v>23</v>
      </c>
      <c r="F686" s="24">
        <v>20000</v>
      </c>
      <c r="G686" t="s">
        <v>24</v>
      </c>
      <c r="H686" t="s">
        <v>2883</v>
      </c>
      <c r="I686">
        <v>17072689400</v>
      </c>
      <c r="J686" t="s">
        <v>26</v>
      </c>
      <c r="K686" t="s">
        <v>48</v>
      </c>
      <c r="L686" t="s">
        <v>49</v>
      </c>
      <c r="M686" t="s">
        <v>1788</v>
      </c>
      <c r="N686">
        <v>295</v>
      </c>
      <c r="O686" t="s">
        <v>655</v>
      </c>
      <c r="P686" t="s">
        <v>69</v>
      </c>
      <c r="Q686" t="s">
        <v>114</v>
      </c>
      <c r="R686">
        <v>25</v>
      </c>
      <c r="S686">
        <v>43</v>
      </c>
      <c r="T686" t="s">
        <v>58</v>
      </c>
    </row>
    <row r="687" spans="1:20" hidden="1" x14ac:dyDescent="0.25">
      <c r="A687" s="22" t="s">
        <v>2884</v>
      </c>
      <c r="B687" s="22">
        <v>71.924999999999997</v>
      </c>
      <c r="C687" s="22" t="s">
        <v>2885</v>
      </c>
      <c r="D687" s="22" t="s">
        <v>2886</v>
      </c>
      <c r="E687" s="22" t="s">
        <v>23</v>
      </c>
      <c r="F687" s="28">
        <v>20000</v>
      </c>
      <c r="G687" s="22" t="s">
        <v>24</v>
      </c>
      <c r="H687" s="22" t="s">
        <v>2887</v>
      </c>
      <c r="I687" s="22">
        <v>37271520449</v>
      </c>
      <c r="J687" s="22" t="s">
        <v>26</v>
      </c>
      <c r="K687" s="22" t="s">
        <v>201</v>
      </c>
      <c r="L687" s="22" t="s">
        <v>202</v>
      </c>
      <c r="M687" s="22" t="s">
        <v>1276</v>
      </c>
      <c r="N687" s="22">
        <v>296</v>
      </c>
      <c r="O687" s="22" t="s">
        <v>655</v>
      </c>
      <c r="P687" s="22" t="s">
        <v>87</v>
      </c>
      <c r="Q687" s="22" t="s">
        <v>226</v>
      </c>
      <c r="R687" s="22">
        <v>25</v>
      </c>
      <c r="S687" s="22">
        <v>17</v>
      </c>
      <c r="T687" s="22" t="s">
        <v>33</v>
      </c>
    </row>
    <row r="688" spans="1:20" hidden="1" x14ac:dyDescent="0.25">
      <c r="A688" t="s">
        <v>2888</v>
      </c>
      <c r="B688">
        <v>71.58</v>
      </c>
      <c r="C688" t="s">
        <v>2889</v>
      </c>
      <c r="D688" t="s">
        <v>2890</v>
      </c>
      <c r="E688" t="s">
        <v>73</v>
      </c>
      <c r="F688" s="24">
        <v>20000</v>
      </c>
      <c r="G688" t="s">
        <v>24</v>
      </c>
      <c r="H688" t="s">
        <v>2891</v>
      </c>
      <c r="I688">
        <v>7546502438</v>
      </c>
      <c r="J688" t="s">
        <v>47</v>
      </c>
      <c r="K688" t="s">
        <v>27</v>
      </c>
      <c r="L688" t="s">
        <v>28</v>
      </c>
      <c r="M688" t="s">
        <v>50</v>
      </c>
      <c r="N688">
        <v>297</v>
      </c>
      <c r="O688" t="s">
        <v>655</v>
      </c>
      <c r="P688" t="s">
        <v>51</v>
      </c>
      <c r="Q688" t="s">
        <v>32</v>
      </c>
      <c r="R688">
        <v>50</v>
      </c>
      <c r="S688">
        <v>193</v>
      </c>
      <c r="T688" t="s">
        <v>58</v>
      </c>
    </row>
    <row r="689" spans="1:20" hidden="1" x14ac:dyDescent="0.25">
      <c r="A689" t="s">
        <v>2892</v>
      </c>
      <c r="B689">
        <v>71.5</v>
      </c>
      <c r="C689" t="s">
        <v>2893</v>
      </c>
      <c r="D689" t="s">
        <v>2894</v>
      </c>
      <c r="E689" t="s">
        <v>73</v>
      </c>
      <c r="F689" s="24">
        <v>20000</v>
      </c>
      <c r="G689" t="s">
        <v>24</v>
      </c>
      <c r="H689" t="s">
        <v>2895</v>
      </c>
      <c r="I689">
        <v>8426654479</v>
      </c>
      <c r="J689" t="s">
        <v>26</v>
      </c>
      <c r="K689" t="s">
        <v>27</v>
      </c>
      <c r="L689" t="s">
        <v>28</v>
      </c>
      <c r="M689" t="s">
        <v>1788</v>
      </c>
      <c r="N689">
        <v>298</v>
      </c>
      <c r="O689" t="s">
        <v>655</v>
      </c>
      <c r="P689" t="s">
        <v>69</v>
      </c>
      <c r="Q689" t="s">
        <v>32</v>
      </c>
      <c r="R689">
        <v>50</v>
      </c>
      <c r="S689">
        <v>194</v>
      </c>
      <c r="T689" t="s">
        <v>58</v>
      </c>
    </row>
    <row r="690" spans="1:20" hidden="1" x14ac:dyDescent="0.25">
      <c r="A690" s="6" t="s">
        <v>2896</v>
      </c>
      <c r="B690" s="6">
        <v>71.5</v>
      </c>
      <c r="C690" s="6" t="s">
        <v>2897</v>
      </c>
      <c r="D690" s="6" t="s">
        <v>2898</v>
      </c>
      <c r="E690" s="6" t="s">
        <v>45</v>
      </c>
      <c r="F690" s="27">
        <v>25714.29</v>
      </c>
      <c r="G690" s="6" t="s">
        <v>38</v>
      </c>
      <c r="H690" s="6" t="s">
        <v>2899</v>
      </c>
      <c r="I690" s="6">
        <v>48208787434</v>
      </c>
      <c r="J690" s="6" t="s">
        <v>354</v>
      </c>
      <c r="K690" s="6" t="s">
        <v>499</v>
      </c>
      <c r="L690" s="6" t="s">
        <v>49</v>
      </c>
      <c r="M690" s="6" t="s">
        <v>1788</v>
      </c>
      <c r="N690" s="6">
        <v>271</v>
      </c>
      <c r="O690" s="6" t="s">
        <v>655</v>
      </c>
      <c r="P690" s="6" t="s">
        <v>109</v>
      </c>
      <c r="Q690" s="6" t="s">
        <v>52</v>
      </c>
      <c r="R690" s="6">
        <v>14</v>
      </c>
      <c r="S690" s="6">
        <v>32</v>
      </c>
      <c r="T690" s="6" t="s">
        <v>33</v>
      </c>
    </row>
    <row r="691" spans="1:20" hidden="1" x14ac:dyDescent="0.25">
      <c r="A691" t="s">
        <v>2900</v>
      </c>
      <c r="B691">
        <v>71.5</v>
      </c>
      <c r="C691" t="s">
        <v>2901</v>
      </c>
      <c r="D691" t="s">
        <v>2902</v>
      </c>
      <c r="E691" t="s">
        <v>73</v>
      </c>
      <c r="F691" s="24">
        <v>20000</v>
      </c>
      <c r="G691" t="s">
        <v>24</v>
      </c>
      <c r="H691" t="s">
        <v>2903</v>
      </c>
      <c r="I691">
        <v>54424747972</v>
      </c>
      <c r="J691" t="s">
        <v>26</v>
      </c>
      <c r="K691" t="s">
        <v>27</v>
      </c>
      <c r="L691" t="s">
        <v>28</v>
      </c>
      <c r="M691" t="s">
        <v>1788</v>
      </c>
      <c r="N691">
        <v>299</v>
      </c>
      <c r="O691" t="s">
        <v>655</v>
      </c>
      <c r="P691" t="s">
        <v>31</v>
      </c>
      <c r="Q691" t="s">
        <v>32</v>
      </c>
      <c r="R691">
        <v>50</v>
      </c>
      <c r="S691">
        <v>195</v>
      </c>
      <c r="T691" t="s">
        <v>58</v>
      </c>
    </row>
    <row r="692" spans="1:20" hidden="1" x14ac:dyDescent="0.25">
      <c r="A692" t="s">
        <v>2904</v>
      </c>
      <c r="B692">
        <v>71.5</v>
      </c>
      <c r="C692" t="s">
        <v>2905</v>
      </c>
      <c r="D692" t="s">
        <v>2906</v>
      </c>
      <c r="E692" t="s">
        <v>23</v>
      </c>
      <c r="F692" s="24">
        <v>20000</v>
      </c>
      <c r="G692" t="s">
        <v>24</v>
      </c>
      <c r="H692" t="s">
        <v>2907</v>
      </c>
      <c r="I692">
        <v>70292593430</v>
      </c>
      <c r="J692" t="s">
        <v>26</v>
      </c>
      <c r="K692" t="s">
        <v>48</v>
      </c>
      <c r="L692" t="s">
        <v>49</v>
      </c>
      <c r="M692" t="s">
        <v>1788</v>
      </c>
      <c r="N692">
        <v>300</v>
      </c>
      <c r="O692" t="s">
        <v>655</v>
      </c>
      <c r="P692" t="s">
        <v>31</v>
      </c>
      <c r="Q692" t="s">
        <v>114</v>
      </c>
      <c r="R692">
        <v>25</v>
      </c>
      <c r="S692">
        <v>44</v>
      </c>
      <c r="T692" t="s">
        <v>58</v>
      </c>
    </row>
    <row r="693" spans="1:20" hidden="1" x14ac:dyDescent="0.25">
      <c r="A693" t="s">
        <v>2908</v>
      </c>
      <c r="B693">
        <v>71.5</v>
      </c>
      <c r="C693" t="s">
        <v>1781</v>
      </c>
      <c r="D693" t="s">
        <v>2909</v>
      </c>
      <c r="E693" t="s">
        <v>106</v>
      </c>
      <c r="F693" s="24">
        <v>20000</v>
      </c>
      <c r="G693" t="s">
        <v>24</v>
      </c>
      <c r="H693" t="s">
        <v>2910</v>
      </c>
      <c r="I693">
        <v>218334273</v>
      </c>
      <c r="J693" t="s">
        <v>26</v>
      </c>
      <c r="K693" t="s">
        <v>27</v>
      </c>
      <c r="L693" t="s">
        <v>28</v>
      </c>
      <c r="M693" t="s">
        <v>1788</v>
      </c>
      <c r="N693">
        <v>301</v>
      </c>
      <c r="O693" t="s">
        <v>655</v>
      </c>
      <c r="P693" t="s">
        <v>76</v>
      </c>
      <c r="Q693" t="s">
        <v>32</v>
      </c>
      <c r="R693">
        <v>50</v>
      </c>
      <c r="S693">
        <v>196</v>
      </c>
      <c r="T693" t="s">
        <v>58</v>
      </c>
    </row>
    <row r="694" spans="1:20" hidden="1" x14ac:dyDescent="0.25">
      <c r="A694" s="22" t="s">
        <v>2911</v>
      </c>
      <c r="B694" s="22">
        <v>71.45</v>
      </c>
      <c r="C694" s="22" t="s">
        <v>2912</v>
      </c>
      <c r="D694" s="22" t="s">
        <v>2913</v>
      </c>
      <c r="E694" s="22" t="s">
        <v>45</v>
      </c>
      <c r="F694" s="28">
        <v>25714.29</v>
      </c>
      <c r="G694" s="22" t="s">
        <v>38</v>
      </c>
      <c r="H694" s="22" t="s">
        <v>2914</v>
      </c>
      <c r="I694" s="22">
        <v>5831950409</v>
      </c>
      <c r="J694" s="22" t="s">
        <v>26</v>
      </c>
      <c r="K694" s="22" t="s">
        <v>27</v>
      </c>
      <c r="L694" s="22" t="s">
        <v>28</v>
      </c>
      <c r="M694" s="22" t="s">
        <v>1788</v>
      </c>
      <c r="N694" s="22">
        <v>272</v>
      </c>
      <c r="O694" s="22" t="s">
        <v>655</v>
      </c>
      <c r="P694" s="22" t="s">
        <v>133</v>
      </c>
      <c r="Q694" s="22" t="s">
        <v>41</v>
      </c>
      <c r="R694" s="22">
        <v>28</v>
      </c>
      <c r="S694" s="22">
        <v>166</v>
      </c>
      <c r="T694" s="22" t="s">
        <v>58</v>
      </c>
    </row>
    <row r="695" spans="1:20" hidden="1" x14ac:dyDescent="0.25">
      <c r="A695" t="s">
        <v>2915</v>
      </c>
      <c r="B695">
        <v>71.400000000000006</v>
      </c>
      <c r="C695" t="s">
        <v>2916</v>
      </c>
      <c r="D695" t="s">
        <v>2917</v>
      </c>
      <c r="E695" t="s">
        <v>37</v>
      </c>
      <c r="F695" s="24">
        <v>25714.29</v>
      </c>
      <c r="G695" t="s">
        <v>38</v>
      </c>
      <c r="H695" t="s">
        <v>2918</v>
      </c>
      <c r="I695">
        <v>22326421434</v>
      </c>
      <c r="J695" t="s">
        <v>26</v>
      </c>
      <c r="K695" t="s">
        <v>27</v>
      </c>
      <c r="L695" t="s">
        <v>28</v>
      </c>
      <c r="M695" t="s">
        <v>1276</v>
      </c>
      <c r="N695">
        <v>273</v>
      </c>
      <c r="O695" t="s">
        <v>655</v>
      </c>
      <c r="P695" t="s">
        <v>109</v>
      </c>
      <c r="Q695" t="s">
        <v>41</v>
      </c>
      <c r="R695">
        <v>28</v>
      </c>
      <c r="S695">
        <v>167</v>
      </c>
      <c r="T695" t="s">
        <v>58</v>
      </c>
    </row>
    <row r="696" spans="1:20" hidden="1" x14ac:dyDescent="0.25">
      <c r="A696" t="s">
        <v>2919</v>
      </c>
      <c r="B696">
        <v>71.400000000000006</v>
      </c>
      <c r="C696" t="s">
        <v>2920</v>
      </c>
      <c r="D696" t="s">
        <v>2921</v>
      </c>
      <c r="E696" t="s">
        <v>23</v>
      </c>
      <c r="F696" s="24">
        <v>20000</v>
      </c>
      <c r="G696" t="s">
        <v>24</v>
      </c>
      <c r="H696" t="s">
        <v>2922</v>
      </c>
      <c r="I696">
        <v>10150122489</v>
      </c>
      <c r="J696" t="s">
        <v>47</v>
      </c>
      <c r="K696" t="s">
        <v>2923</v>
      </c>
      <c r="L696" t="s">
        <v>49</v>
      </c>
      <c r="M696" t="s">
        <v>29</v>
      </c>
      <c r="N696">
        <v>302</v>
      </c>
      <c r="O696" t="s">
        <v>655</v>
      </c>
      <c r="P696" t="s">
        <v>69</v>
      </c>
      <c r="Q696" t="s">
        <v>114</v>
      </c>
      <c r="R696">
        <v>25</v>
      </c>
      <c r="S696">
        <v>45</v>
      </c>
      <c r="T696" t="s">
        <v>58</v>
      </c>
    </row>
    <row r="697" spans="1:20" hidden="1" x14ac:dyDescent="0.25">
      <c r="A697" t="s">
        <v>2924</v>
      </c>
      <c r="B697">
        <v>71.400000000000006</v>
      </c>
      <c r="C697" t="s">
        <v>2925</v>
      </c>
      <c r="D697" t="s">
        <v>2926</v>
      </c>
      <c r="E697" t="s">
        <v>23</v>
      </c>
      <c r="F697" s="24">
        <v>20000</v>
      </c>
      <c r="G697" t="s">
        <v>24</v>
      </c>
      <c r="H697" t="s">
        <v>2927</v>
      </c>
      <c r="I697">
        <v>9035653408</v>
      </c>
      <c r="J697" t="s">
        <v>47</v>
      </c>
      <c r="K697" t="s">
        <v>108</v>
      </c>
      <c r="L697" t="s">
        <v>28</v>
      </c>
      <c r="M697" t="s">
        <v>29</v>
      </c>
      <c r="N697">
        <v>303</v>
      </c>
      <c r="O697" t="s">
        <v>655</v>
      </c>
      <c r="P697" t="s">
        <v>31</v>
      </c>
      <c r="Q697" t="s">
        <v>32</v>
      </c>
      <c r="R697">
        <v>50</v>
      </c>
      <c r="S697">
        <v>197</v>
      </c>
      <c r="T697" t="s">
        <v>58</v>
      </c>
    </row>
    <row r="698" spans="1:20" hidden="1" x14ac:dyDescent="0.25">
      <c r="A698" t="s">
        <v>2928</v>
      </c>
      <c r="B698">
        <v>71.400000000000006</v>
      </c>
      <c r="C698" t="s">
        <v>2929</v>
      </c>
      <c r="D698" t="s">
        <v>2930</v>
      </c>
      <c r="E698" t="s">
        <v>98</v>
      </c>
      <c r="F698" s="24">
        <v>10000</v>
      </c>
      <c r="G698" t="s">
        <v>99</v>
      </c>
      <c r="H698" t="s">
        <v>2931</v>
      </c>
      <c r="I698">
        <v>12718686448</v>
      </c>
      <c r="J698" t="s">
        <v>47</v>
      </c>
      <c r="K698" t="s">
        <v>869</v>
      </c>
      <c r="L698" t="s">
        <v>28</v>
      </c>
      <c r="M698" t="s">
        <v>50</v>
      </c>
      <c r="N698">
        <v>121</v>
      </c>
      <c r="O698" t="s">
        <v>30</v>
      </c>
      <c r="P698" t="s">
        <v>69</v>
      </c>
      <c r="Q698" t="s">
        <v>264</v>
      </c>
      <c r="R698">
        <v>90</v>
      </c>
      <c r="S698">
        <v>65</v>
      </c>
      <c r="T698" t="s">
        <v>33</v>
      </c>
    </row>
    <row r="699" spans="1:20" hidden="1" x14ac:dyDescent="0.25">
      <c r="A699" t="s">
        <v>2932</v>
      </c>
      <c r="B699">
        <v>71</v>
      </c>
      <c r="C699" t="s">
        <v>2933</v>
      </c>
      <c r="D699" t="s">
        <v>2934</v>
      </c>
      <c r="E699" t="s">
        <v>23</v>
      </c>
      <c r="F699" s="24">
        <v>20000</v>
      </c>
      <c r="G699" t="s">
        <v>24</v>
      </c>
      <c r="H699" t="s">
        <v>2935</v>
      </c>
      <c r="I699">
        <v>88077578420</v>
      </c>
      <c r="J699" t="s">
        <v>26</v>
      </c>
      <c r="K699" t="s">
        <v>2936</v>
      </c>
      <c r="L699" t="s">
        <v>202</v>
      </c>
      <c r="M699" t="s">
        <v>1788</v>
      </c>
      <c r="N699">
        <v>304</v>
      </c>
      <c r="O699" t="s">
        <v>655</v>
      </c>
      <c r="P699" t="s">
        <v>31</v>
      </c>
      <c r="Q699" t="s">
        <v>226</v>
      </c>
      <c r="R699">
        <v>25</v>
      </c>
      <c r="S699">
        <v>18</v>
      </c>
      <c r="T699" t="s">
        <v>33</v>
      </c>
    </row>
    <row r="700" spans="1:20" hidden="1" x14ac:dyDescent="0.25">
      <c r="A700" s="22" t="s">
        <v>2937</v>
      </c>
      <c r="B700" s="22">
        <v>71</v>
      </c>
      <c r="C700" s="22" t="s">
        <v>2938</v>
      </c>
      <c r="D700" s="22" t="s">
        <v>2939</v>
      </c>
      <c r="E700" s="22" t="s">
        <v>98</v>
      </c>
      <c r="F700" s="28">
        <v>10000</v>
      </c>
      <c r="G700" s="22" t="s">
        <v>99</v>
      </c>
      <c r="H700" s="22" t="s">
        <v>2940</v>
      </c>
      <c r="I700" s="22">
        <v>5700363488</v>
      </c>
      <c r="J700" s="22" t="s">
        <v>26</v>
      </c>
      <c r="K700" s="22" t="s">
        <v>159</v>
      </c>
      <c r="L700" s="22" t="s">
        <v>86</v>
      </c>
      <c r="M700" s="22" t="s">
        <v>1788</v>
      </c>
      <c r="N700" s="22">
        <v>122</v>
      </c>
      <c r="O700" s="22" t="s">
        <v>30</v>
      </c>
      <c r="P700" s="22" t="s">
        <v>94</v>
      </c>
      <c r="Q700" s="22" t="s">
        <v>102</v>
      </c>
      <c r="R700" s="22">
        <v>45</v>
      </c>
      <c r="S700" s="22">
        <v>21</v>
      </c>
      <c r="T700" s="22" t="s">
        <v>33</v>
      </c>
    </row>
    <row r="701" spans="1:20" hidden="1" x14ac:dyDescent="0.25">
      <c r="A701" s="22" t="s">
        <v>2941</v>
      </c>
      <c r="B701" s="22">
        <v>71</v>
      </c>
      <c r="C701" s="22" t="s">
        <v>2942</v>
      </c>
      <c r="D701" s="22" t="s">
        <v>2943</v>
      </c>
      <c r="E701" s="22" t="s">
        <v>23</v>
      </c>
      <c r="F701" s="28">
        <v>20000</v>
      </c>
      <c r="G701" s="22" t="s">
        <v>24</v>
      </c>
      <c r="H701" s="22" t="s">
        <v>2944</v>
      </c>
      <c r="I701" s="22">
        <v>5289587470</v>
      </c>
      <c r="J701" s="22" t="s">
        <v>26</v>
      </c>
      <c r="K701" s="22" t="s">
        <v>27</v>
      </c>
      <c r="L701" s="22" t="s">
        <v>28</v>
      </c>
      <c r="M701" s="22" t="s">
        <v>1788</v>
      </c>
      <c r="N701" s="22">
        <v>305</v>
      </c>
      <c r="O701" s="22" t="s">
        <v>655</v>
      </c>
      <c r="P701" s="22" t="s">
        <v>40</v>
      </c>
      <c r="Q701" s="22" t="s">
        <v>32</v>
      </c>
      <c r="R701" s="22">
        <v>50</v>
      </c>
      <c r="S701" s="22">
        <v>198</v>
      </c>
      <c r="T701" s="22" t="s">
        <v>33</v>
      </c>
    </row>
    <row r="702" spans="1:20" hidden="1" x14ac:dyDescent="0.25">
      <c r="A702" t="s">
        <v>2945</v>
      </c>
      <c r="B702">
        <v>71</v>
      </c>
      <c r="C702" t="s">
        <v>2946</v>
      </c>
      <c r="D702" t="s">
        <v>2947</v>
      </c>
      <c r="E702" t="s">
        <v>23</v>
      </c>
      <c r="F702" s="24">
        <v>20000</v>
      </c>
      <c r="G702" t="s">
        <v>24</v>
      </c>
      <c r="H702" t="s">
        <v>2948</v>
      </c>
      <c r="I702">
        <v>5313353489</v>
      </c>
      <c r="J702" t="s">
        <v>26</v>
      </c>
      <c r="K702" t="s">
        <v>27</v>
      </c>
      <c r="L702" t="s">
        <v>28</v>
      </c>
      <c r="M702" t="s">
        <v>1788</v>
      </c>
      <c r="N702">
        <v>306</v>
      </c>
      <c r="O702" t="s">
        <v>655</v>
      </c>
      <c r="P702" t="s">
        <v>109</v>
      </c>
      <c r="Q702" t="s">
        <v>32</v>
      </c>
      <c r="R702">
        <v>50</v>
      </c>
      <c r="S702">
        <v>199</v>
      </c>
      <c r="T702" t="s">
        <v>58</v>
      </c>
    </row>
    <row r="703" spans="1:20" hidden="1" x14ac:dyDescent="0.25">
      <c r="A703" t="s">
        <v>2949</v>
      </c>
      <c r="B703">
        <v>71</v>
      </c>
      <c r="C703" t="s">
        <v>2950</v>
      </c>
      <c r="D703" t="s">
        <v>2951</v>
      </c>
      <c r="E703" t="s">
        <v>45</v>
      </c>
      <c r="F703" s="24">
        <v>25714.29</v>
      </c>
      <c r="G703" t="s">
        <v>38</v>
      </c>
      <c r="H703" t="s">
        <v>2952</v>
      </c>
      <c r="I703">
        <v>8738672464</v>
      </c>
      <c r="J703" t="s">
        <v>26</v>
      </c>
      <c r="K703" t="s">
        <v>2148</v>
      </c>
      <c r="L703" t="s">
        <v>202</v>
      </c>
      <c r="M703" t="s">
        <v>1788</v>
      </c>
      <c r="N703">
        <v>274</v>
      </c>
      <c r="O703" t="s">
        <v>655</v>
      </c>
      <c r="P703" t="s">
        <v>69</v>
      </c>
      <c r="Q703" t="s">
        <v>203</v>
      </c>
      <c r="R703">
        <v>14</v>
      </c>
      <c r="S703">
        <v>17</v>
      </c>
      <c r="T703" t="s">
        <v>33</v>
      </c>
    </row>
    <row r="704" spans="1:20" hidden="1" x14ac:dyDescent="0.25">
      <c r="A704" t="s">
        <v>2953</v>
      </c>
      <c r="B704">
        <v>71</v>
      </c>
      <c r="C704" t="s">
        <v>2954</v>
      </c>
      <c r="D704" t="s">
        <v>2955</v>
      </c>
      <c r="E704" t="s">
        <v>73</v>
      </c>
      <c r="F704" s="24">
        <v>20000</v>
      </c>
      <c r="G704" t="s">
        <v>24</v>
      </c>
      <c r="H704" t="s">
        <v>2956</v>
      </c>
      <c r="I704">
        <v>72900776449</v>
      </c>
      <c r="J704" t="s">
        <v>26</v>
      </c>
      <c r="K704" t="s">
        <v>27</v>
      </c>
      <c r="L704" t="s">
        <v>28</v>
      </c>
      <c r="M704" t="s">
        <v>1788</v>
      </c>
      <c r="N704">
        <v>307</v>
      </c>
      <c r="O704" t="s">
        <v>655</v>
      </c>
      <c r="P704" t="s">
        <v>51</v>
      </c>
      <c r="Q704" t="s">
        <v>32</v>
      </c>
      <c r="R704">
        <v>50</v>
      </c>
      <c r="S704">
        <v>200</v>
      </c>
      <c r="T704" t="s">
        <v>58</v>
      </c>
    </row>
    <row r="705" spans="1:20" hidden="1" x14ac:dyDescent="0.25">
      <c r="A705" s="22" t="s">
        <v>2957</v>
      </c>
      <c r="B705" s="22">
        <v>71</v>
      </c>
      <c r="C705" s="22" t="s">
        <v>2958</v>
      </c>
      <c r="D705" s="22" t="s">
        <v>2959</v>
      </c>
      <c r="E705" s="22" t="s">
        <v>23</v>
      </c>
      <c r="F705" s="28">
        <v>20000</v>
      </c>
      <c r="G705" s="22" t="s">
        <v>24</v>
      </c>
      <c r="H705" s="22" t="s">
        <v>2960</v>
      </c>
      <c r="I705" s="22">
        <v>59928930406</v>
      </c>
      <c r="J705" s="22" t="s">
        <v>26</v>
      </c>
      <c r="K705" s="22" t="s">
        <v>2815</v>
      </c>
      <c r="L705" s="22" t="s">
        <v>86</v>
      </c>
      <c r="M705" s="22" t="s">
        <v>1788</v>
      </c>
      <c r="N705" s="22">
        <v>308</v>
      </c>
      <c r="O705" s="22" t="s">
        <v>655</v>
      </c>
      <c r="P705" s="22" t="s">
        <v>94</v>
      </c>
      <c r="Q705" s="22" t="s">
        <v>88</v>
      </c>
      <c r="R705" s="22">
        <v>25</v>
      </c>
      <c r="S705" s="22">
        <v>45</v>
      </c>
      <c r="T705" s="22" t="s">
        <v>33</v>
      </c>
    </row>
    <row r="706" spans="1:20" hidden="1" x14ac:dyDescent="0.25">
      <c r="A706" t="s">
        <v>2961</v>
      </c>
      <c r="B706">
        <v>71</v>
      </c>
      <c r="C706" t="s">
        <v>2962</v>
      </c>
      <c r="D706" t="s">
        <v>2963</v>
      </c>
      <c r="E706" t="s">
        <v>45</v>
      </c>
      <c r="F706" s="24">
        <v>25714.29</v>
      </c>
      <c r="G706" t="s">
        <v>38</v>
      </c>
      <c r="H706" t="s">
        <v>2964</v>
      </c>
      <c r="I706">
        <v>9696034440</v>
      </c>
      <c r="J706" t="s">
        <v>26</v>
      </c>
      <c r="K706" t="s">
        <v>27</v>
      </c>
      <c r="L706" t="s">
        <v>28</v>
      </c>
      <c r="M706" t="s">
        <v>1788</v>
      </c>
      <c r="N706">
        <v>275</v>
      </c>
      <c r="O706" t="s">
        <v>655</v>
      </c>
      <c r="P706" t="s">
        <v>51</v>
      </c>
      <c r="Q706" t="s">
        <v>41</v>
      </c>
      <c r="R706">
        <v>28</v>
      </c>
      <c r="S706">
        <v>168</v>
      </c>
      <c r="T706" t="s">
        <v>58</v>
      </c>
    </row>
    <row r="707" spans="1:20" hidden="1" x14ac:dyDescent="0.25">
      <c r="A707" t="s">
        <v>2965</v>
      </c>
      <c r="B707">
        <v>71</v>
      </c>
      <c r="C707" t="s">
        <v>2966</v>
      </c>
      <c r="D707" t="s">
        <v>2967</v>
      </c>
      <c r="E707" t="s">
        <v>98</v>
      </c>
      <c r="F707" s="24">
        <v>10000</v>
      </c>
      <c r="G707" t="s">
        <v>99</v>
      </c>
      <c r="H707" t="s">
        <v>2968</v>
      </c>
      <c r="I707">
        <v>5800326479</v>
      </c>
      <c r="J707" t="s">
        <v>26</v>
      </c>
      <c r="K707" t="s">
        <v>27</v>
      </c>
      <c r="L707" t="s">
        <v>28</v>
      </c>
      <c r="M707" t="s">
        <v>1788</v>
      </c>
      <c r="N707">
        <v>123</v>
      </c>
      <c r="O707" t="s">
        <v>30</v>
      </c>
      <c r="P707" t="s">
        <v>51</v>
      </c>
      <c r="Q707" t="s">
        <v>264</v>
      </c>
      <c r="R707">
        <v>90</v>
      </c>
      <c r="S707">
        <v>66</v>
      </c>
      <c r="T707" t="s">
        <v>33</v>
      </c>
    </row>
    <row r="708" spans="1:20" hidden="1" x14ac:dyDescent="0.25">
      <c r="A708" t="s">
        <v>2969</v>
      </c>
      <c r="B708">
        <v>71</v>
      </c>
      <c r="C708" t="s">
        <v>2970</v>
      </c>
      <c r="D708" t="s">
        <v>2971</v>
      </c>
      <c r="E708" t="s">
        <v>37</v>
      </c>
      <c r="F708" s="24">
        <v>25714.29</v>
      </c>
      <c r="G708" t="s">
        <v>38</v>
      </c>
      <c r="H708" t="s">
        <v>2972</v>
      </c>
      <c r="I708">
        <v>3310880451</v>
      </c>
      <c r="J708" t="s">
        <v>26</v>
      </c>
      <c r="K708" t="s">
        <v>336</v>
      </c>
      <c r="L708" t="s">
        <v>86</v>
      </c>
      <c r="M708" t="s">
        <v>1788</v>
      </c>
      <c r="N708">
        <v>276</v>
      </c>
      <c r="O708" t="s">
        <v>655</v>
      </c>
      <c r="P708" t="s">
        <v>51</v>
      </c>
      <c r="Q708" t="s">
        <v>196</v>
      </c>
      <c r="R708">
        <v>14</v>
      </c>
      <c r="S708">
        <v>59</v>
      </c>
      <c r="T708" t="s">
        <v>58</v>
      </c>
    </row>
    <row r="709" spans="1:20" hidden="1" x14ac:dyDescent="0.25">
      <c r="A709" s="22" t="s">
        <v>2973</v>
      </c>
      <c r="B709" s="22">
        <v>70.875</v>
      </c>
      <c r="C709" s="22" t="s">
        <v>2974</v>
      </c>
      <c r="D709" s="22" t="s">
        <v>2975</v>
      </c>
      <c r="E709" s="22" t="s">
        <v>37</v>
      </c>
      <c r="F709" s="28">
        <v>25714.29</v>
      </c>
      <c r="G709" s="22" t="s">
        <v>38</v>
      </c>
      <c r="H709" s="22" t="s">
        <v>2976</v>
      </c>
      <c r="I709" s="22">
        <v>5793473467</v>
      </c>
      <c r="J709" s="22" t="s">
        <v>26</v>
      </c>
      <c r="K709" s="22" t="s">
        <v>1456</v>
      </c>
      <c r="L709" s="22" t="s">
        <v>86</v>
      </c>
      <c r="M709" s="22" t="s">
        <v>1418</v>
      </c>
      <c r="N709" s="22">
        <v>277</v>
      </c>
      <c r="O709" s="22" t="s">
        <v>655</v>
      </c>
      <c r="P709" s="22" t="s">
        <v>63</v>
      </c>
      <c r="Q709" s="22" t="s">
        <v>196</v>
      </c>
      <c r="R709" s="22">
        <v>14</v>
      </c>
      <c r="S709" s="22">
        <v>60</v>
      </c>
      <c r="T709" s="22" t="s">
        <v>58</v>
      </c>
    </row>
    <row r="710" spans="1:20" hidden="1" x14ac:dyDescent="0.25">
      <c r="A710" s="22" t="s">
        <v>2977</v>
      </c>
      <c r="B710" s="22">
        <v>70.875</v>
      </c>
      <c r="C710" s="22" t="s">
        <v>2978</v>
      </c>
      <c r="D710" s="22" t="s">
        <v>2979</v>
      </c>
      <c r="E710" s="22" t="s">
        <v>23</v>
      </c>
      <c r="F710" s="28">
        <v>20000</v>
      </c>
      <c r="G710" s="22" t="s">
        <v>24</v>
      </c>
      <c r="H710" s="22" t="s">
        <v>2980</v>
      </c>
      <c r="I710" s="22">
        <v>14997242411</v>
      </c>
      <c r="J710" s="22" t="s">
        <v>26</v>
      </c>
      <c r="K710" s="22" t="s">
        <v>159</v>
      </c>
      <c r="L710" s="22" t="s">
        <v>86</v>
      </c>
      <c r="M710" s="22" t="s">
        <v>1418</v>
      </c>
      <c r="N710" s="22">
        <v>309</v>
      </c>
      <c r="O710" s="22" t="s">
        <v>655</v>
      </c>
      <c r="P710" s="22" t="s">
        <v>63</v>
      </c>
      <c r="Q710" s="22" t="s">
        <v>88</v>
      </c>
      <c r="R710" s="22">
        <v>25</v>
      </c>
      <c r="S710" s="22">
        <v>46</v>
      </c>
      <c r="T710" s="22" t="s">
        <v>58</v>
      </c>
    </row>
    <row r="711" spans="1:20" hidden="1" x14ac:dyDescent="0.25">
      <c r="A711" s="6" t="s">
        <v>2981</v>
      </c>
      <c r="B711" s="6">
        <v>70.8</v>
      </c>
      <c r="C711" s="6" t="s">
        <v>2982</v>
      </c>
      <c r="D711" s="6" t="s">
        <v>2983</v>
      </c>
      <c r="E711" s="6" t="s">
        <v>23</v>
      </c>
      <c r="F711" s="27">
        <v>20000</v>
      </c>
      <c r="G711" s="6" t="s">
        <v>24</v>
      </c>
      <c r="H711" s="6" t="s">
        <v>2984</v>
      </c>
      <c r="I711" s="6">
        <v>7680400431</v>
      </c>
      <c r="J711" s="6" t="s">
        <v>354</v>
      </c>
      <c r="K711" s="6" t="s">
        <v>27</v>
      </c>
      <c r="L711" s="6" t="s">
        <v>28</v>
      </c>
      <c r="M711" s="6" t="s">
        <v>50</v>
      </c>
      <c r="N711" s="6">
        <v>310</v>
      </c>
      <c r="O711" s="6" t="s">
        <v>655</v>
      </c>
      <c r="P711" s="6" t="s">
        <v>109</v>
      </c>
      <c r="Q711" s="6" t="s">
        <v>32</v>
      </c>
      <c r="R711" s="6">
        <v>50</v>
      </c>
      <c r="S711" s="6">
        <v>201</v>
      </c>
      <c r="T711" s="6" t="s">
        <v>33</v>
      </c>
    </row>
    <row r="712" spans="1:20" hidden="1" x14ac:dyDescent="0.25">
      <c r="A712" t="s">
        <v>2985</v>
      </c>
      <c r="B712">
        <v>70.8</v>
      </c>
      <c r="C712" t="s">
        <v>2986</v>
      </c>
      <c r="D712" t="s">
        <v>2987</v>
      </c>
      <c r="E712" t="s">
        <v>45</v>
      </c>
      <c r="F712" s="24">
        <v>25714.29</v>
      </c>
      <c r="G712" t="s">
        <v>38</v>
      </c>
      <c r="H712" t="s">
        <v>2988</v>
      </c>
      <c r="I712">
        <v>2437859411</v>
      </c>
      <c r="J712" t="s">
        <v>47</v>
      </c>
      <c r="K712" t="s">
        <v>48</v>
      </c>
      <c r="L712" t="s">
        <v>49</v>
      </c>
      <c r="M712" t="s">
        <v>50</v>
      </c>
      <c r="N712">
        <v>278</v>
      </c>
      <c r="O712" t="s">
        <v>655</v>
      </c>
      <c r="P712" t="s">
        <v>51</v>
      </c>
      <c r="Q712" t="s">
        <v>52</v>
      </c>
      <c r="R712">
        <v>14</v>
      </c>
      <c r="S712">
        <v>33</v>
      </c>
      <c r="T712" t="s">
        <v>58</v>
      </c>
    </row>
    <row r="713" spans="1:20" hidden="1" x14ac:dyDescent="0.25">
      <c r="A713" s="22" t="s">
        <v>2989</v>
      </c>
      <c r="B713" s="22">
        <v>70.8</v>
      </c>
      <c r="C713" s="22" t="s">
        <v>2990</v>
      </c>
      <c r="D713" s="22" t="s">
        <v>2991</v>
      </c>
      <c r="E713" s="22" t="s">
        <v>37</v>
      </c>
      <c r="F713" s="28">
        <v>25714.29</v>
      </c>
      <c r="G713" s="22" t="s">
        <v>38</v>
      </c>
      <c r="H713" s="22" t="s">
        <v>2992</v>
      </c>
      <c r="I713" s="22">
        <v>10521316464</v>
      </c>
      <c r="J713" s="22" t="s">
        <v>47</v>
      </c>
      <c r="K713" s="22" t="s">
        <v>27</v>
      </c>
      <c r="L713" s="22" t="s">
        <v>28</v>
      </c>
      <c r="M713" s="22" t="s">
        <v>50</v>
      </c>
      <c r="N713" s="22">
        <v>279</v>
      </c>
      <c r="O713" s="22" t="s">
        <v>655</v>
      </c>
      <c r="P713" s="22" t="s">
        <v>94</v>
      </c>
      <c r="Q713" s="22" t="s">
        <v>41</v>
      </c>
      <c r="R713" s="22">
        <v>28</v>
      </c>
      <c r="S713" s="22">
        <v>169</v>
      </c>
      <c r="T713" s="22" t="s">
        <v>58</v>
      </c>
    </row>
    <row r="714" spans="1:20" hidden="1" x14ac:dyDescent="0.25">
      <c r="A714" t="s">
        <v>2993</v>
      </c>
      <c r="B714">
        <v>70.8</v>
      </c>
      <c r="C714" t="s">
        <v>2994</v>
      </c>
      <c r="D714" t="s">
        <v>2995</v>
      </c>
      <c r="E714" t="s">
        <v>45</v>
      </c>
      <c r="F714" s="24">
        <v>25714.29</v>
      </c>
      <c r="G714" t="s">
        <v>38</v>
      </c>
      <c r="H714" t="s">
        <v>2996</v>
      </c>
      <c r="I714">
        <v>88176258415</v>
      </c>
      <c r="J714" t="s">
        <v>26</v>
      </c>
      <c r="K714" t="s">
        <v>108</v>
      </c>
      <c r="L714" t="s">
        <v>28</v>
      </c>
      <c r="M714" t="s">
        <v>29</v>
      </c>
      <c r="N714">
        <v>280</v>
      </c>
      <c r="O714" t="s">
        <v>655</v>
      </c>
      <c r="P714" t="s">
        <v>51</v>
      </c>
      <c r="Q714" t="s">
        <v>41</v>
      </c>
      <c r="R714">
        <v>28</v>
      </c>
      <c r="S714">
        <v>170</v>
      </c>
      <c r="T714" t="s">
        <v>58</v>
      </c>
    </row>
    <row r="715" spans="1:20" hidden="1" x14ac:dyDescent="0.25">
      <c r="A715" s="22" t="s">
        <v>2997</v>
      </c>
      <c r="B715" s="22">
        <v>70.8</v>
      </c>
      <c r="C715" s="22" t="s">
        <v>2998</v>
      </c>
      <c r="D715" s="22" t="s">
        <v>2999</v>
      </c>
      <c r="E715" s="22" t="s">
        <v>23</v>
      </c>
      <c r="F715" s="28">
        <v>20000</v>
      </c>
      <c r="G715" s="22" t="s">
        <v>24</v>
      </c>
      <c r="H715" s="22" t="s">
        <v>3000</v>
      </c>
      <c r="I715" s="22">
        <v>9756511451</v>
      </c>
      <c r="J715" s="22" t="s">
        <v>47</v>
      </c>
      <c r="K715" s="22" t="s">
        <v>108</v>
      </c>
      <c r="L715" s="22" t="s">
        <v>28</v>
      </c>
      <c r="M715" s="22" t="s">
        <v>50</v>
      </c>
      <c r="N715" s="22">
        <v>311</v>
      </c>
      <c r="O715" s="22" t="s">
        <v>655</v>
      </c>
      <c r="P715" s="22" t="s">
        <v>63</v>
      </c>
      <c r="Q715" s="22" t="s">
        <v>32</v>
      </c>
      <c r="R715" s="22">
        <v>50</v>
      </c>
      <c r="S715" s="22">
        <v>202</v>
      </c>
      <c r="T715" s="22" t="s">
        <v>58</v>
      </c>
    </row>
    <row r="716" spans="1:20" hidden="1" x14ac:dyDescent="0.25">
      <c r="A716" t="s">
        <v>3001</v>
      </c>
      <c r="B716">
        <v>70.8</v>
      </c>
      <c r="C716" t="s">
        <v>3002</v>
      </c>
      <c r="D716" t="s">
        <v>3003</v>
      </c>
      <c r="E716" t="s">
        <v>73</v>
      </c>
      <c r="F716" s="24">
        <v>20000</v>
      </c>
      <c r="G716" t="s">
        <v>24</v>
      </c>
      <c r="H716" t="s">
        <v>3004</v>
      </c>
      <c r="I716">
        <v>7473730436</v>
      </c>
      <c r="J716" t="s">
        <v>26</v>
      </c>
      <c r="K716" t="s">
        <v>101</v>
      </c>
      <c r="L716" t="s">
        <v>86</v>
      </c>
      <c r="M716" t="s">
        <v>29</v>
      </c>
      <c r="N716">
        <v>312</v>
      </c>
      <c r="O716" t="s">
        <v>655</v>
      </c>
      <c r="P716" t="s">
        <v>31</v>
      </c>
      <c r="Q716" t="s">
        <v>88</v>
      </c>
      <c r="R716">
        <v>25</v>
      </c>
      <c r="S716">
        <v>47</v>
      </c>
      <c r="T716" t="s">
        <v>58</v>
      </c>
    </row>
    <row r="717" spans="1:20" hidden="1" x14ac:dyDescent="0.25">
      <c r="A717" t="s">
        <v>3005</v>
      </c>
      <c r="B717">
        <v>70.8</v>
      </c>
      <c r="C717" t="s">
        <v>3006</v>
      </c>
      <c r="D717" t="s">
        <v>3007</v>
      </c>
      <c r="E717" t="s">
        <v>23</v>
      </c>
      <c r="F717" s="24">
        <v>20000</v>
      </c>
      <c r="G717" t="s">
        <v>24</v>
      </c>
      <c r="H717" t="s">
        <v>3008</v>
      </c>
      <c r="I717">
        <v>6003612410</v>
      </c>
      <c r="J717" t="s">
        <v>26</v>
      </c>
      <c r="K717" t="s">
        <v>150</v>
      </c>
      <c r="L717" t="s">
        <v>28</v>
      </c>
      <c r="M717" t="s">
        <v>50</v>
      </c>
      <c r="N717">
        <v>313</v>
      </c>
      <c r="O717" t="s">
        <v>655</v>
      </c>
      <c r="P717" t="s">
        <v>51</v>
      </c>
      <c r="Q717" t="s">
        <v>32</v>
      </c>
      <c r="R717">
        <v>50</v>
      </c>
      <c r="S717">
        <v>203</v>
      </c>
      <c r="T717" t="s">
        <v>58</v>
      </c>
    </row>
    <row r="718" spans="1:20" hidden="1" x14ac:dyDescent="0.25">
      <c r="A718" t="s">
        <v>3009</v>
      </c>
      <c r="B718">
        <v>70.724999999999994</v>
      </c>
      <c r="C718" t="s">
        <v>3010</v>
      </c>
      <c r="D718" t="s">
        <v>3011</v>
      </c>
      <c r="E718" t="s">
        <v>23</v>
      </c>
      <c r="F718" s="24">
        <v>20000</v>
      </c>
      <c r="G718" t="s">
        <v>24</v>
      </c>
      <c r="H718" t="s">
        <v>3012</v>
      </c>
      <c r="I718">
        <v>71364385430</v>
      </c>
      <c r="J718" t="s">
        <v>26</v>
      </c>
      <c r="K718" t="s">
        <v>3013</v>
      </c>
      <c r="L718" t="s">
        <v>202</v>
      </c>
      <c r="M718" t="s">
        <v>355</v>
      </c>
      <c r="N718">
        <v>314</v>
      </c>
      <c r="O718" t="s">
        <v>655</v>
      </c>
      <c r="P718" t="s">
        <v>76</v>
      </c>
      <c r="Q718" t="s">
        <v>226</v>
      </c>
      <c r="R718">
        <v>25</v>
      </c>
      <c r="S718">
        <v>19</v>
      </c>
      <c r="T718" t="s">
        <v>33</v>
      </c>
    </row>
    <row r="719" spans="1:20" hidden="1" x14ac:dyDescent="0.25">
      <c r="A719" t="s">
        <v>3014</v>
      </c>
      <c r="B719">
        <v>70.5</v>
      </c>
      <c r="C719" t="s">
        <v>3015</v>
      </c>
      <c r="D719" t="s">
        <v>3016</v>
      </c>
      <c r="E719" t="s">
        <v>23</v>
      </c>
      <c r="F719" s="24">
        <v>20000</v>
      </c>
      <c r="G719" t="s">
        <v>24</v>
      </c>
      <c r="H719" t="s">
        <v>3017</v>
      </c>
      <c r="I719">
        <v>71027218466</v>
      </c>
      <c r="J719" t="s">
        <v>26</v>
      </c>
      <c r="K719" t="s">
        <v>27</v>
      </c>
      <c r="L719" t="s">
        <v>28</v>
      </c>
      <c r="M719" t="s">
        <v>1788</v>
      </c>
      <c r="N719">
        <v>315</v>
      </c>
      <c r="O719" t="s">
        <v>655</v>
      </c>
      <c r="P719" t="s">
        <v>69</v>
      </c>
      <c r="Q719" t="s">
        <v>32</v>
      </c>
      <c r="R719">
        <v>50</v>
      </c>
      <c r="S719">
        <v>204</v>
      </c>
      <c r="T719" t="s">
        <v>58</v>
      </c>
    </row>
    <row r="720" spans="1:20" hidden="1" x14ac:dyDescent="0.25">
      <c r="A720" s="22" t="s">
        <v>3018</v>
      </c>
      <c r="B720" s="22">
        <v>70.5</v>
      </c>
      <c r="C720" s="22" t="s">
        <v>3019</v>
      </c>
      <c r="D720" s="22" t="s">
        <v>3020</v>
      </c>
      <c r="E720" s="22" t="s">
        <v>37</v>
      </c>
      <c r="F720" s="28">
        <v>25714.29</v>
      </c>
      <c r="G720" s="22" t="s">
        <v>38</v>
      </c>
      <c r="H720" s="22" t="s">
        <v>3021</v>
      </c>
      <c r="I720" s="22">
        <v>10197042414</v>
      </c>
      <c r="J720" s="22" t="s">
        <v>26</v>
      </c>
      <c r="K720" s="22" t="s">
        <v>305</v>
      </c>
      <c r="L720" s="22" t="s">
        <v>86</v>
      </c>
      <c r="M720" s="22" t="s">
        <v>1788</v>
      </c>
      <c r="N720" s="22">
        <v>281</v>
      </c>
      <c r="O720" s="22" t="s">
        <v>655</v>
      </c>
      <c r="P720" s="22" t="s">
        <v>133</v>
      </c>
      <c r="Q720" s="22" t="s">
        <v>196</v>
      </c>
      <c r="R720" s="22">
        <v>14</v>
      </c>
      <c r="S720" s="22">
        <v>61</v>
      </c>
      <c r="T720" s="22" t="s">
        <v>58</v>
      </c>
    </row>
    <row r="721" spans="1:20" hidden="1" x14ac:dyDescent="0.25">
      <c r="A721" t="s">
        <v>3022</v>
      </c>
      <c r="B721">
        <v>70.349999999999994</v>
      </c>
      <c r="C721" t="s">
        <v>3023</v>
      </c>
      <c r="D721" t="s">
        <v>3024</v>
      </c>
      <c r="E721" t="s">
        <v>98</v>
      </c>
      <c r="F721" s="24">
        <v>10000</v>
      </c>
      <c r="G721" t="s">
        <v>99</v>
      </c>
      <c r="H721" t="s">
        <v>3025</v>
      </c>
      <c r="I721">
        <v>12298514453</v>
      </c>
      <c r="J721" t="s">
        <v>26</v>
      </c>
      <c r="K721" t="s">
        <v>27</v>
      </c>
      <c r="L721" t="s">
        <v>28</v>
      </c>
      <c r="M721" t="s">
        <v>1276</v>
      </c>
      <c r="N721">
        <v>124</v>
      </c>
      <c r="O721" t="s">
        <v>30</v>
      </c>
      <c r="P721" t="s">
        <v>51</v>
      </c>
      <c r="Q721" t="s">
        <v>264</v>
      </c>
      <c r="R721">
        <v>90</v>
      </c>
      <c r="S721">
        <v>67</v>
      </c>
      <c r="T721" t="s">
        <v>33</v>
      </c>
    </row>
    <row r="722" spans="1:20" hidden="1" x14ac:dyDescent="0.25">
      <c r="A722" t="s">
        <v>3026</v>
      </c>
      <c r="B722">
        <v>70.2</v>
      </c>
      <c r="C722" t="s">
        <v>3027</v>
      </c>
      <c r="D722" t="s">
        <v>3028</v>
      </c>
      <c r="E722" t="s">
        <v>23</v>
      </c>
      <c r="F722" s="24">
        <v>20000</v>
      </c>
      <c r="G722" t="s">
        <v>24</v>
      </c>
      <c r="H722" t="s">
        <v>3029</v>
      </c>
      <c r="I722">
        <v>5327163458</v>
      </c>
      <c r="J722" t="s">
        <v>26</v>
      </c>
      <c r="K722" t="s">
        <v>27</v>
      </c>
      <c r="L722" t="s">
        <v>28</v>
      </c>
      <c r="M722" t="s">
        <v>29</v>
      </c>
      <c r="N722">
        <v>316</v>
      </c>
      <c r="O722" t="s">
        <v>655</v>
      </c>
      <c r="P722" t="s">
        <v>31</v>
      </c>
      <c r="Q722" t="s">
        <v>32</v>
      </c>
      <c r="R722">
        <v>50</v>
      </c>
      <c r="S722">
        <v>205</v>
      </c>
      <c r="T722" t="s">
        <v>58</v>
      </c>
    </row>
    <row r="723" spans="1:20" hidden="1" x14ac:dyDescent="0.25">
      <c r="A723" t="s">
        <v>3030</v>
      </c>
      <c r="B723">
        <v>70.2</v>
      </c>
      <c r="C723" t="s">
        <v>3031</v>
      </c>
      <c r="D723" t="s">
        <v>3032</v>
      </c>
      <c r="E723" t="s">
        <v>23</v>
      </c>
      <c r="F723" s="24">
        <v>20000</v>
      </c>
      <c r="G723" t="s">
        <v>24</v>
      </c>
      <c r="H723" t="s">
        <v>3033</v>
      </c>
      <c r="I723">
        <v>70908763492</v>
      </c>
      <c r="J723" t="s">
        <v>26</v>
      </c>
      <c r="K723" t="s">
        <v>27</v>
      </c>
      <c r="L723" t="s">
        <v>28</v>
      </c>
      <c r="M723" t="s">
        <v>29</v>
      </c>
      <c r="N723">
        <v>317</v>
      </c>
      <c r="O723" t="s">
        <v>655</v>
      </c>
      <c r="P723" t="s">
        <v>76</v>
      </c>
      <c r="Q723" t="s">
        <v>32</v>
      </c>
      <c r="R723">
        <v>50</v>
      </c>
      <c r="S723">
        <v>206</v>
      </c>
      <c r="T723" t="s">
        <v>58</v>
      </c>
    </row>
    <row r="724" spans="1:20" hidden="1" x14ac:dyDescent="0.25">
      <c r="A724" t="s">
        <v>3034</v>
      </c>
      <c r="B724">
        <v>70.2</v>
      </c>
      <c r="C724" t="s">
        <v>3035</v>
      </c>
      <c r="D724" t="s">
        <v>3036</v>
      </c>
      <c r="E724" t="s">
        <v>23</v>
      </c>
      <c r="F724" s="24">
        <v>20000</v>
      </c>
      <c r="G724" t="s">
        <v>24</v>
      </c>
      <c r="H724" t="s">
        <v>3037</v>
      </c>
      <c r="I724">
        <v>12064184430</v>
      </c>
      <c r="J724" t="s">
        <v>26</v>
      </c>
      <c r="K724" t="s">
        <v>1833</v>
      </c>
      <c r="L724" t="s">
        <v>86</v>
      </c>
      <c r="M724" t="s">
        <v>29</v>
      </c>
      <c r="N724">
        <v>318</v>
      </c>
      <c r="O724" t="s">
        <v>655</v>
      </c>
      <c r="P724" t="s">
        <v>69</v>
      </c>
      <c r="Q724" t="s">
        <v>88</v>
      </c>
      <c r="R724">
        <v>25</v>
      </c>
      <c r="S724">
        <v>48</v>
      </c>
      <c r="T724" t="s">
        <v>58</v>
      </c>
    </row>
    <row r="725" spans="1:20" hidden="1" x14ac:dyDescent="0.25">
      <c r="A725" s="22" t="s">
        <v>3038</v>
      </c>
      <c r="B725" s="22">
        <v>70.2</v>
      </c>
      <c r="C725" s="22" t="s">
        <v>3039</v>
      </c>
      <c r="D725" s="22" t="s">
        <v>3040</v>
      </c>
      <c r="E725" s="22" t="s">
        <v>23</v>
      </c>
      <c r="F725" s="28">
        <v>20000</v>
      </c>
      <c r="G725" s="22" t="s">
        <v>24</v>
      </c>
      <c r="H725" s="22" t="s">
        <v>3041</v>
      </c>
      <c r="I725" s="22">
        <v>5635387403</v>
      </c>
      <c r="J725" s="22" t="s">
        <v>26</v>
      </c>
      <c r="K725" s="22" t="s">
        <v>27</v>
      </c>
      <c r="L725" s="22" t="s">
        <v>28</v>
      </c>
      <c r="M725" s="22" t="s">
        <v>29</v>
      </c>
      <c r="N725" s="22">
        <v>319</v>
      </c>
      <c r="O725" s="22" t="s">
        <v>655</v>
      </c>
      <c r="P725" s="22" t="s">
        <v>94</v>
      </c>
      <c r="Q725" s="22" t="s">
        <v>32</v>
      </c>
      <c r="R725" s="22">
        <v>50</v>
      </c>
      <c r="S725" s="22">
        <v>207</v>
      </c>
      <c r="T725" s="22" t="s">
        <v>33</v>
      </c>
    </row>
    <row r="726" spans="1:20" hidden="1" x14ac:dyDescent="0.25">
      <c r="A726" s="22" t="s">
        <v>3042</v>
      </c>
      <c r="B726" s="22">
        <v>70.2</v>
      </c>
      <c r="C726" s="22" t="s">
        <v>3043</v>
      </c>
      <c r="D726" s="22" t="s">
        <v>3044</v>
      </c>
      <c r="E726" s="22" t="s">
        <v>23</v>
      </c>
      <c r="F726" s="28">
        <v>20000</v>
      </c>
      <c r="G726" s="22" t="s">
        <v>24</v>
      </c>
      <c r="H726" s="22" t="s">
        <v>3045</v>
      </c>
      <c r="I726" s="22">
        <v>70277553431</v>
      </c>
      <c r="J726" s="22" t="s">
        <v>47</v>
      </c>
      <c r="K726" s="22" t="s">
        <v>108</v>
      </c>
      <c r="L726" s="22" t="s">
        <v>28</v>
      </c>
      <c r="M726" s="22" t="s">
        <v>50</v>
      </c>
      <c r="N726" s="22">
        <v>320</v>
      </c>
      <c r="O726" s="22" t="s">
        <v>655</v>
      </c>
      <c r="P726" s="22" t="s">
        <v>87</v>
      </c>
      <c r="Q726" s="22" t="s">
        <v>32</v>
      </c>
      <c r="R726" s="22">
        <v>50</v>
      </c>
      <c r="S726" s="22">
        <v>208</v>
      </c>
      <c r="T726" s="22" t="s">
        <v>58</v>
      </c>
    </row>
    <row r="727" spans="1:20" hidden="1" x14ac:dyDescent="0.25">
      <c r="A727" t="s">
        <v>3046</v>
      </c>
      <c r="B727">
        <v>70.2</v>
      </c>
      <c r="C727" t="s">
        <v>3047</v>
      </c>
      <c r="D727" t="s">
        <v>3048</v>
      </c>
      <c r="E727" t="s">
        <v>23</v>
      </c>
      <c r="F727" s="24">
        <v>20000</v>
      </c>
      <c r="G727" t="s">
        <v>24</v>
      </c>
      <c r="H727" t="s">
        <v>3049</v>
      </c>
      <c r="I727">
        <v>62147293415</v>
      </c>
      <c r="J727" t="s">
        <v>47</v>
      </c>
      <c r="K727" t="s">
        <v>108</v>
      </c>
      <c r="L727" t="s">
        <v>28</v>
      </c>
      <c r="M727" t="s">
        <v>50</v>
      </c>
      <c r="N727">
        <v>321</v>
      </c>
      <c r="O727" t="s">
        <v>655</v>
      </c>
      <c r="P727" t="s">
        <v>76</v>
      </c>
      <c r="Q727" t="s">
        <v>32</v>
      </c>
      <c r="R727">
        <v>50</v>
      </c>
      <c r="S727">
        <v>209</v>
      </c>
      <c r="T727" t="s">
        <v>58</v>
      </c>
    </row>
    <row r="728" spans="1:20" hidden="1" x14ac:dyDescent="0.25">
      <c r="A728" t="s">
        <v>3050</v>
      </c>
      <c r="B728">
        <v>70.2</v>
      </c>
      <c r="C728" t="s">
        <v>3051</v>
      </c>
      <c r="D728" t="s">
        <v>3052</v>
      </c>
      <c r="E728" t="s">
        <v>23</v>
      </c>
      <c r="F728" s="24">
        <v>20000</v>
      </c>
      <c r="G728" t="s">
        <v>24</v>
      </c>
      <c r="H728" t="s">
        <v>3053</v>
      </c>
      <c r="I728">
        <v>12333489499</v>
      </c>
      <c r="J728" t="s">
        <v>47</v>
      </c>
      <c r="K728" t="s">
        <v>1122</v>
      </c>
      <c r="L728" t="s">
        <v>49</v>
      </c>
      <c r="M728" t="s">
        <v>50</v>
      </c>
      <c r="N728">
        <v>322</v>
      </c>
      <c r="O728" t="s">
        <v>655</v>
      </c>
      <c r="P728" t="s">
        <v>51</v>
      </c>
      <c r="Q728" t="s">
        <v>114</v>
      </c>
      <c r="R728">
        <v>25</v>
      </c>
      <c r="S728">
        <v>46</v>
      </c>
      <c r="T728" t="s">
        <v>58</v>
      </c>
    </row>
    <row r="729" spans="1:20" hidden="1" x14ac:dyDescent="0.25">
      <c r="A729" t="s">
        <v>3054</v>
      </c>
      <c r="B729">
        <v>70.2</v>
      </c>
      <c r="C729" t="s">
        <v>3055</v>
      </c>
      <c r="D729" t="s">
        <v>3056</v>
      </c>
      <c r="E729" t="s">
        <v>23</v>
      </c>
      <c r="F729" s="24">
        <v>20000</v>
      </c>
      <c r="G729" t="s">
        <v>24</v>
      </c>
      <c r="H729" t="s">
        <v>3057</v>
      </c>
      <c r="I729">
        <v>69555885400</v>
      </c>
      <c r="J729" t="s">
        <v>47</v>
      </c>
      <c r="K729" t="s">
        <v>27</v>
      </c>
      <c r="L729" t="s">
        <v>28</v>
      </c>
      <c r="M729" t="s">
        <v>50</v>
      </c>
      <c r="N729">
        <v>323</v>
      </c>
      <c r="O729" t="s">
        <v>655</v>
      </c>
      <c r="P729" t="s">
        <v>51</v>
      </c>
      <c r="Q729" t="s">
        <v>32</v>
      </c>
      <c r="R729">
        <v>50</v>
      </c>
      <c r="S729">
        <v>210</v>
      </c>
      <c r="T729" t="s">
        <v>58</v>
      </c>
    </row>
    <row r="730" spans="1:20" hidden="1" x14ac:dyDescent="0.25">
      <c r="A730" t="s">
        <v>3058</v>
      </c>
      <c r="B730">
        <v>70.2</v>
      </c>
      <c r="C730" t="s">
        <v>3059</v>
      </c>
      <c r="D730" t="s">
        <v>3060</v>
      </c>
      <c r="E730" t="s">
        <v>73</v>
      </c>
      <c r="F730" s="24">
        <v>20000</v>
      </c>
      <c r="G730" t="s">
        <v>24</v>
      </c>
      <c r="H730" t="s">
        <v>3061</v>
      </c>
      <c r="I730">
        <v>71519963491</v>
      </c>
      <c r="J730" t="s">
        <v>47</v>
      </c>
      <c r="K730" t="s">
        <v>27</v>
      </c>
      <c r="L730" t="s">
        <v>28</v>
      </c>
      <c r="M730" t="s">
        <v>50</v>
      </c>
      <c r="N730">
        <v>324</v>
      </c>
      <c r="O730" t="s">
        <v>655</v>
      </c>
      <c r="P730" t="s">
        <v>51</v>
      </c>
      <c r="Q730" t="s">
        <v>32</v>
      </c>
      <c r="R730">
        <v>50</v>
      </c>
      <c r="S730">
        <v>211</v>
      </c>
      <c r="T730" t="s">
        <v>58</v>
      </c>
    </row>
    <row r="731" spans="1:20" hidden="1" x14ac:dyDescent="0.25">
      <c r="A731" t="s">
        <v>3062</v>
      </c>
      <c r="B731">
        <v>70.2</v>
      </c>
      <c r="C731" t="s">
        <v>3063</v>
      </c>
      <c r="D731" t="s">
        <v>3064</v>
      </c>
      <c r="E731" t="s">
        <v>23</v>
      </c>
      <c r="F731" s="24">
        <v>20000</v>
      </c>
      <c r="G731" t="s">
        <v>24</v>
      </c>
      <c r="H731" t="s">
        <v>3065</v>
      </c>
      <c r="I731">
        <v>7325296460</v>
      </c>
      <c r="J731" t="s">
        <v>47</v>
      </c>
      <c r="K731" t="s">
        <v>572</v>
      </c>
      <c r="L731" t="s">
        <v>49</v>
      </c>
      <c r="M731" t="s">
        <v>50</v>
      </c>
      <c r="N731">
        <v>325</v>
      </c>
      <c r="O731" t="s">
        <v>655</v>
      </c>
      <c r="P731" t="s">
        <v>51</v>
      </c>
      <c r="Q731" t="s">
        <v>114</v>
      </c>
      <c r="R731">
        <v>25</v>
      </c>
      <c r="S731">
        <v>47</v>
      </c>
      <c r="T731" t="s">
        <v>58</v>
      </c>
    </row>
    <row r="732" spans="1:20" hidden="1" x14ac:dyDescent="0.25">
      <c r="A732" s="22" t="s">
        <v>3066</v>
      </c>
      <c r="B732" s="22">
        <v>70.2</v>
      </c>
      <c r="C732" s="22" t="s">
        <v>3067</v>
      </c>
      <c r="D732" s="22" t="s">
        <v>3068</v>
      </c>
      <c r="E732" s="22" t="s">
        <v>98</v>
      </c>
      <c r="F732" s="28">
        <v>10000</v>
      </c>
      <c r="G732" s="22" t="s">
        <v>99</v>
      </c>
      <c r="H732" s="22" t="s">
        <v>3069</v>
      </c>
      <c r="I732" s="22">
        <v>4137573409</v>
      </c>
      <c r="J732" s="22" t="s">
        <v>26</v>
      </c>
      <c r="K732" s="22" t="s">
        <v>27</v>
      </c>
      <c r="L732" s="22" t="s">
        <v>28</v>
      </c>
      <c r="M732" s="22" t="s">
        <v>29</v>
      </c>
      <c r="N732" s="22">
        <v>125</v>
      </c>
      <c r="O732" s="22" t="s">
        <v>30</v>
      </c>
      <c r="P732" s="22" t="s">
        <v>133</v>
      </c>
      <c r="Q732" s="22" t="s">
        <v>264</v>
      </c>
      <c r="R732" s="22">
        <v>90</v>
      </c>
      <c r="S732" s="22">
        <v>68</v>
      </c>
      <c r="T732" s="22" t="s">
        <v>33</v>
      </c>
    </row>
    <row r="733" spans="1:20" hidden="1" x14ac:dyDescent="0.25">
      <c r="A733" s="22" t="s">
        <v>3070</v>
      </c>
      <c r="B733" s="22">
        <v>70.150000000000006</v>
      </c>
      <c r="C733" s="22" t="s">
        <v>3071</v>
      </c>
      <c r="D733" s="22" t="s">
        <v>3072</v>
      </c>
      <c r="E733" s="22" t="s">
        <v>23</v>
      </c>
      <c r="F733" s="28">
        <v>20000</v>
      </c>
      <c r="G733" s="22" t="s">
        <v>24</v>
      </c>
      <c r="H733" s="22" t="s">
        <v>3073</v>
      </c>
      <c r="I733" s="22">
        <v>9695691498</v>
      </c>
      <c r="J733" s="22" t="s">
        <v>47</v>
      </c>
      <c r="K733" s="22" t="s">
        <v>27</v>
      </c>
      <c r="L733" s="22" t="s">
        <v>28</v>
      </c>
      <c r="M733" s="22" t="s">
        <v>355</v>
      </c>
      <c r="N733" s="22">
        <v>326</v>
      </c>
      <c r="O733" s="22" t="s">
        <v>655</v>
      </c>
      <c r="P733" s="22" t="s">
        <v>3074</v>
      </c>
      <c r="Q733" s="22" t="s">
        <v>32</v>
      </c>
      <c r="R733" s="22">
        <v>50</v>
      </c>
      <c r="S733" s="22">
        <v>212</v>
      </c>
      <c r="T733" s="22" t="s">
        <v>58</v>
      </c>
    </row>
    <row r="734" spans="1:20" hidden="1" x14ac:dyDescent="0.25">
      <c r="A734" t="s">
        <v>3075</v>
      </c>
      <c r="B734">
        <v>70</v>
      </c>
      <c r="C734" t="s">
        <v>3076</v>
      </c>
      <c r="D734" t="s">
        <v>3077</v>
      </c>
      <c r="E734" t="s">
        <v>73</v>
      </c>
      <c r="F734" s="24">
        <v>20000</v>
      </c>
      <c r="G734" t="s">
        <v>24</v>
      </c>
      <c r="H734" t="s">
        <v>3078</v>
      </c>
      <c r="I734">
        <v>2844200427</v>
      </c>
      <c r="J734" t="s">
        <v>26</v>
      </c>
      <c r="K734" t="s">
        <v>305</v>
      </c>
      <c r="L734" t="s">
        <v>86</v>
      </c>
      <c r="M734" t="s">
        <v>1788</v>
      </c>
      <c r="N734">
        <v>327</v>
      </c>
      <c r="O734" t="s">
        <v>655</v>
      </c>
      <c r="P734" t="s">
        <v>76</v>
      </c>
      <c r="Q734" t="s">
        <v>88</v>
      </c>
      <c r="R734">
        <v>25</v>
      </c>
      <c r="S734">
        <v>49</v>
      </c>
      <c r="T734" t="s">
        <v>58</v>
      </c>
    </row>
    <row r="735" spans="1:20" hidden="1" x14ac:dyDescent="0.25">
      <c r="A735" s="22" t="s">
        <v>3079</v>
      </c>
      <c r="B735" s="22">
        <v>70</v>
      </c>
      <c r="C735" s="22" t="s">
        <v>3080</v>
      </c>
      <c r="D735" s="22" t="s">
        <v>3081</v>
      </c>
      <c r="E735" s="22" t="s">
        <v>37</v>
      </c>
      <c r="F735" s="28">
        <v>25714.29</v>
      </c>
      <c r="G735" s="22" t="s">
        <v>38</v>
      </c>
      <c r="H735" s="22" t="s">
        <v>3082</v>
      </c>
      <c r="I735" s="22">
        <v>49564161487</v>
      </c>
      <c r="J735" s="22" t="s">
        <v>26</v>
      </c>
      <c r="K735" s="22" t="s">
        <v>48</v>
      </c>
      <c r="L735" s="22" t="s">
        <v>49</v>
      </c>
      <c r="M735" s="22" t="s">
        <v>1788</v>
      </c>
      <c r="N735" s="22">
        <v>282</v>
      </c>
      <c r="O735" s="22" t="s">
        <v>655</v>
      </c>
      <c r="P735" s="22" t="s">
        <v>87</v>
      </c>
      <c r="Q735" s="22" t="s">
        <v>52</v>
      </c>
      <c r="R735" s="22">
        <v>14</v>
      </c>
      <c r="S735" s="22">
        <v>34</v>
      </c>
      <c r="T735" s="22" t="s">
        <v>58</v>
      </c>
    </row>
    <row r="736" spans="1:20" hidden="1" x14ac:dyDescent="0.25">
      <c r="A736" t="s">
        <v>3083</v>
      </c>
      <c r="B736">
        <v>70</v>
      </c>
      <c r="C736" t="s">
        <v>3084</v>
      </c>
      <c r="D736" t="s">
        <v>3085</v>
      </c>
      <c r="E736" t="s">
        <v>23</v>
      </c>
      <c r="F736" s="24">
        <v>20000</v>
      </c>
      <c r="G736" t="s">
        <v>24</v>
      </c>
      <c r="H736" t="s">
        <v>3086</v>
      </c>
      <c r="I736">
        <v>11207955400</v>
      </c>
      <c r="J736" t="s">
        <v>26</v>
      </c>
      <c r="K736" t="s">
        <v>201</v>
      </c>
      <c r="L736" t="s">
        <v>202</v>
      </c>
      <c r="M736" t="s">
        <v>1788</v>
      </c>
      <c r="N736">
        <v>328</v>
      </c>
      <c r="O736" t="s">
        <v>655</v>
      </c>
      <c r="P736" t="s">
        <v>69</v>
      </c>
      <c r="Q736" t="s">
        <v>226</v>
      </c>
      <c r="R736">
        <v>25</v>
      </c>
      <c r="S736">
        <v>20</v>
      </c>
      <c r="T736" t="s">
        <v>33</v>
      </c>
    </row>
    <row r="737" spans="1:20" hidden="1" x14ac:dyDescent="0.25">
      <c r="A737" t="s">
        <v>3087</v>
      </c>
      <c r="B737">
        <v>70</v>
      </c>
      <c r="C737" t="s">
        <v>3088</v>
      </c>
      <c r="D737" t="s">
        <v>3089</v>
      </c>
      <c r="E737" t="s">
        <v>73</v>
      </c>
      <c r="F737" s="24">
        <v>20000</v>
      </c>
      <c r="G737" t="s">
        <v>24</v>
      </c>
      <c r="H737" t="s">
        <v>3090</v>
      </c>
      <c r="I737">
        <v>9348952447</v>
      </c>
      <c r="J737" t="s">
        <v>26</v>
      </c>
      <c r="K737" t="s">
        <v>3091</v>
      </c>
      <c r="L737" t="s">
        <v>49</v>
      </c>
      <c r="M737" t="s">
        <v>1788</v>
      </c>
      <c r="N737">
        <v>329</v>
      </c>
      <c r="O737" t="s">
        <v>655</v>
      </c>
      <c r="P737" t="s">
        <v>69</v>
      </c>
      <c r="Q737" t="s">
        <v>114</v>
      </c>
      <c r="R737">
        <v>25</v>
      </c>
      <c r="S737">
        <v>48</v>
      </c>
      <c r="T737" t="s">
        <v>58</v>
      </c>
    </row>
    <row r="738" spans="1:20" hidden="1" x14ac:dyDescent="0.25">
      <c r="A738" s="22" t="s">
        <v>3092</v>
      </c>
      <c r="B738" s="22">
        <v>70</v>
      </c>
      <c r="C738" s="22" t="s">
        <v>3093</v>
      </c>
      <c r="D738" s="22" t="s">
        <v>3094</v>
      </c>
      <c r="E738" s="22" t="s">
        <v>73</v>
      </c>
      <c r="F738" s="28">
        <v>20000</v>
      </c>
      <c r="G738" s="22" t="s">
        <v>24</v>
      </c>
      <c r="H738" s="22" t="s">
        <v>3095</v>
      </c>
      <c r="I738" s="22">
        <v>7355664450</v>
      </c>
      <c r="J738" s="22" t="s">
        <v>26</v>
      </c>
      <c r="K738" s="22" t="s">
        <v>27</v>
      </c>
      <c r="L738" s="22" t="s">
        <v>28</v>
      </c>
      <c r="M738" s="22" t="s">
        <v>1788</v>
      </c>
      <c r="N738" s="22">
        <v>330</v>
      </c>
      <c r="O738" s="22" t="s">
        <v>655</v>
      </c>
      <c r="P738" s="22" t="s">
        <v>40</v>
      </c>
      <c r="Q738" s="22" t="s">
        <v>32</v>
      </c>
      <c r="R738" s="22">
        <v>50</v>
      </c>
      <c r="S738" s="22">
        <v>213</v>
      </c>
      <c r="T738" s="22" t="s">
        <v>33</v>
      </c>
    </row>
    <row r="739" spans="1:20" hidden="1" x14ac:dyDescent="0.25">
      <c r="A739" s="22" t="s">
        <v>3096</v>
      </c>
      <c r="B739" s="22">
        <v>69.900000000000006</v>
      </c>
      <c r="C739" s="22" t="s">
        <v>3097</v>
      </c>
      <c r="D739" s="22" t="s">
        <v>3098</v>
      </c>
      <c r="E739" s="22" t="s">
        <v>98</v>
      </c>
      <c r="F739" s="28">
        <v>10000</v>
      </c>
      <c r="G739" s="22" t="s">
        <v>99</v>
      </c>
      <c r="H739" s="22" t="s">
        <v>3099</v>
      </c>
      <c r="I739" s="22">
        <v>10111887402</v>
      </c>
      <c r="J739" s="22" t="s">
        <v>47</v>
      </c>
      <c r="K739" s="22" t="s">
        <v>27</v>
      </c>
      <c r="L739" s="22" t="s">
        <v>28</v>
      </c>
      <c r="M739" s="22" t="s">
        <v>50</v>
      </c>
      <c r="N739" s="22">
        <v>126</v>
      </c>
      <c r="O739" s="22" t="s">
        <v>30</v>
      </c>
      <c r="P739" s="22" t="s">
        <v>133</v>
      </c>
      <c r="Q739" s="22" t="s">
        <v>264</v>
      </c>
      <c r="R739" s="22">
        <v>90</v>
      </c>
      <c r="S739" s="22">
        <v>69</v>
      </c>
      <c r="T739" s="22" t="s">
        <v>33</v>
      </c>
    </row>
    <row r="740" spans="1:20" hidden="1" x14ac:dyDescent="0.25">
      <c r="A740" t="s">
        <v>3100</v>
      </c>
      <c r="B740">
        <v>69.599999999999994</v>
      </c>
      <c r="C740" t="s">
        <v>3101</v>
      </c>
      <c r="D740" t="s">
        <v>3102</v>
      </c>
      <c r="E740" t="s">
        <v>23</v>
      </c>
      <c r="F740" s="24">
        <v>20000</v>
      </c>
      <c r="G740" t="s">
        <v>24</v>
      </c>
      <c r="H740" t="s">
        <v>3103</v>
      </c>
      <c r="I740">
        <v>8800798438</v>
      </c>
      <c r="J740" t="s">
        <v>47</v>
      </c>
      <c r="K740" t="s">
        <v>127</v>
      </c>
      <c r="L740" t="s">
        <v>49</v>
      </c>
      <c r="M740" t="s">
        <v>50</v>
      </c>
      <c r="N740">
        <v>331</v>
      </c>
      <c r="O740" t="s">
        <v>655</v>
      </c>
      <c r="P740" t="s">
        <v>51</v>
      </c>
      <c r="Q740" t="s">
        <v>114</v>
      </c>
      <c r="R740">
        <v>25</v>
      </c>
      <c r="S740">
        <v>49</v>
      </c>
      <c r="T740" t="s">
        <v>58</v>
      </c>
    </row>
    <row r="741" spans="1:20" hidden="1" x14ac:dyDescent="0.25">
      <c r="A741" s="22" t="s">
        <v>3104</v>
      </c>
      <c r="B741" s="22">
        <v>69.599999999999994</v>
      </c>
      <c r="C741" s="22" t="s">
        <v>3105</v>
      </c>
      <c r="D741" s="22" t="s">
        <v>3106</v>
      </c>
      <c r="E741" s="22" t="s">
        <v>37</v>
      </c>
      <c r="F741" s="28">
        <v>25714.29</v>
      </c>
      <c r="G741" s="22" t="s">
        <v>38</v>
      </c>
      <c r="H741" s="22" t="s">
        <v>3107</v>
      </c>
      <c r="I741" s="22">
        <v>65018834404</v>
      </c>
      <c r="J741" s="22" t="s">
        <v>26</v>
      </c>
      <c r="K741" s="22" t="s">
        <v>57</v>
      </c>
      <c r="L741" s="22" t="s">
        <v>28</v>
      </c>
      <c r="M741" s="22" t="s">
        <v>50</v>
      </c>
      <c r="N741" s="22">
        <v>283</v>
      </c>
      <c r="O741" s="22" t="s">
        <v>655</v>
      </c>
      <c r="P741" s="22" t="s">
        <v>133</v>
      </c>
      <c r="Q741" s="22" t="s">
        <v>41</v>
      </c>
      <c r="R741" s="22">
        <v>28</v>
      </c>
      <c r="S741" s="22">
        <v>171</v>
      </c>
      <c r="T741" s="22" t="s">
        <v>58</v>
      </c>
    </row>
    <row r="742" spans="1:20" hidden="1" x14ac:dyDescent="0.25">
      <c r="A742" t="s">
        <v>3108</v>
      </c>
      <c r="B742">
        <v>69.599999999999994</v>
      </c>
      <c r="C742" t="s">
        <v>3109</v>
      </c>
      <c r="D742" t="s">
        <v>3110</v>
      </c>
      <c r="E742" t="s">
        <v>23</v>
      </c>
      <c r="F742" s="24">
        <v>20000</v>
      </c>
      <c r="G742" t="s">
        <v>24</v>
      </c>
      <c r="H742" t="s">
        <v>3111</v>
      </c>
      <c r="I742">
        <v>7669295406</v>
      </c>
      <c r="J742" t="s">
        <v>47</v>
      </c>
      <c r="K742" t="s">
        <v>435</v>
      </c>
      <c r="L742" t="s">
        <v>49</v>
      </c>
      <c r="M742" t="s">
        <v>50</v>
      </c>
      <c r="N742">
        <v>332</v>
      </c>
      <c r="O742" t="s">
        <v>655</v>
      </c>
      <c r="P742" t="s">
        <v>69</v>
      </c>
      <c r="Q742" t="s">
        <v>114</v>
      </c>
      <c r="R742">
        <v>25</v>
      </c>
      <c r="S742">
        <v>50</v>
      </c>
      <c r="T742" t="s">
        <v>58</v>
      </c>
    </row>
    <row r="743" spans="1:20" hidden="1" x14ac:dyDescent="0.25">
      <c r="A743" t="s">
        <v>3112</v>
      </c>
      <c r="B743">
        <v>69.599999999999994</v>
      </c>
      <c r="C743" t="s">
        <v>3113</v>
      </c>
      <c r="D743" t="s">
        <v>3114</v>
      </c>
      <c r="E743" t="s">
        <v>23</v>
      </c>
      <c r="F743" s="24">
        <v>20000</v>
      </c>
      <c r="G743" t="s">
        <v>24</v>
      </c>
      <c r="H743" t="s">
        <v>3115</v>
      </c>
      <c r="I743">
        <v>49735519453</v>
      </c>
      <c r="J743" t="s">
        <v>47</v>
      </c>
      <c r="K743" t="s">
        <v>159</v>
      </c>
      <c r="L743" t="s">
        <v>86</v>
      </c>
      <c r="M743" t="s">
        <v>29</v>
      </c>
      <c r="N743">
        <v>333</v>
      </c>
      <c r="O743" t="s">
        <v>655</v>
      </c>
      <c r="P743" t="s">
        <v>76</v>
      </c>
      <c r="Q743" t="s">
        <v>88</v>
      </c>
      <c r="R743">
        <v>25</v>
      </c>
      <c r="S743">
        <v>50</v>
      </c>
      <c r="T743" t="s">
        <v>58</v>
      </c>
    </row>
    <row r="744" spans="1:20" hidden="1" x14ac:dyDescent="0.25">
      <c r="A744" t="s">
        <v>3116</v>
      </c>
      <c r="B744">
        <v>69.599999999999994</v>
      </c>
      <c r="C744" t="s">
        <v>3117</v>
      </c>
      <c r="D744" t="s">
        <v>3118</v>
      </c>
      <c r="E744" t="s">
        <v>23</v>
      </c>
      <c r="F744" s="24">
        <v>20000</v>
      </c>
      <c r="G744" t="s">
        <v>24</v>
      </c>
      <c r="H744" t="s">
        <v>3119</v>
      </c>
      <c r="I744">
        <v>6106638446</v>
      </c>
      <c r="J744" t="s">
        <v>47</v>
      </c>
      <c r="K744" t="s">
        <v>795</v>
      </c>
      <c r="L744" t="s">
        <v>202</v>
      </c>
      <c r="M744" t="s">
        <v>50</v>
      </c>
      <c r="N744">
        <v>334</v>
      </c>
      <c r="O744" t="s">
        <v>655</v>
      </c>
      <c r="P744" t="s">
        <v>109</v>
      </c>
      <c r="Q744" t="s">
        <v>226</v>
      </c>
      <c r="R744">
        <v>25</v>
      </c>
      <c r="S744">
        <v>21</v>
      </c>
      <c r="T744" t="s">
        <v>33</v>
      </c>
    </row>
    <row r="745" spans="1:20" hidden="1" x14ac:dyDescent="0.25">
      <c r="A745" t="s">
        <v>3120</v>
      </c>
      <c r="B745">
        <v>69.599999999999994</v>
      </c>
      <c r="C745" t="s">
        <v>3121</v>
      </c>
      <c r="D745" t="s">
        <v>3122</v>
      </c>
      <c r="E745" t="s">
        <v>98</v>
      </c>
      <c r="F745" s="24">
        <v>10000</v>
      </c>
      <c r="G745" t="s">
        <v>99</v>
      </c>
      <c r="H745" t="s">
        <v>3123</v>
      </c>
      <c r="I745">
        <v>11659576474</v>
      </c>
      <c r="J745" t="s">
        <v>47</v>
      </c>
      <c r="K745" t="s">
        <v>57</v>
      </c>
      <c r="L745" t="s">
        <v>28</v>
      </c>
      <c r="M745" t="s">
        <v>50</v>
      </c>
      <c r="N745">
        <v>127</v>
      </c>
      <c r="O745" t="s">
        <v>30</v>
      </c>
      <c r="P745" t="s">
        <v>51</v>
      </c>
      <c r="Q745" t="s">
        <v>264</v>
      </c>
      <c r="R745">
        <v>90</v>
      </c>
      <c r="S745">
        <v>70</v>
      </c>
      <c r="T745" t="s">
        <v>33</v>
      </c>
    </row>
    <row r="746" spans="1:20" hidden="1" x14ac:dyDescent="0.25">
      <c r="A746" t="s">
        <v>3124</v>
      </c>
      <c r="B746">
        <v>69.5</v>
      </c>
      <c r="C746" t="s">
        <v>3125</v>
      </c>
      <c r="D746" t="s">
        <v>3126</v>
      </c>
      <c r="E746" t="s">
        <v>37</v>
      </c>
      <c r="F746" s="24">
        <v>25714.29</v>
      </c>
      <c r="G746" t="s">
        <v>38</v>
      </c>
      <c r="H746" t="s">
        <v>3127</v>
      </c>
      <c r="I746">
        <v>9689736477</v>
      </c>
      <c r="J746" t="s">
        <v>26</v>
      </c>
      <c r="K746" t="s">
        <v>48</v>
      </c>
      <c r="L746" t="s">
        <v>49</v>
      </c>
      <c r="M746" t="s">
        <v>1788</v>
      </c>
      <c r="N746">
        <v>284</v>
      </c>
      <c r="O746" t="s">
        <v>655</v>
      </c>
      <c r="P746" t="s">
        <v>51</v>
      </c>
      <c r="Q746" t="s">
        <v>52</v>
      </c>
      <c r="R746">
        <v>14</v>
      </c>
      <c r="S746">
        <v>35</v>
      </c>
      <c r="T746" t="s">
        <v>58</v>
      </c>
    </row>
    <row r="747" spans="1:20" hidden="1" x14ac:dyDescent="0.25">
      <c r="A747" t="s">
        <v>3128</v>
      </c>
      <c r="B747">
        <v>69.5</v>
      </c>
      <c r="C747" t="s">
        <v>3129</v>
      </c>
      <c r="D747" t="s">
        <v>3130</v>
      </c>
      <c r="E747" t="s">
        <v>37</v>
      </c>
      <c r="F747" s="24">
        <v>25714.29</v>
      </c>
      <c r="G747" t="s">
        <v>38</v>
      </c>
      <c r="H747" t="s">
        <v>3131</v>
      </c>
      <c r="I747">
        <v>2198228408</v>
      </c>
      <c r="J747" t="s">
        <v>26</v>
      </c>
      <c r="K747" t="s">
        <v>27</v>
      </c>
      <c r="L747" t="s">
        <v>28</v>
      </c>
      <c r="M747" t="s">
        <v>1788</v>
      </c>
      <c r="N747">
        <v>285</v>
      </c>
      <c r="O747" t="s">
        <v>655</v>
      </c>
      <c r="P747" t="s">
        <v>76</v>
      </c>
      <c r="Q747" t="s">
        <v>41</v>
      </c>
      <c r="R747">
        <v>28</v>
      </c>
      <c r="S747">
        <v>172</v>
      </c>
      <c r="T747" t="s">
        <v>58</v>
      </c>
    </row>
    <row r="748" spans="1:20" hidden="1" x14ac:dyDescent="0.25">
      <c r="A748" t="s">
        <v>3132</v>
      </c>
      <c r="B748">
        <v>69.5</v>
      </c>
      <c r="C748" t="s">
        <v>3133</v>
      </c>
      <c r="D748" t="s">
        <v>3134</v>
      </c>
      <c r="E748" t="s">
        <v>23</v>
      </c>
      <c r="F748" s="24">
        <v>20000</v>
      </c>
      <c r="G748" t="s">
        <v>24</v>
      </c>
      <c r="H748" t="s">
        <v>3135</v>
      </c>
      <c r="I748">
        <v>8810822447</v>
      </c>
      <c r="J748" t="s">
        <v>26</v>
      </c>
      <c r="K748" t="s">
        <v>27</v>
      </c>
      <c r="L748" t="s">
        <v>28</v>
      </c>
      <c r="M748" t="s">
        <v>1788</v>
      </c>
      <c r="N748">
        <v>335</v>
      </c>
      <c r="O748" t="s">
        <v>655</v>
      </c>
      <c r="P748" t="s">
        <v>51</v>
      </c>
      <c r="Q748" t="s">
        <v>32</v>
      </c>
      <c r="R748">
        <v>50</v>
      </c>
      <c r="S748">
        <v>214</v>
      </c>
      <c r="T748" t="s">
        <v>58</v>
      </c>
    </row>
    <row r="749" spans="1:20" hidden="1" x14ac:dyDescent="0.25">
      <c r="A749" t="s">
        <v>3136</v>
      </c>
      <c r="B749">
        <v>69.3</v>
      </c>
      <c r="C749" t="s">
        <v>3137</v>
      </c>
      <c r="D749" t="s">
        <v>3138</v>
      </c>
      <c r="E749" t="s">
        <v>73</v>
      </c>
      <c r="F749" s="24">
        <v>20000</v>
      </c>
      <c r="G749" t="s">
        <v>24</v>
      </c>
      <c r="H749" t="s">
        <v>3139</v>
      </c>
      <c r="I749">
        <v>7274692402</v>
      </c>
      <c r="J749" t="s">
        <v>47</v>
      </c>
      <c r="K749" t="s">
        <v>27</v>
      </c>
      <c r="L749" t="s">
        <v>28</v>
      </c>
      <c r="M749" t="s">
        <v>50</v>
      </c>
      <c r="N749">
        <v>336</v>
      </c>
      <c r="O749" t="s">
        <v>655</v>
      </c>
      <c r="P749" t="s">
        <v>51</v>
      </c>
      <c r="Q749" t="s">
        <v>32</v>
      </c>
      <c r="R749">
        <v>50</v>
      </c>
      <c r="S749">
        <v>215</v>
      </c>
      <c r="T749" t="s">
        <v>58</v>
      </c>
    </row>
    <row r="750" spans="1:20" hidden="1" x14ac:dyDescent="0.25">
      <c r="A750" t="s">
        <v>3140</v>
      </c>
      <c r="B750">
        <v>69</v>
      </c>
      <c r="C750" t="s">
        <v>3141</v>
      </c>
      <c r="D750" t="s">
        <v>3142</v>
      </c>
      <c r="E750" t="s">
        <v>73</v>
      </c>
      <c r="F750" s="24">
        <v>20000</v>
      </c>
      <c r="G750" t="s">
        <v>24</v>
      </c>
      <c r="H750" t="s">
        <v>3143</v>
      </c>
      <c r="I750">
        <v>5112369485</v>
      </c>
      <c r="J750" t="s">
        <v>26</v>
      </c>
      <c r="K750" t="s">
        <v>27</v>
      </c>
      <c r="L750" t="s">
        <v>28</v>
      </c>
      <c r="M750" t="s">
        <v>1788</v>
      </c>
      <c r="N750">
        <v>337</v>
      </c>
      <c r="O750" t="s">
        <v>655</v>
      </c>
      <c r="P750" t="s">
        <v>69</v>
      </c>
      <c r="Q750" t="s">
        <v>32</v>
      </c>
      <c r="R750">
        <v>50</v>
      </c>
      <c r="S750">
        <v>216</v>
      </c>
      <c r="T750" t="s">
        <v>58</v>
      </c>
    </row>
    <row r="751" spans="1:20" hidden="1" x14ac:dyDescent="0.25">
      <c r="A751" s="22" t="s">
        <v>3144</v>
      </c>
      <c r="B751" s="22">
        <v>69</v>
      </c>
      <c r="C751" s="22" t="s">
        <v>3145</v>
      </c>
      <c r="D751" s="22" t="s">
        <v>3146</v>
      </c>
      <c r="E751" s="22" t="s">
        <v>23</v>
      </c>
      <c r="F751" s="28">
        <v>20000</v>
      </c>
      <c r="G751" s="22" t="s">
        <v>24</v>
      </c>
      <c r="H751" s="22" t="s">
        <v>3147</v>
      </c>
      <c r="I751" s="22">
        <v>12316168493</v>
      </c>
      <c r="J751" s="22" t="s">
        <v>26</v>
      </c>
      <c r="K751" s="22" t="s">
        <v>1030</v>
      </c>
      <c r="L751" s="22" t="s">
        <v>49</v>
      </c>
      <c r="M751" s="22" t="s">
        <v>1788</v>
      </c>
      <c r="N751" s="22">
        <v>338</v>
      </c>
      <c r="O751" s="22" t="s">
        <v>655</v>
      </c>
      <c r="P751" s="22" t="s">
        <v>278</v>
      </c>
      <c r="Q751" s="22" t="s">
        <v>114</v>
      </c>
      <c r="R751" s="22">
        <v>25</v>
      </c>
      <c r="S751" s="22">
        <v>51</v>
      </c>
      <c r="T751" s="22" t="s">
        <v>33</v>
      </c>
    </row>
    <row r="752" spans="1:20" hidden="1" x14ac:dyDescent="0.25">
      <c r="A752" t="s">
        <v>3148</v>
      </c>
      <c r="B752">
        <v>69</v>
      </c>
      <c r="C752" t="s">
        <v>3149</v>
      </c>
      <c r="D752" t="s">
        <v>3150</v>
      </c>
      <c r="E752" t="s">
        <v>23</v>
      </c>
      <c r="F752" s="24">
        <v>20000</v>
      </c>
      <c r="G752" t="s">
        <v>24</v>
      </c>
      <c r="H752" t="s">
        <v>3151</v>
      </c>
      <c r="I752">
        <v>5625632456</v>
      </c>
      <c r="J752" t="s">
        <v>26</v>
      </c>
      <c r="K752" t="s">
        <v>27</v>
      </c>
      <c r="L752" t="s">
        <v>28</v>
      </c>
      <c r="M752" t="s">
        <v>1788</v>
      </c>
      <c r="N752">
        <v>339</v>
      </c>
      <c r="O752" t="s">
        <v>655</v>
      </c>
      <c r="P752" t="s">
        <v>51</v>
      </c>
      <c r="Q752" t="s">
        <v>32</v>
      </c>
      <c r="R752">
        <v>50</v>
      </c>
      <c r="S752">
        <v>217</v>
      </c>
      <c r="T752" t="s">
        <v>58</v>
      </c>
    </row>
    <row r="753" spans="1:20" hidden="1" x14ac:dyDescent="0.25">
      <c r="A753" t="s">
        <v>3152</v>
      </c>
      <c r="B753">
        <v>69</v>
      </c>
      <c r="C753" t="s">
        <v>3153</v>
      </c>
      <c r="D753" t="s">
        <v>3154</v>
      </c>
      <c r="E753" t="s">
        <v>23</v>
      </c>
      <c r="F753" s="24">
        <v>20000</v>
      </c>
      <c r="G753" t="s">
        <v>24</v>
      </c>
      <c r="H753" t="s">
        <v>3155</v>
      </c>
      <c r="I753">
        <v>11297762479</v>
      </c>
      <c r="J753" t="s">
        <v>47</v>
      </c>
      <c r="K753" t="s">
        <v>27</v>
      </c>
      <c r="L753" t="s">
        <v>28</v>
      </c>
      <c r="M753" t="s">
        <v>29</v>
      </c>
      <c r="N753">
        <v>340</v>
      </c>
      <c r="O753" t="s">
        <v>655</v>
      </c>
      <c r="P753" t="s">
        <v>51</v>
      </c>
      <c r="Q753" t="s">
        <v>32</v>
      </c>
      <c r="R753">
        <v>50</v>
      </c>
      <c r="S753">
        <v>218</v>
      </c>
      <c r="T753" t="s">
        <v>58</v>
      </c>
    </row>
    <row r="754" spans="1:20" hidden="1" x14ac:dyDescent="0.25">
      <c r="A754" t="s">
        <v>3156</v>
      </c>
      <c r="B754">
        <v>69</v>
      </c>
      <c r="C754" t="s">
        <v>3157</v>
      </c>
      <c r="D754" t="s">
        <v>3158</v>
      </c>
      <c r="E754" t="s">
        <v>37</v>
      </c>
      <c r="F754" s="24">
        <v>25714.29</v>
      </c>
      <c r="G754" t="s">
        <v>38</v>
      </c>
      <c r="H754" t="s">
        <v>3159</v>
      </c>
      <c r="I754">
        <v>11546953442</v>
      </c>
      <c r="J754" t="s">
        <v>47</v>
      </c>
      <c r="K754" t="s">
        <v>101</v>
      </c>
      <c r="L754" t="s">
        <v>86</v>
      </c>
      <c r="M754" t="s">
        <v>50</v>
      </c>
      <c r="N754">
        <v>286</v>
      </c>
      <c r="O754" t="s">
        <v>655</v>
      </c>
      <c r="P754" t="s">
        <v>51</v>
      </c>
      <c r="Q754" t="s">
        <v>196</v>
      </c>
      <c r="R754">
        <v>14</v>
      </c>
      <c r="S754">
        <v>62</v>
      </c>
      <c r="T754" t="s">
        <v>58</v>
      </c>
    </row>
    <row r="755" spans="1:20" hidden="1" x14ac:dyDescent="0.25">
      <c r="A755" s="22" t="s">
        <v>3160</v>
      </c>
      <c r="B755" s="22">
        <v>69</v>
      </c>
      <c r="C755" s="22" t="s">
        <v>3161</v>
      </c>
      <c r="D755" s="22" t="s">
        <v>3162</v>
      </c>
      <c r="E755" s="22" t="s">
        <v>45</v>
      </c>
      <c r="F755" s="28">
        <v>25714.29</v>
      </c>
      <c r="G755" s="22" t="s">
        <v>38</v>
      </c>
      <c r="H755" s="22" t="s">
        <v>3163</v>
      </c>
      <c r="I755" s="22">
        <v>10328835455</v>
      </c>
      <c r="J755" s="22" t="s">
        <v>47</v>
      </c>
      <c r="K755" s="22" t="s">
        <v>108</v>
      </c>
      <c r="L755" s="22" t="s">
        <v>28</v>
      </c>
      <c r="M755" s="22" t="s">
        <v>50</v>
      </c>
      <c r="N755" s="22">
        <v>287</v>
      </c>
      <c r="O755" s="22" t="s">
        <v>655</v>
      </c>
      <c r="P755" s="22" t="s">
        <v>94</v>
      </c>
      <c r="Q755" s="22" t="s">
        <v>41</v>
      </c>
      <c r="R755" s="22">
        <v>28</v>
      </c>
      <c r="S755" s="22">
        <v>173</v>
      </c>
      <c r="T755" s="22" t="s">
        <v>58</v>
      </c>
    </row>
    <row r="756" spans="1:20" hidden="1" x14ac:dyDescent="0.25">
      <c r="A756" t="s">
        <v>3164</v>
      </c>
      <c r="B756">
        <v>69</v>
      </c>
      <c r="C756" t="s">
        <v>3165</v>
      </c>
      <c r="D756" t="s">
        <v>3166</v>
      </c>
      <c r="E756" t="s">
        <v>37</v>
      </c>
      <c r="F756" s="24">
        <v>25714.29</v>
      </c>
      <c r="G756" t="s">
        <v>38</v>
      </c>
      <c r="H756" t="s">
        <v>3167</v>
      </c>
      <c r="I756">
        <v>4741699447</v>
      </c>
      <c r="J756" t="s">
        <v>26</v>
      </c>
      <c r="K756" t="s">
        <v>499</v>
      </c>
      <c r="L756" t="s">
        <v>49</v>
      </c>
      <c r="M756" t="s">
        <v>50</v>
      </c>
      <c r="N756">
        <v>288</v>
      </c>
      <c r="O756" t="s">
        <v>655</v>
      </c>
      <c r="P756" t="s">
        <v>31</v>
      </c>
      <c r="Q756" t="s">
        <v>52</v>
      </c>
      <c r="R756">
        <v>14</v>
      </c>
      <c r="S756">
        <v>36</v>
      </c>
      <c r="T756" t="s">
        <v>58</v>
      </c>
    </row>
    <row r="757" spans="1:20" hidden="1" x14ac:dyDescent="0.25">
      <c r="A757" t="s">
        <v>3168</v>
      </c>
      <c r="B757">
        <v>69</v>
      </c>
      <c r="C757" t="s">
        <v>3169</v>
      </c>
      <c r="D757" t="s">
        <v>3170</v>
      </c>
      <c r="E757" t="s">
        <v>23</v>
      </c>
      <c r="F757" s="24">
        <v>20000</v>
      </c>
      <c r="G757" t="s">
        <v>24</v>
      </c>
      <c r="H757" t="s">
        <v>3171</v>
      </c>
      <c r="I757">
        <v>71167645421</v>
      </c>
      <c r="J757" t="s">
        <v>47</v>
      </c>
      <c r="K757" t="s">
        <v>57</v>
      </c>
      <c r="L757" t="s">
        <v>28</v>
      </c>
      <c r="M757" t="s">
        <v>50</v>
      </c>
      <c r="N757">
        <v>341</v>
      </c>
      <c r="O757" t="s">
        <v>655</v>
      </c>
      <c r="P757" t="s">
        <v>69</v>
      </c>
      <c r="Q757" t="s">
        <v>32</v>
      </c>
      <c r="R757">
        <v>50</v>
      </c>
      <c r="S757">
        <v>219</v>
      </c>
      <c r="T757" t="s">
        <v>58</v>
      </c>
    </row>
    <row r="758" spans="1:20" hidden="1" x14ac:dyDescent="0.25">
      <c r="A758" s="22" t="s">
        <v>3172</v>
      </c>
      <c r="B758" s="22">
        <v>69</v>
      </c>
      <c r="C758" s="22" t="s">
        <v>3173</v>
      </c>
      <c r="D758" s="22" t="s">
        <v>3174</v>
      </c>
      <c r="E758" s="22" t="s">
        <v>73</v>
      </c>
      <c r="F758" s="28">
        <v>20000</v>
      </c>
      <c r="G758" s="22" t="s">
        <v>24</v>
      </c>
      <c r="H758" s="22" t="s">
        <v>3175</v>
      </c>
      <c r="I758" s="22">
        <v>6716252509</v>
      </c>
      <c r="J758" s="22" t="s">
        <v>26</v>
      </c>
      <c r="K758" s="22" t="s">
        <v>27</v>
      </c>
      <c r="L758" s="22" t="s">
        <v>28</v>
      </c>
      <c r="M758" s="22" t="s">
        <v>29</v>
      </c>
      <c r="N758" s="22">
        <v>342</v>
      </c>
      <c r="O758" s="22" t="s">
        <v>655</v>
      </c>
      <c r="P758" s="22" t="s">
        <v>94</v>
      </c>
      <c r="Q758" s="22" t="s">
        <v>32</v>
      </c>
      <c r="R758" s="22">
        <v>50</v>
      </c>
      <c r="S758" s="22">
        <v>220</v>
      </c>
      <c r="T758" s="22" t="s">
        <v>33</v>
      </c>
    </row>
    <row r="759" spans="1:20" hidden="1" x14ac:dyDescent="0.25">
      <c r="A759" t="s">
        <v>3176</v>
      </c>
      <c r="B759">
        <v>69</v>
      </c>
      <c r="C759" t="s">
        <v>3177</v>
      </c>
      <c r="D759" t="s">
        <v>3178</v>
      </c>
      <c r="E759" t="s">
        <v>98</v>
      </c>
      <c r="F759" s="24">
        <v>10000</v>
      </c>
      <c r="G759" t="s">
        <v>99</v>
      </c>
      <c r="H759" t="s">
        <v>3179</v>
      </c>
      <c r="I759">
        <v>64884465415</v>
      </c>
      <c r="J759" t="s">
        <v>26</v>
      </c>
      <c r="K759" t="s">
        <v>57</v>
      </c>
      <c r="L759" t="s">
        <v>28</v>
      </c>
      <c r="M759" t="s">
        <v>50</v>
      </c>
      <c r="N759">
        <v>128</v>
      </c>
      <c r="O759" t="s">
        <v>30</v>
      </c>
      <c r="P759" t="s">
        <v>76</v>
      </c>
      <c r="Q759" t="s">
        <v>264</v>
      </c>
      <c r="R759">
        <v>90</v>
      </c>
      <c r="S759">
        <v>71</v>
      </c>
      <c r="T759" t="s">
        <v>33</v>
      </c>
    </row>
    <row r="760" spans="1:20" hidden="1" x14ac:dyDescent="0.25">
      <c r="A760" t="s">
        <v>3180</v>
      </c>
      <c r="B760">
        <v>68.775000000000006</v>
      </c>
      <c r="C760" t="s">
        <v>3181</v>
      </c>
      <c r="D760" t="s">
        <v>3182</v>
      </c>
      <c r="E760" t="s">
        <v>37</v>
      </c>
      <c r="F760" s="24">
        <v>25714.29</v>
      </c>
      <c r="G760" t="s">
        <v>38</v>
      </c>
      <c r="H760" t="s">
        <v>3183</v>
      </c>
      <c r="I760">
        <v>6641172449</v>
      </c>
      <c r="J760" t="s">
        <v>47</v>
      </c>
      <c r="K760" t="s">
        <v>27</v>
      </c>
      <c r="L760" t="s">
        <v>28</v>
      </c>
      <c r="M760" t="s">
        <v>1276</v>
      </c>
      <c r="N760">
        <v>289</v>
      </c>
      <c r="O760" t="s">
        <v>655</v>
      </c>
      <c r="P760" t="s">
        <v>51</v>
      </c>
      <c r="Q760" t="s">
        <v>41</v>
      </c>
      <c r="R760">
        <v>28</v>
      </c>
      <c r="S760">
        <v>174</v>
      </c>
      <c r="T760" t="s">
        <v>58</v>
      </c>
    </row>
    <row r="761" spans="1:20" hidden="1" x14ac:dyDescent="0.25">
      <c r="A761" t="s">
        <v>3184</v>
      </c>
      <c r="B761">
        <v>68.775000000000006</v>
      </c>
      <c r="C761" t="s">
        <v>3185</v>
      </c>
      <c r="D761" t="s">
        <v>3186</v>
      </c>
      <c r="E761" t="s">
        <v>45</v>
      </c>
      <c r="F761" s="24">
        <v>25714.29</v>
      </c>
      <c r="G761" t="s">
        <v>38</v>
      </c>
      <c r="H761" t="s">
        <v>3187</v>
      </c>
      <c r="I761">
        <v>38842335487</v>
      </c>
      <c r="J761" t="s">
        <v>26</v>
      </c>
      <c r="K761" t="s">
        <v>27</v>
      </c>
      <c r="L761" t="s">
        <v>28</v>
      </c>
      <c r="M761" t="s">
        <v>1276</v>
      </c>
      <c r="N761">
        <v>290</v>
      </c>
      <c r="O761" t="s">
        <v>655</v>
      </c>
      <c r="P761" t="s">
        <v>51</v>
      </c>
      <c r="Q761" t="s">
        <v>41</v>
      </c>
      <c r="R761">
        <v>28</v>
      </c>
      <c r="S761">
        <v>175</v>
      </c>
      <c r="T761" t="s">
        <v>58</v>
      </c>
    </row>
    <row r="762" spans="1:20" hidden="1" x14ac:dyDescent="0.25">
      <c r="A762" t="s">
        <v>3188</v>
      </c>
      <c r="B762">
        <v>68.775000000000006</v>
      </c>
      <c r="C762" t="s">
        <v>3189</v>
      </c>
      <c r="D762" t="s">
        <v>3190</v>
      </c>
      <c r="E762" t="s">
        <v>283</v>
      </c>
      <c r="F762" s="24">
        <v>10000</v>
      </c>
      <c r="G762" t="s">
        <v>99</v>
      </c>
      <c r="H762" t="s">
        <v>3191</v>
      </c>
      <c r="I762">
        <v>7409452463</v>
      </c>
      <c r="J762" t="s">
        <v>26</v>
      </c>
      <c r="K762" t="s">
        <v>277</v>
      </c>
      <c r="L762" t="s">
        <v>202</v>
      </c>
      <c r="M762" t="s">
        <v>1418</v>
      </c>
      <c r="N762">
        <v>129</v>
      </c>
      <c r="O762" t="s">
        <v>30</v>
      </c>
      <c r="P762" t="s">
        <v>51</v>
      </c>
      <c r="Q762" t="s">
        <v>279</v>
      </c>
      <c r="R762">
        <v>45</v>
      </c>
      <c r="S762">
        <v>15</v>
      </c>
      <c r="T762" t="s">
        <v>33</v>
      </c>
    </row>
    <row r="763" spans="1:20" hidden="1" x14ac:dyDescent="0.25">
      <c r="A763" s="22" t="s">
        <v>3192</v>
      </c>
      <c r="B763" s="22">
        <v>68.5</v>
      </c>
      <c r="C763" s="22" t="s">
        <v>3193</v>
      </c>
      <c r="D763" s="22" t="s">
        <v>3194</v>
      </c>
      <c r="E763" s="22" t="s">
        <v>37</v>
      </c>
      <c r="F763" s="28">
        <v>25714.29</v>
      </c>
      <c r="G763" s="22" t="s">
        <v>38</v>
      </c>
      <c r="H763" s="22" t="s">
        <v>3195</v>
      </c>
      <c r="I763" s="22">
        <v>10415258421</v>
      </c>
      <c r="J763" s="22" t="s">
        <v>26</v>
      </c>
      <c r="K763" s="22" t="s">
        <v>1122</v>
      </c>
      <c r="L763" s="22" t="s">
        <v>49</v>
      </c>
      <c r="M763" s="22" t="s">
        <v>1788</v>
      </c>
      <c r="N763" s="22">
        <v>291</v>
      </c>
      <c r="O763" s="22" t="s">
        <v>655</v>
      </c>
      <c r="P763" s="22" t="s">
        <v>699</v>
      </c>
      <c r="Q763" s="22" t="s">
        <v>52</v>
      </c>
      <c r="R763" s="22">
        <v>14</v>
      </c>
      <c r="S763" s="22">
        <v>37</v>
      </c>
      <c r="T763" s="22" t="s">
        <v>33</v>
      </c>
    </row>
    <row r="764" spans="1:20" hidden="1" x14ac:dyDescent="0.25">
      <c r="A764" t="s">
        <v>3196</v>
      </c>
      <c r="B764">
        <v>68.5</v>
      </c>
      <c r="C764" t="s">
        <v>3197</v>
      </c>
      <c r="D764" t="s">
        <v>3198</v>
      </c>
      <c r="E764" t="s">
        <v>73</v>
      </c>
      <c r="F764" s="24">
        <v>20000</v>
      </c>
      <c r="G764" t="s">
        <v>24</v>
      </c>
      <c r="H764" t="s">
        <v>3199</v>
      </c>
      <c r="I764">
        <v>8558173486</v>
      </c>
      <c r="J764" t="s">
        <v>26</v>
      </c>
      <c r="K764" t="s">
        <v>27</v>
      </c>
      <c r="L764" t="s">
        <v>28</v>
      </c>
      <c r="M764" t="s">
        <v>1788</v>
      </c>
      <c r="N764">
        <v>343</v>
      </c>
      <c r="O764" t="s">
        <v>655</v>
      </c>
      <c r="P764" t="s">
        <v>69</v>
      </c>
      <c r="Q764" t="s">
        <v>32</v>
      </c>
      <c r="R764">
        <v>50</v>
      </c>
      <c r="S764">
        <v>221</v>
      </c>
      <c r="T764" t="s">
        <v>58</v>
      </c>
    </row>
    <row r="765" spans="1:20" hidden="1" x14ac:dyDescent="0.25">
      <c r="A765" t="s">
        <v>3200</v>
      </c>
      <c r="B765">
        <v>68.5</v>
      </c>
      <c r="C765" t="s">
        <v>3201</v>
      </c>
      <c r="D765" t="s">
        <v>3202</v>
      </c>
      <c r="E765" t="s">
        <v>37</v>
      </c>
      <c r="F765" s="24">
        <v>25714.29</v>
      </c>
      <c r="G765" t="s">
        <v>38</v>
      </c>
      <c r="H765" t="s">
        <v>3203</v>
      </c>
      <c r="I765">
        <v>2702384412</v>
      </c>
      <c r="J765" t="s">
        <v>26</v>
      </c>
      <c r="K765" t="s">
        <v>27</v>
      </c>
      <c r="L765" t="s">
        <v>28</v>
      </c>
      <c r="M765" t="s">
        <v>1788</v>
      </c>
      <c r="N765">
        <v>292</v>
      </c>
      <c r="O765" t="s">
        <v>655</v>
      </c>
      <c r="P765" t="s">
        <v>31</v>
      </c>
      <c r="Q765" t="s">
        <v>41</v>
      </c>
      <c r="R765">
        <v>28</v>
      </c>
      <c r="S765">
        <v>176</v>
      </c>
      <c r="T765" t="s">
        <v>58</v>
      </c>
    </row>
    <row r="766" spans="1:20" hidden="1" x14ac:dyDescent="0.25">
      <c r="A766" t="s">
        <v>3204</v>
      </c>
      <c r="B766">
        <v>68.5</v>
      </c>
      <c r="C766" t="s">
        <v>3205</v>
      </c>
      <c r="D766" t="s">
        <v>3206</v>
      </c>
      <c r="E766" t="s">
        <v>23</v>
      </c>
      <c r="F766" s="24">
        <v>20000</v>
      </c>
      <c r="G766" t="s">
        <v>24</v>
      </c>
      <c r="H766" t="s">
        <v>3207</v>
      </c>
      <c r="I766">
        <v>2516733402</v>
      </c>
      <c r="J766" t="s">
        <v>26</v>
      </c>
      <c r="K766" t="s">
        <v>27</v>
      </c>
      <c r="L766" t="s">
        <v>28</v>
      </c>
      <c r="M766" t="s">
        <v>1788</v>
      </c>
      <c r="N766">
        <v>344</v>
      </c>
      <c r="O766" t="s">
        <v>655</v>
      </c>
      <c r="P766" t="s">
        <v>51</v>
      </c>
      <c r="Q766" t="s">
        <v>32</v>
      </c>
      <c r="R766">
        <v>50</v>
      </c>
      <c r="S766">
        <v>222</v>
      </c>
      <c r="T766" t="s">
        <v>58</v>
      </c>
    </row>
    <row r="767" spans="1:20" hidden="1" x14ac:dyDescent="0.25">
      <c r="A767" t="s">
        <v>3208</v>
      </c>
      <c r="B767">
        <v>68.5</v>
      </c>
      <c r="C767" t="s">
        <v>3209</v>
      </c>
      <c r="D767" t="s">
        <v>3210</v>
      </c>
      <c r="E767" t="s">
        <v>73</v>
      </c>
      <c r="F767" s="24">
        <v>20000</v>
      </c>
      <c r="G767" t="s">
        <v>24</v>
      </c>
      <c r="H767" t="s">
        <v>3211</v>
      </c>
      <c r="I767">
        <v>76969959449</v>
      </c>
      <c r="J767" t="s">
        <v>26</v>
      </c>
      <c r="K767" t="s">
        <v>27</v>
      </c>
      <c r="L767" t="s">
        <v>28</v>
      </c>
      <c r="M767" t="s">
        <v>1788</v>
      </c>
      <c r="N767">
        <v>345</v>
      </c>
      <c r="O767" t="s">
        <v>655</v>
      </c>
      <c r="P767" t="s">
        <v>51</v>
      </c>
      <c r="Q767" t="s">
        <v>32</v>
      </c>
      <c r="R767">
        <v>50</v>
      </c>
      <c r="S767">
        <v>223</v>
      </c>
      <c r="T767" t="s">
        <v>58</v>
      </c>
    </row>
    <row r="768" spans="1:20" hidden="1" x14ac:dyDescent="0.25">
      <c r="A768" t="s">
        <v>3212</v>
      </c>
      <c r="B768">
        <v>68.5</v>
      </c>
      <c r="C768" t="s">
        <v>3213</v>
      </c>
      <c r="D768" t="s">
        <v>3214</v>
      </c>
      <c r="E768" t="s">
        <v>37</v>
      </c>
      <c r="F768" s="24">
        <v>25714.29</v>
      </c>
      <c r="G768" t="s">
        <v>38</v>
      </c>
      <c r="H768" t="s">
        <v>3215</v>
      </c>
      <c r="I768">
        <v>11342937473</v>
      </c>
      <c r="J768" t="s">
        <v>26</v>
      </c>
      <c r="K768" t="s">
        <v>1833</v>
      </c>
      <c r="L768" t="s">
        <v>86</v>
      </c>
      <c r="M768" t="s">
        <v>1788</v>
      </c>
      <c r="N768">
        <v>293</v>
      </c>
      <c r="O768" t="s">
        <v>655</v>
      </c>
      <c r="P768" t="s">
        <v>76</v>
      </c>
      <c r="Q768" t="s">
        <v>196</v>
      </c>
      <c r="R768">
        <v>14</v>
      </c>
      <c r="S768">
        <v>63</v>
      </c>
      <c r="T768" t="s">
        <v>58</v>
      </c>
    </row>
    <row r="769" spans="1:20" hidden="1" x14ac:dyDescent="0.25">
      <c r="A769" s="22" t="s">
        <v>3216</v>
      </c>
      <c r="B769" s="22">
        <v>68.5</v>
      </c>
      <c r="C769" s="22" t="s">
        <v>3217</v>
      </c>
      <c r="D769" s="22" t="s">
        <v>3218</v>
      </c>
      <c r="E769" s="22" t="s">
        <v>45</v>
      </c>
      <c r="F769" s="28">
        <v>25714.29</v>
      </c>
      <c r="G769" s="22" t="s">
        <v>38</v>
      </c>
      <c r="H769" s="22" t="s">
        <v>3219</v>
      </c>
      <c r="I769" s="22">
        <v>71639896449</v>
      </c>
      <c r="J769" s="22" t="s">
        <v>26</v>
      </c>
      <c r="K769" s="22" t="s">
        <v>27</v>
      </c>
      <c r="L769" s="22" t="s">
        <v>28</v>
      </c>
      <c r="M769" s="22" t="s">
        <v>1788</v>
      </c>
      <c r="N769" s="22">
        <v>294</v>
      </c>
      <c r="O769" s="22" t="s">
        <v>655</v>
      </c>
      <c r="P769" s="22" t="s">
        <v>94</v>
      </c>
      <c r="Q769" s="22" t="s">
        <v>41</v>
      </c>
      <c r="R769" s="22">
        <v>28</v>
      </c>
      <c r="S769" s="22">
        <v>177</v>
      </c>
      <c r="T769" s="22" t="s">
        <v>58</v>
      </c>
    </row>
    <row r="770" spans="1:20" hidden="1" x14ac:dyDescent="0.25">
      <c r="A770" t="s">
        <v>3220</v>
      </c>
      <c r="B770">
        <v>68.400000000000006</v>
      </c>
      <c r="C770" t="s">
        <v>3221</v>
      </c>
      <c r="D770" t="s">
        <v>3222</v>
      </c>
      <c r="E770" t="s">
        <v>23</v>
      </c>
      <c r="F770" s="24">
        <v>20000</v>
      </c>
      <c r="G770" t="s">
        <v>24</v>
      </c>
      <c r="H770" t="s">
        <v>3223</v>
      </c>
      <c r="I770">
        <v>11173309403</v>
      </c>
      <c r="J770" t="s">
        <v>47</v>
      </c>
      <c r="K770" t="s">
        <v>159</v>
      </c>
      <c r="L770" t="s">
        <v>86</v>
      </c>
      <c r="M770" t="s">
        <v>50</v>
      </c>
      <c r="N770">
        <v>346</v>
      </c>
      <c r="O770" t="s">
        <v>655</v>
      </c>
      <c r="P770" t="s">
        <v>51</v>
      </c>
      <c r="Q770" t="s">
        <v>88</v>
      </c>
      <c r="R770">
        <v>25</v>
      </c>
      <c r="S770">
        <v>51</v>
      </c>
      <c r="T770" t="s">
        <v>58</v>
      </c>
    </row>
    <row r="771" spans="1:20" hidden="1" x14ac:dyDescent="0.25">
      <c r="A771" t="s">
        <v>3224</v>
      </c>
      <c r="B771">
        <v>68.400000000000006</v>
      </c>
      <c r="C771" t="s">
        <v>3225</v>
      </c>
      <c r="D771" t="s">
        <v>3226</v>
      </c>
      <c r="E771" t="s">
        <v>23</v>
      </c>
      <c r="F771" s="24">
        <v>20000</v>
      </c>
      <c r="G771" t="s">
        <v>24</v>
      </c>
      <c r="H771" t="s">
        <v>3227</v>
      </c>
      <c r="I771">
        <v>70403002494</v>
      </c>
      <c r="J771" t="s">
        <v>47</v>
      </c>
      <c r="K771" t="s">
        <v>108</v>
      </c>
      <c r="L771" t="s">
        <v>28</v>
      </c>
      <c r="M771" t="s">
        <v>29</v>
      </c>
      <c r="N771">
        <v>347</v>
      </c>
      <c r="O771" t="s">
        <v>655</v>
      </c>
      <c r="P771" t="s">
        <v>69</v>
      </c>
      <c r="Q771" t="s">
        <v>32</v>
      </c>
      <c r="R771">
        <v>50</v>
      </c>
      <c r="S771">
        <v>224</v>
      </c>
      <c r="T771" t="s">
        <v>58</v>
      </c>
    </row>
    <row r="772" spans="1:20" hidden="1" x14ac:dyDescent="0.25">
      <c r="A772" t="s">
        <v>3228</v>
      </c>
      <c r="B772">
        <v>68.400000000000006</v>
      </c>
      <c r="C772" t="s">
        <v>3229</v>
      </c>
      <c r="D772" t="s">
        <v>3230</v>
      </c>
      <c r="E772" t="s">
        <v>45</v>
      </c>
      <c r="F772" s="24">
        <v>25714.29</v>
      </c>
      <c r="G772" t="s">
        <v>38</v>
      </c>
      <c r="H772" t="s">
        <v>3231</v>
      </c>
      <c r="I772">
        <v>5838090499</v>
      </c>
      <c r="J772" t="s">
        <v>26</v>
      </c>
      <c r="K772" t="s">
        <v>27</v>
      </c>
      <c r="L772" t="s">
        <v>28</v>
      </c>
      <c r="M772" t="s">
        <v>29</v>
      </c>
      <c r="N772">
        <v>295</v>
      </c>
      <c r="O772" t="s">
        <v>655</v>
      </c>
      <c r="P772" t="s">
        <v>69</v>
      </c>
      <c r="Q772" t="s">
        <v>41</v>
      </c>
      <c r="R772">
        <v>28</v>
      </c>
      <c r="S772">
        <v>178</v>
      </c>
      <c r="T772" t="s">
        <v>58</v>
      </c>
    </row>
    <row r="773" spans="1:20" hidden="1" x14ac:dyDescent="0.25">
      <c r="A773" t="s">
        <v>3232</v>
      </c>
      <c r="B773">
        <v>68.400000000000006</v>
      </c>
      <c r="C773" t="s">
        <v>3233</v>
      </c>
      <c r="D773" t="s">
        <v>3234</v>
      </c>
      <c r="E773" t="s">
        <v>45</v>
      </c>
      <c r="F773" s="24">
        <v>25714.29</v>
      </c>
      <c r="G773" t="s">
        <v>38</v>
      </c>
      <c r="H773" t="s">
        <v>3235</v>
      </c>
      <c r="I773">
        <v>12646588429</v>
      </c>
      <c r="J773" t="s">
        <v>47</v>
      </c>
      <c r="K773" t="s">
        <v>401</v>
      </c>
      <c r="L773" t="s">
        <v>202</v>
      </c>
      <c r="M773" t="s">
        <v>50</v>
      </c>
      <c r="N773">
        <v>296</v>
      </c>
      <c r="O773" t="s">
        <v>655</v>
      </c>
      <c r="P773" t="s">
        <v>51</v>
      </c>
      <c r="Q773" t="s">
        <v>203</v>
      </c>
      <c r="R773">
        <v>14</v>
      </c>
      <c r="S773">
        <v>18</v>
      </c>
      <c r="T773" t="s">
        <v>33</v>
      </c>
    </row>
    <row r="774" spans="1:20" hidden="1" x14ac:dyDescent="0.25">
      <c r="A774" t="s">
        <v>3236</v>
      </c>
      <c r="B774">
        <v>68.400000000000006</v>
      </c>
      <c r="C774" t="s">
        <v>3237</v>
      </c>
      <c r="D774" t="s">
        <v>3238</v>
      </c>
      <c r="E774" t="s">
        <v>23</v>
      </c>
      <c r="F774" s="24">
        <v>20000</v>
      </c>
      <c r="G774" t="s">
        <v>24</v>
      </c>
      <c r="H774" t="s">
        <v>3239</v>
      </c>
      <c r="I774">
        <v>3567463489</v>
      </c>
      <c r="J774" t="s">
        <v>26</v>
      </c>
      <c r="K774" t="s">
        <v>27</v>
      </c>
      <c r="L774" t="s">
        <v>28</v>
      </c>
      <c r="M774" t="s">
        <v>50</v>
      </c>
      <c r="N774">
        <v>348</v>
      </c>
      <c r="O774" t="s">
        <v>655</v>
      </c>
      <c r="P774" t="s">
        <v>109</v>
      </c>
      <c r="Q774" t="s">
        <v>32</v>
      </c>
      <c r="R774">
        <v>50</v>
      </c>
      <c r="S774">
        <v>225</v>
      </c>
      <c r="T774" t="s">
        <v>58</v>
      </c>
    </row>
    <row r="775" spans="1:20" hidden="1" x14ac:dyDescent="0.25">
      <c r="A775" t="s">
        <v>3240</v>
      </c>
      <c r="B775">
        <v>68.400000000000006</v>
      </c>
      <c r="C775" t="s">
        <v>3241</v>
      </c>
      <c r="D775" t="s">
        <v>3242</v>
      </c>
      <c r="E775" t="s">
        <v>37</v>
      </c>
      <c r="F775" s="24">
        <v>25714.29</v>
      </c>
      <c r="G775" t="s">
        <v>38</v>
      </c>
      <c r="H775" t="s">
        <v>3243</v>
      </c>
      <c r="I775">
        <v>12257369432</v>
      </c>
      <c r="J775" t="s">
        <v>47</v>
      </c>
      <c r="K775" t="s">
        <v>27</v>
      </c>
      <c r="L775" t="s">
        <v>28</v>
      </c>
      <c r="M775" t="s">
        <v>29</v>
      </c>
      <c r="N775">
        <v>297</v>
      </c>
      <c r="O775" t="s">
        <v>655</v>
      </c>
      <c r="P775" t="s">
        <v>51</v>
      </c>
      <c r="Q775" t="s">
        <v>41</v>
      </c>
      <c r="R775">
        <v>28</v>
      </c>
      <c r="S775">
        <v>179</v>
      </c>
      <c r="T775" t="s">
        <v>58</v>
      </c>
    </row>
    <row r="776" spans="1:20" hidden="1" x14ac:dyDescent="0.25">
      <c r="A776" t="s">
        <v>3244</v>
      </c>
      <c r="B776">
        <v>68.400000000000006</v>
      </c>
      <c r="C776" t="s">
        <v>3245</v>
      </c>
      <c r="D776" t="s">
        <v>3246</v>
      </c>
      <c r="E776" t="s">
        <v>98</v>
      </c>
      <c r="F776" s="24">
        <v>10000</v>
      </c>
      <c r="G776" t="s">
        <v>99</v>
      </c>
      <c r="H776" t="s">
        <v>3247</v>
      </c>
      <c r="I776">
        <v>6118678421</v>
      </c>
      <c r="J776" t="s">
        <v>47</v>
      </c>
      <c r="K776" t="s">
        <v>48</v>
      </c>
      <c r="L776" t="s">
        <v>49</v>
      </c>
      <c r="M776" t="s">
        <v>50</v>
      </c>
      <c r="N776">
        <v>130</v>
      </c>
      <c r="O776" t="s">
        <v>30</v>
      </c>
      <c r="P776" t="s">
        <v>31</v>
      </c>
      <c r="Q776" t="s">
        <v>128</v>
      </c>
      <c r="R776">
        <v>45</v>
      </c>
      <c r="S776">
        <v>23</v>
      </c>
      <c r="T776" t="s">
        <v>33</v>
      </c>
    </row>
    <row r="777" spans="1:20" hidden="1" x14ac:dyDescent="0.25">
      <c r="A777" t="s">
        <v>3248</v>
      </c>
      <c r="B777">
        <v>68.400000000000006</v>
      </c>
      <c r="C777" t="s">
        <v>3249</v>
      </c>
      <c r="D777" t="s">
        <v>3250</v>
      </c>
      <c r="E777" t="s">
        <v>98</v>
      </c>
      <c r="F777" s="24">
        <v>10000</v>
      </c>
      <c r="G777" t="s">
        <v>99</v>
      </c>
      <c r="H777" t="s">
        <v>3251</v>
      </c>
      <c r="I777">
        <v>10168678403</v>
      </c>
      <c r="J777" t="s">
        <v>26</v>
      </c>
      <c r="K777" t="s">
        <v>101</v>
      </c>
      <c r="L777" t="s">
        <v>86</v>
      </c>
      <c r="M777" t="s">
        <v>29</v>
      </c>
      <c r="N777">
        <v>131</v>
      </c>
      <c r="O777" t="s">
        <v>30</v>
      </c>
      <c r="P777" t="s">
        <v>76</v>
      </c>
      <c r="Q777" t="s">
        <v>102</v>
      </c>
      <c r="R777">
        <v>45</v>
      </c>
      <c r="S777">
        <v>22</v>
      </c>
      <c r="T777" t="s">
        <v>33</v>
      </c>
    </row>
    <row r="778" spans="1:20" hidden="1" x14ac:dyDescent="0.25">
      <c r="A778" t="s">
        <v>3252</v>
      </c>
      <c r="B778">
        <v>68.400000000000006</v>
      </c>
      <c r="C778" t="s">
        <v>3253</v>
      </c>
      <c r="D778" t="s">
        <v>3254</v>
      </c>
      <c r="E778" t="s">
        <v>98</v>
      </c>
      <c r="F778" s="24">
        <v>10000</v>
      </c>
      <c r="G778" t="s">
        <v>99</v>
      </c>
      <c r="H778" t="s">
        <v>3255</v>
      </c>
      <c r="I778">
        <v>70410204447</v>
      </c>
      <c r="J778" t="s">
        <v>26</v>
      </c>
      <c r="K778" t="s">
        <v>27</v>
      </c>
      <c r="L778" t="s">
        <v>28</v>
      </c>
      <c r="M778" t="s">
        <v>29</v>
      </c>
      <c r="N778">
        <v>132</v>
      </c>
      <c r="O778" t="s">
        <v>30</v>
      </c>
      <c r="P778" t="s">
        <v>69</v>
      </c>
      <c r="Q778" t="s">
        <v>264</v>
      </c>
      <c r="R778">
        <v>90</v>
      </c>
      <c r="S778">
        <v>72</v>
      </c>
      <c r="T778" t="s">
        <v>33</v>
      </c>
    </row>
    <row r="779" spans="1:20" hidden="1" x14ac:dyDescent="0.25">
      <c r="A779" t="s">
        <v>3256</v>
      </c>
      <c r="B779">
        <v>68.400000000000006</v>
      </c>
      <c r="C779" t="s">
        <v>3257</v>
      </c>
      <c r="D779" t="s">
        <v>3258</v>
      </c>
      <c r="E779" t="s">
        <v>98</v>
      </c>
      <c r="F779" s="24">
        <v>10000</v>
      </c>
      <c r="G779" t="s">
        <v>99</v>
      </c>
      <c r="H779" t="s">
        <v>3259</v>
      </c>
      <c r="I779">
        <v>74845748487</v>
      </c>
      <c r="J779" t="s">
        <v>47</v>
      </c>
      <c r="K779" t="s">
        <v>48</v>
      </c>
      <c r="L779" t="s">
        <v>49</v>
      </c>
      <c r="M779" t="s">
        <v>50</v>
      </c>
      <c r="N779">
        <v>133</v>
      </c>
      <c r="O779" t="s">
        <v>30</v>
      </c>
      <c r="P779" t="s">
        <v>51</v>
      </c>
      <c r="Q779" t="s">
        <v>128</v>
      </c>
      <c r="R779">
        <v>45</v>
      </c>
      <c r="S779">
        <v>24</v>
      </c>
      <c r="T779" t="s">
        <v>33</v>
      </c>
    </row>
    <row r="780" spans="1:20" hidden="1" x14ac:dyDescent="0.25">
      <c r="A780" t="s">
        <v>3260</v>
      </c>
      <c r="B780">
        <v>68.400000000000006</v>
      </c>
      <c r="C780" t="s">
        <v>3261</v>
      </c>
      <c r="D780" t="s">
        <v>3262</v>
      </c>
      <c r="E780" t="s">
        <v>283</v>
      </c>
      <c r="F780" s="24">
        <v>10000</v>
      </c>
      <c r="G780" t="s">
        <v>99</v>
      </c>
      <c r="H780" t="s">
        <v>3263</v>
      </c>
      <c r="I780">
        <v>1446361403</v>
      </c>
      <c r="J780" t="s">
        <v>47</v>
      </c>
      <c r="K780" t="s">
        <v>27</v>
      </c>
      <c r="L780" t="s">
        <v>28</v>
      </c>
      <c r="M780" t="s">
        <v>50</v>
      </c>
      <c r="N780">
        <v>134</v>
      </c>
      <c r="O780" t="s">
        <v>30</v>
      </c>
      <c r="P780" t="s">
        <v>51</v>
      </c>
      <c r="Q780" t="s">
        <v>264</v>
      </c>
      <c r="R780">
        <v>90</v>
      </c>
      <c r="S780">
        <v>73</v>
      </c>
      <c r="T780" t="s">
        <v>33</v>
      </c>
    </row>
    <row r="781" spans="1:20" hidden="1" x14ac:dyDescent="0.25">
      <c r="A781" s="22" t="s">
        <v>3264</v>
      </c>
      <c r="B781" s="22">
        <v>68.25</v>
      </c>
      <c r="C781" s="22" t="s">
        <v>3265</v>
      </c>
      <c r="D781" s="22" t="s">
        <v>3266</v>
      </c>
      <c r="E781" s="22" t="s">
        <v>23</v>
      </c>
      <c r="F781" s="28">
        <v>20000</v>
      </c>
      <c r="G781" s="22" t="s">
        <v>24</v>
      </c>
      <c r="H781" s="22" t="s">
        <v>3267</v>
      </c>
      <c r="I781" s="22">
        <v>36093181472</v>
      </c>
      <c r="J781" s="22" t="s">
        <v>26</v>
      </c>
      <c r="K781" s="22" t="s">
        <v>48</v>
      </c>
      <c r="L781" s="22" t="s">
        <v>49</v>
      </c>
      <c r="M781" s="22" t="s">
        <v>1276</v>
      </c>
      <c r="N781" s="22">
        <v>349</v>
      </c>
      <c r="O781" s="22" t="s">
        <v>655</v>
      </c>
      <c r="P781" s="22" t="s">
        <v>87</v>
      </c>
      <c r="Q781" s="22" t="s">
        <v>114</v>
      </c>
      <c r="R781" s="22">
        <v>25</v>
      </c>
      <c r="S781" s="22">
        <v>52</v>
      </c>
      <c r="T781" s="22" t="s">
        <v>58</v>
      </c>
    </row>
    <row r="782" spans="1:20" hidden="1" x14ac:dyDescent="0.25">
      <c r="A782" s="22" t="s">
        <v>3268</v>
      </c>
      <c r="B782" s="22">
        <v>68.25</v>
      </c>
      <c r="C782" s="22" t="s">
        <v>3269</v>
      </c>
      <c r="D782" s="22" t="s">
        <v>3270</v>
      </c>
      <c r="E782" s="22" t="s">
        <v>37</v>
      </c>
      <c r="F782" s="28">
        <v>25714.29</v>
      </c>
      <c r="G782" s="22" t="s">
        <v>38</v>
      </c>
      <c r="H782" s="22" t="s">
        <v>3271</v>
      </c>
      <c r="I782" s="22">
        <v>4154864408</v>
      </c>
      <c r="J782" s="22" t="s">
        <v>26</v>
      </c>
      <c r="K782" s="22" t="s">
        <v>27</v>
      </c>
      <c r="L782" s="22" t="s">
        <v>28</v>
      </c>
      <c r="M782" s="22" t="s">
        <v>1418</v>
      </c>
      <c r="N782" s="22">
        <v>298</v>
      </c>
      <c r="O782" s="22" t="s">
        <v>655</v>
      </c>
      <c r="P782" s="22" t="s">
        <v>133</v>
      </c>
      <c r="Q782" s="22" t="s">
        <v>41</v>
      </c>
      <c r="R782" s="22">
        <v>28</v>
      </c>
      <c r="S782" s="22">
        <v>180</v>
      </c>
      <c r="T782" s="22" t="s">
        <v>58</v>
      </c>
    </row>
    <row r="783" spans="1:20" hidden="1" x14ac:dyDescent="0.25">
      <c r="A783" s="22" t="s">
        <v>3272</v>
      </c>
      <c r="B783" s="22">
        <v>68.25</v>
      </c>
      <c r="C783" s="22" t="s">
        <v>3273</v>
      </c>
      <c r="D783" s="22" t="s">
        <v>3274</v>
      </c>
      <c r="E783" s="22" t="s">
        <v>23</v>
      </c>
      <c r="F783" s="28">
        <v>20000</v>
      </c>
      <c r="G783" s="22" t="s">
        <v>24</v>
      </c>
      <c r="H783" s="22" t="s">
        <v>3275</v>
      </c>
      <c r="I783" s="22">
        <v>804411492</v>
      </c>
      <c r="J783" s="22" t="s">
        <v>26</v>
      </c>
      <c r="K783" s="22" t="s">
        <v>27</v>
      </c>
      <c r="L783" s="22" t="s">
        <v>28</v>
      </c>
      <c r="M783" s="22" t="s">
        <v>1788</v>
      </c>
      <c r="N783" s="22">
        <v>350</v>
      </c>
      <c r="O783" s="22" t="s">
        <v>655</v>
      </c>
      <c r="P783" s="22" t="s">
        <v>63</v>
      </c>
      <c r="Q783" s="22" t="s">
        <v>32</v>
      </c>
      <c r="R783" s="22">
        <v>50</v>
      </c>
      <c r="S783" s="22">
        <v>226</v>
      </c>
      <c r="T783" s="22" t="s">
        <v>58</v>
      </c>
    </row>
    <row r="784" spans="1:20" hidden="1" x14ac:dyDescent="0.25">
      <c r="A784" t="s">
        <v>3276</v>
      </c>
      <c r="B784">
        <v>68.25</v>
      </c>
      <c r="C784" t="s">
        <v>3277</v>
      </c>
      <c r="D784" t="s">
        <v>3278</v>
      </c>
      <c r="E784" t="s">
        <v>73</v>
      </c>
      <c r="F784" s="24">
        <v>20000</v>
      </c>
      <c r="G784" t="s">
        <v>24</v>
      </c>
      <c r="H784" t="s">
        <v>3279</v>
      </c>
      <c r="I784">
        <v>7851929482</v>
      </c>
      <c r="J784" t="s">
        <v>26</v>
      </c>
      <c r="K784" t="s">
        <v>85</v>
      </c>
      <c r="L784" t="s">
        <v>86</v>
      </c>
      <c r="M784" t="s">
        <v>1788</v>
      </c>
      <c r="N784">
        <v>351</v>
      </c>
      <c r="O784" t="s">
        <v>655</v>
      </c>
      <c r="P784" t="s">
        <v>51</v>
      </c>
      <c r="Q784" t="s">
        <v>88</v>
      </c>
      <c r="R784">
        <v>25</v>
      </c>
      <c r="S784">
        <v>52</v>
      </c>
      <c r="T784" t="s">
        <v>58</v>
      </c>
    </row>
    <row r="785" spans="1:20" hidden="1" x14ac:dyDescent="0.25">
      <c r="A785" t="s">
        <v>3280</v>
      </c>
      <c r="B785">
        <v>68</v>
      </c>
      <c r="C785" t="s">
        <v>3281</v>
      </c>
      <c r="D785" t="s">
        <v>3282</v>
      </c>
      <c r="E785" t="s">
        <v>37</v>
      </c>
      <c r="F785" s="24">
        <v>25714.29</v>
      </c>
      <c r="G785" t="s">
        <v>38</v>
      </c>
      <c r="H785" t="s">
        <v>3283</v>
      </c>
      <c r="I785">
        <v>70623410451</v>
      </c>
      <c r="J785" t="s">
        <v>26</v>
      </c>
      <c r="K785" t="s">
        <v>27</v>
      </c>
      <c r="L785" t="s">
        <v>28</v>
      </c>
      <c r="M785" t="s">
        <v>1788</v>
      </c>
      <c r="N785">
        <v>299</v>
      </c>
      <c r="O785" t="s">
        <v>655</v>
      </c>
      <c r="P785" t="s">
        <v>69</v>
      </c>
      <c r="Q785" t="s">
        <v>41</v>
      </c>
      <c r="R785">
        <v>28</v>
      </c>
      <c r="S785">
        <v>181</v>
      </c>
      <c r="T785" t="s">
        <v>58</v>
      </c>
    </row>
    <row r="786" spans="1:20" hidden="1" x14ac:dyDescent="0.25">
      <c r="A786" t="s">
        <v>3284</v>
      </c>
      <c r="B786">
        <v>68</v>
      </c>
      <c r="C786" t="s">
        <v>3285</v>
      </c>
      <c r="D786" t="s">
        <v>3286</v>
      </c>
      <c r="E786" t="s">
        <v>98</v>
      </c>
      <c r="F786" s="24">
        <v>10000</v>
      </c>
      <c r="G786" t="s">
        <v>99</v>
      </c>
      <c r="H786" t="s">
        <v>3287</v>
      </c>
      <c r="I786">
        <v>7164983402</v>
      </c>
      <c r="J786" t="s">
        <v>26</v>
      </c>
      <c r="K786" t="s">
        <v>101</v>
      </c>
      <c r="L786" t="s">
        <v>86</v>
      </c>
      <c r="M786" t="s">
        <v>1788</v>
      </c>
      <c r="N786">
        <v>135</v>
      </c>
      <c r="O786" t="s">
        <v>30</v>
      </c>
      <c r="P786" t="s">
        <v>31</v>
      </c>
      <c r="Q786" t="s">
        <v>102</v>
      </c>
      <c r="R786">
        <v>45</v>
      </c>
      <c r="S786">
        <v>23</v>
      </c>
      <c r="T786" t="s">
        <v>33</v>
      </c>
    </row>
    <row r="787" spans="1:20" hidden="1" x14ac:dyDescent="0.25">
      <c r="A787" t="s">
        <v>3288</v>
      </c>
      <c r="B787">
        <v>68</v>
      </c>
      <c r="C787" t="s">
        <v>3289</v>
      </c>
      <c r="D787" t="s">
        <v>3290</v>
      </c>
      <c r="E787" t="s">
        <v>23</v>
      </c>
      <c r="F787" s="24">
        <v>20000</v>
      </c>
      <c r="G787" t="s">
        <v>24</v>
      </c>
      <c r="H787" t="s">
        <v>3291</v>
      </c>
      <c r="I787">
        <v>11192680448</v>
      </c>
      <c r="J787" t="s">
        <v>26</v>
      </c>
      <c r="K787" t="s">
        <v>27</v>
      </c>
      <c r="L787" t="s">
        <v>28</v>
      </c>
      <c r="M787" t="s">
        <v>1788</v>
      </c>
      <c r="N787">
        <v>352</v>
      </c>
      <c r="O787" t="s">
        <v>655</v>
      </c>
      <c r="P787" t="s">
        <v>51</v>
      </c>
      <c r="Q787" t="s">
        <v>32</v>
      </c>
      <c r="R787">
        <v>50</v>
      </c>
      <c r="S787">
        <v>227</v>
      </c>
      <c r="T787" t="s">
        <v>58</v>
      </c>
    </row>
    <row r="788" spans="1:20" hidden="1" x14ac:dyDescent="0.25">
      <c r="A788" t="s">
        <v>3292</v>
      </c>
      <c r="B788">
        <v>67.8</v>
      </c>
      <c r="C788" t="s">
        <v>3293</v>
      </c>
      <c r="D788" t="s">
        <v>3294</v>
      </c>
      <c r="E788" t="s">
        <v>98</v>
      </c>
      <c r="F788" s="24">
        <v>10000</v>
      </c>
      <c r="G788" t="s">
        <v>99</v>
      </c>
      <c r="H788" t="s">
        <v>3295</v>
      </c>
      <c r="I788">
        <v>6200289395</v>
      </c>
      <c r="J788" t="s">
        <v>47</v>
      </c>
      <c r="K788" t="s">
        <v>101</v>
      </c>
      <c r="L788" t="s">
        <v>86</v>
      </c>
      <c r="M788" t="s">
        <v>29</v>
      </c>
      <c r="N788">
        <v>136</v>
      </c>
      <c r="O788" t="s">
        <v>30</v>
      </c>
      <c r="P788" t="s">
        <v>76</v>
      </c>
      <c r="Q788" t="s">
        <v>102</v>
      </c>
      <c r="R788">
        <v>45</v>
      </c>
      <c r="S788">
        <v>24</v>
      </c>
      <c r="T788" t="s">
        <v>33</v>
      </c>
    </row>
    <row r="789" spans="1:20" hidden="1" x14ac:dyDescent="0.25">
      <c r="A789" t="s">
        <v>3296</v>
      </c>
      <c r="B789">
        <v>67.8</v>
      </c>
      <c r="C789" t="s">
        <v>3297</v>
      </c>
      <c r="D789" t="s">
        <v>3298</v>
      </c>
      <c r="E789" t="s">
        <v>98</v>
      </c>
      <c r="F789" s="24">
        <v>10000</v>
      </c>
      <c r="G789" t="s">
        <v>99</v>
      </c>
      <c r="H789" t="s">
        <v>3299</v>
      </c>
      <c r="I789">
        <v>10608107433</v>
      </c>
      <c r="J789" t="s">
        <v>26</v>
      </c>
      <c r="K789" t="s">
        <v>27</v>
      </c>
      <c r="L789" t="s">
        <v>28</v>
      </c>
      <c r="M789" t="s">
        <v>29</v>
      </c>
      <c r="N789">
        <v>137</v>
      </c>
      <c r="O789" t="s">
        <v>30</v>
      </c>
      <c r="P789" t="s">
        <v>69</v>
      </c>
      <c r="Q789" t="s">
        <v>264</v>
      </c>
      <c r="R789">
        <v>90</v>
      </c>
      <c r="S789">
        <v>74</v>
      </c>
      <c r="T789" t="s">
        <v>33</v>
      </c>
    </row>
    <row r="790" spans="1:20" hidden="1" x14ac:dyDescent="0.25">
      <c r="A790" t="s">
        <v>3300</v>
      </c>
      <c r="B790">
        <v>67.8</v>
      </c>
      <c r="C790" t="s">
        <v>3301</v>
      </c>
      <c r="D790" t="s">
        <v>3302</v>
      </c>
      <c r="E790" t="s">
        <v>98</v>
      </c>
      <c r="F790" s="24">
        <v>10000</v>
      </c>
      <c r="G790" t="s">
        <v>99</v>
      </c>
      <c r="H790" t="s">
        <v>3303</v>
      </c>
      <c r="I790">
        <v>12438497467</v>
      </c>
      <c r="J790" t="s">
        <v>47</v>
      </c>
      <c r="K790" t="s">
        <v>1625</v>
      </c>
      <c r="L790" t="s">
        <v>49</v>
      </c>
      <c r="M790" t="s">
        <v>50</v>
      </c>
      <c r="N790">
        <v>138</v>
      </c>
      <c r="O790" t="s">
        <v>30</v>
      </c>
      <c r="P790" t="s">
        <v>31</v>
      </c>
      <c r="Q790" t="s">
        <v>128</v>
      </c>
      <c r="R790">
        <v>45</v>
      </c>
      <c r="S790">
        <v>25</v>
      </c>
      <c r="T790" t="s">
        <v>33</v>
      </c>
    </row>
    <row r="791" spans="1:20" hidden="1" x14ac:dyDescent="0.25">
      <c r="A791" t="s">
        <v>3304</v>
      </c>
      <c r="B791">
        <v>67.8</v>
      </c>
      <c r="C791" t="s">
        <v>3305</v>
      </c>
      <c r="D791" t="s">
        <v>3306</v>
      </c>
      <c r="E791" t="s">
        <v>37</v>
      </c>
      <c r="F791" s="24">
        <v>25714.29</v>
      </c>
      <c r="G791" t="s">
        <v>38</v>
      </c>
      <c r="H791" t="s">
        <v>3307</v>
      </c>
      <c r="I791">
        <v>70534529488</v>
      </c>
      <c r="J791" t="s">
        <v>47</v>
      </c>
      <c r="K791" t="s">
        <v>48</v>
      </c>
      <c r="L791" t="s">
        <v>49</v>
      </c>
      <c r="M791" t="s">
        <v>50</v>
      </c>
      <c r="N791">
        <v>300</v>
      </c>
      <c r="O791" t="s">
        <v>655</v>
      </c>
      <c r="P791" t="s">
        <v>69</v>
      </c>
      <c r="Q791" t="s">
        <v>52</v>
      </c>
      <c r="R791">
        <v>14</v>
      </c>
      <c r="S791">
        <v>38</v>
      </c>
      <c r="T791" t="s">
        <v>58</v>
      </c>
    </row>
    <row r="792" spans="1:20" hidden="1" x14ac:dyDescent="0.25">
      <c r="A792" t="s">
        <v>3308</v>
      </c>
      <c r="B792">
        <v>67.8</v>
      </c>
      <c r="C792" t="s">
        <v>3309</v>
      </c>
      <c r="D792" t="s">
        <v>3310</v>
      </c>
      <c r="E792" t="s">
        <v>23</v>
      </c>
      <c r="F792" s="24">
        <v>20000</v>
      </c>
      <c r="G792" t="s">
        <v>24</v>
      </c>
      <c r="H792" t="s">
        <v>3311</v>
      </c>
      <c r="I792">
        <v>11757954457</v>
      </c>
      <c r="J792" t="s">
        <v>47</v>
      </c>
      <c r="K792" t="s">
        <v>1021</v>
      </c>
      <c r="L792" t="s">
        <v>86</v>
      </c>
      <c r="M792" t="s">
        <v>29</v>
      </c>
      <c r="N792">
        <v>353</v>
      </c>
      <c r="O792" t="s">
        <v>655</v>
      </c>
      <c r="P792" t="s">
        <v>31</v>
      </c>
      <c r="Q792" t="s">
        <v>88</v>
      </c>
      <c r="R792">
        <v>25</v>
      </c>
      <c r="S792">
        <v>53</v>
      </c>
      <c r="T792" t="s">
        <v>58</v>
      </c>
    </row>
    <row r="793" spans="1:20" hidden="1" x14ac:dyDescent="0.25">
      <c r="A793" t="s">
        <v>3312</v>
      </c>
      <c r="B793">
        <v>67.8</v>
      </c>
      <c r="C793" t="s">
        <v>3313</v>
      </c>
      <c r="D793" t="s">
        <v>3314</v>
      </c>
      <c r="E793" t="s">
        <v>23</v>
      </c>
      <c r="F793" s="24">
        <v>20000</v>
      </c>
      <c r="G793" t="s">
        <v>24</v>
      </c>
      <c r="H793" t="s">
        <v>3315</v>
      </c>
      <c r="I793">
        <v>13299563467</v>
      </c>
      <c r="J793" t="s">
        <v>26</v>
      </c>
      <c r="K793" t="s">
        <v>1833</v>
      </c>
      <c r="L793" t="s">
        <v>86</v>
      </c>
      <c r="M793" t="s">
        <v>29</v>
      </c>
      <c r="N793">
        <v>354</v>
      </c>
      <c r="O793" t="s">
        <v>655</v>
      </c>
      <c r="P793" t="s">
        <v>69</v>
      </c>
      <c r="Q793" t="s">
        <v>88</v>
      </c>
      <c r="R793">
        <v>25</v>
      </c>
      <c r="S793">
        <v>54</v>
      </c>
      <c r="T793" t="s">
        <v>58</v>
      </c>
    </row>
    <row r="794" spans="1:20" hidden="1" x14ac:dyDescent="0.25">
      <c r="A794" t="s">
        <v>3316</v>
      </c>
      <c r="B794">
        <v>67.8</v>
      </c>
      <c r="C794" t="s">
        <v>3317</v>
      </c>
      <c r="D794" t="s">
        <v>3318</v>
      </c>
      <c r="E794" t="s">
        <v>23</v>
      </c>
      <c r="F794" s="24">
        <v>20000</v>
      </c>
      <c r="G794" t="s">
        <v>24</v>
      </c>
      <c r="H794" t="s">
        <v>3319</v>
      </c>
      <c r="I794">
        <v>29633478472</v>
      </c>
      <c r="J794" t="s">
        <v>26</v>
      </c>
      <c r="K794" t="s">
        <v>27</v>
      </c>
      <c r="L794" t="s">
        <v>28</v>
      </c>
      <c r="M794" t="s">
        <v>29</v>
      </c>
      <c r="N794">
        <v>355</v>
      </c>
      <c r="O794" t="s">
        <v>655</v>
      </c>
      <c r="P794" t="s">
        <v>109</v>
      </c>
      <c r="Q794" t="s">
        <v>32</v>
      </c>
      <c r="R794">
        <v>50</v>
      </c>
      <c r="S794">
        <v>228</v>
      </c>
      <c r="T794" t="s">
        <v>58</v>
      </c>
    </row>
    <row r="795" spans="1:20" hidden="1" x14ac:dyDescent="0.25">
      <c r="A795" t="s">
        <v>3320</v>
      </c>
      <c r="B795">
        <v>67.8</v>
      </c>
      <c r="C795" t="s">
        <v>3321</v>
      </c>
      <c r="D795" t="s">
        <v>3322</v>
      </c>
      <c r="E795" t="s">
        <v>23</v>
      </c>
      <c r="F795" s="24">
        <v>20000</v>
      </c>
      <c r="G795" t="s">
        <v>24</v>
      </c>
      <c r="H795" t="s">
        <v>3323</v>
      </c>
      <c r="I795">
        <v>38965054400</v>
      </c>
      <c r="J795" t="s">
        <v>47</v>
      </c>
      <c r="K795" t="s">
        <v>27</v>
      </c>
      <c r="L795" t="s">
        <v>28</v>
      </c>
      <c r="M795" t="s">
        <v>50</v>
      </c>
      <c r="N795">
        <v>356</v>
      </c>
      <c r="O795" t="s">
        <v>655</v>
      </c>
      <c r="P795" t="s">
        <v>69</v>
      </c>
      <c r="Q795" t="s">
        <v>32</v>
      </c>
      <c r="R795">
        <v>50</v>
      </c>
      <c r="S795">
        <v>229</v>
      </c>
      <c r="T795" t="s">
        <v>58</v>
      </c>
    </row>
    <row r="796" spans="1:20" hidden="1" x14ac:dyDescent="0.25">
      <c r="A796" t="s">
        <v>3324</v>
      </c>
      <c r="B796">
        <v>67.724999999999994</v>
      </c>
      <c r="C796" t="s">
        <v>3325</v>
      </c>
      <c r="D796" t="s">
        <v>3326</v>
      </c>
      <c r="E796" t="s">
        <v>98</v>
      </c>
      <c r="F796" s="24">
        <v>10000</v>
      </c>
      <c r="G796" t="s">
        <v>99</v>
      </c>
      <c r="H796" t="s">
        <v>3327</v>
      </c>
      <c r="I796">
        <v>16829867487</v>
      </c>
      <c r="J796" t="s">
        <v>26</v>
      </c>
      <c r="K796" t="s">
        <v>27</v>
      </c>
      <c r="L796" t="s">
        <v>28</v>
      </c>
      <c r="M796" t="s">
        <v>1276</v>
      </c>
      <c r="N796">
        <v>139</v>
      </c>
      <c r="O796" t="s">
        <v>30</v>
      </c>
      <c r="P796" t="s">
        <v>51</v>
      </c>
      <c r="Q796" t="s">
        <v>264</v>
      </c>
      <c r="R796">
        <v>90</v>
      </c>
      <c r="S796">
        <v>75</v>
      </c>
      <c r="T796" t="s">
        <v>33</v>
      </c>
    </row>
    <row r="797" spans="1:20" hidden="1" x14ac:dyDescent="0.25">
      <c r="A797" t="s">
        <v>3328</v>
      </c>
      <c r="B797">
        <v>67.7</v>
      </c>
      <c r="C797" t="s">
        <v>3329</v>
      </c>
      <c r="D797" t="s">
        <v>3330</v>
      </c>
      <c r="E797" t="s">
        <v>37</v>
      </c>
      <c r="F797" s="24">
        <v>25714.29</v>
      </c>
      <c r="G797" t="s">
        <v>38</v>
      </c>
      <c r="H797" t="s">
        <v>3331</v>
      </c>
      <c r="I797">
        <v>7472965456</v>
      </c>
      <c r="J797" t="s">
        <v>26</v>
      </c>
      <c r="K797" t="s">
        <v>27</v>
      </c>
      <c r="L797" t="s">
        <v>28</v>
      </c>
      <c r="M797" t="s">
        <v>1788</v>
      </c>
      <c r="N797">
        <v>301</v>
      </c>
      <c r="O797" t="s">
        <v>655</v>
      </c>
      <c r="P797" t="s">
        <v>51</v>
      </c>
      <c r="Q797" t="s">
        <v>41</v>
      </c>
      <c r="R797">
        <v>28</v>
      </c>
      <c r="S797">
        <v>182</v>
      </c>
      <c r="T797" t="s">
        <v>58</v>
      </c>
    </row>
    <row r="798" spans="1:20" hidden="1" x14ac:dyDescent="0.25">
      <c r="A798" t="s">
        <v>3332</v>
      </c>
      <c r="B798">
        <v>67.56</v>
      </c>
      <c r="C798" t="s">
        <v>3333</v>
      </c>
      <c r="D798" t="s">
        <v>3334</v>
      </c>
      <c r="E798" t="s">
        <v>98</v>
      </c>
      <c r="F798" s="24">
        <v>10000</v>
      </c>
      <c r="G798" t="s">
        <v>99</v>
      </c>
      <c r="H798" t="s">
        <v>3335</v>
      </c>
      <c r="I798">
        <v>9304597412</v>
      </c>
      <c r="J798" t="s">
        <v>47</v>
      </c>
      <c r="K798" t="s">
        <v>127</v>
      </c>
      <c r="L798" t="s">
        <v>49</v>
      </c>
      <c r="M798" t="s">
        <v>50</v>
      </c>
      <c r="N798">
        <v>140</v>
      </c>
      <c r="O798" t="s">
        <v>30</v>
      </c>
      <c r="P798" t="s">
        <v>76</v>
      </c>
      <c r="Q798" t="s">
        <v>128</v>
      </c>
      <c r="R798">
        <v>45</v>
      </c>
      <c r="S798">
        <v>26</v>
      </c>
      <c r="T798" t="s">
        <v>33</v>
      </c>
    </row>
    <row r="799" spans="1:20" hidden="1" x14ac:dyDescent="0.25">
      <c r="A799" s="22" t="s">
        <v>3336</v>
      </c>
      <c r="B799" s="22">
        <v>67.5</v>
      </c>
      <c r="C799" s="22" t="s">
        <v>3337</v>
      </c>
      <c r="D799" s="22" t="s">
        <v>3338</v>
      </c>
      <c r="E799" s="22" t="s">
        <v>73</v>
      </c>
      <c r="F799" s="28">
        <v>20000</v>
      </c>
      <c r="G799" s="22" t="s">
        <v>24</v>
      </c>
      <c r="H799" s="22" t="s">
        <v>3339</v>
      </c>
      <c r="I799" s="22">
        <v>53154886400</v>
      </c>
      <c r="J799" s="22" t="s">
        <v>26</v>
      </c>
      <c r="K799" s="22" t="s">
        <v>27</v>
      </c>
      <c r="L799" s="22" t="s">
        <v>28</v>
      </c>
      <c r="M799" s="22" t="s">
        <v>1788</v>
      </c>
      <c r="N799" s="22">
        <v>357</v>
      </c>
      <c r="O799" s="22" t="s">
        <v>655</v>
      </c>
      <c r="P799" s="22" t="s">
        <v>63</v>
      </c>
      <c r="Q799" s="22" t="s">
        <v>32</v>
      </c>
      <c r="R799" s="22">
        <v>50</v>
      </c>
      <c r="S799" s="22">
        <v>230</v>
      </c>
      <c r="T799" s="22" t="s">
        <v>58</v>
      </c>
    </row>
    <row r="800" spans="1:20" hidden="1" x14ac:dyDescent="0.25">
      <c r="A800" t="s">
        <v>3340</v>
      </c>
      <c r="B800">
        <v>67.5</v>
      </c>
      <c r="C800" t="s">
        <v>3341</v>
      </c>
      <c r="D800" t="s">
        <v>3342</v>
      </c>
      <c r="E800" t="s">
        <v>23</v>
      </c>
      <c r="F800" s="24">
        <v>20000</v>
      </c>
      <c r="G800" t="s">
        <v>24</v>
      </c>
      <c r="H800" t="s">
        <v>3343</v>
      </c>
      <c r="I800">
        <v>11621422780</v>
      </c>
      <c r="J800" t="s">
        <v>26</v>
      </c>
      <c r="K800" t="s">
        <v>108</v>
      </c>
      <c r="L800" t="s">
        <v>28</v>
      </c>
      <c r="M800" t="s">
        <v>1788</v>
      </c>
      <c r="N800">
        <v>358</v>
      </c>
      <c r="O800" t="s">
        <v>655</v>
      </c>
      <c r="P800" t="s">
        <v>51</v>
      </c>
      <c r="Q800" t="s">
        <v>32</v>
      </c>
      <c r="R800">
        <v>50</v>
      </c>
      <c r="S800">
        <v>231</v>
      </c>
      <c r="T800" t="s">
        <v>58</v>
      </c>
    </row>
    <row r="801" spans="1:20" hidden="1" x14ac:dyDescent="0.25">
      <c r="A801" t="s">
        <v>3344</v>
      </c>
      <c r="B801">
        <v>67.5</v>
      </c>
      <c r="C801" t="s">
        <v>3345</v>
      </c>
      <c r="D801" t="s">
        <v>3346</v>
      </c>
      <c r="E801" t="s">
        <v>37</v>
      </c>
      <c r="F801" s="24">
        <v>25714.29</v>
      </c>
      <c r="G801" t="s">
        <v>38</v>
      </c>
      <c r="H801" t="s">
        <v>3347</v>
      </c>
      <c r="I801">
        <v>89577957404</v>
      </c>
      <c r="J801" t="s">
        <v>26</v>
      </c>
      <c r="K801" t="s">
        <v>27</v>
      </c>
      <c r="L801" t="s">
        <v>28</v>
      </c>
      <c r="M801" t="s">
        <v>1788</v>
      </c>
      <c r="N801">
        <v>302</v>
      </c>
      <c r="O801" t="s">
        <v>655</v>
      </c>
      <c r="P801" t="s">
        <v>69</v>
      </c>
      <c r="Q801" t="s">
        <v>41</v>
      </c>
      <c r="R801">
        <v>28</v>
      </c>
      <c r="S801">
        <v>183</v>
      </c>
      <c r="T801" t="s">
        <v>58</v>
      </c>
    </row>
    <row r="802" spans="1:20" hidden="1" x14ac:dyDescent="0.25">
      <c r="A802" t="s">
        <v>3348</v>
      </c>
      <c r="B802">
        <v>67.5</v>
      </c>
      <c r="C802" t="s">
        <v>3349</v>
      </c>
      <c r="D802" t="s">
        <v>3350</v>
      </c>
      <c r="E802" t="s">
        <v>98</v>
      </c>
      <c r="F802" s="24">
        <v>10000</v>
      </c>
      <c r="G802" t="s">
        <v>99</v>
      </c>
      <c r="H802" t="s">
        <v>3351</v>
      </c>
      <c r="I802">
        <v>11649414455</v>
      </c>
      <c r="J802" t="s">
        <v>26</v>
      </c>
      <c r="K802" t="s">
        <v>159</v>
      </c>
      <c r="L802" t="s">
        <v>86</v>
      </c>
      <c r="M802" t="s">
        <v>1788</v>
      </c>
      <c r="N802">
        <v>141</v>
      </c>
      <c r="O802" t="s">
        <v>30</v>
      </c>
      <c r="P802" t="s">
        <v>51</v>
      </c>
      <c r="Q802" t="s">
        <v>102</v>
      </c>
      <c r="R802">
        <v>45</v>
      </c>
      <c r="S802">
        <v>25</v>
      </c>
      <c r="T802" t="s">
        <v>33</v>
      </c>
    </row>
    <row r="803" spans="1:20" hidden="1" x14ac:dyDescent="0.25">
      <c r="A803" t="s">
        <v>3352</v>
      </c>
      <c r="B803">
        <v>67.5</v>
      </c>
      <c r="C803" t="s">
        <v>3353</v>
      </c>
      <c r="D803" t="s">
        <v>3354</v>
      </c>
      <c r="E803" t="s">
        <v>73</v>
      </c>
      <c r="F803" s="24">
        <v>20000</v>
      </c>
      <c r="G803" t="s">
        <v>24</v>
      </c>
      <c r="H803" t="s">
        <v>3355</v>
      </c>
      <c r="I803">
        <v>9491679406</v>
      </c>
      <c r="J803" t="s">
        <v>26</v>
      </c>
      <c r="K803" t="s">
        <v>27</v>
      </c>
      <c r="L803" t="s">
        <v>28</v>
      </c>
      <c r="M803" t="s">
        <v>1788</v>
      </c>
      <c r="N803">
        <v>359</v>
      </c>
      <c r="O803" t="s">
        <v>655</v>
      </c>
      <c r="P803" t="s">
        <v>69</v>
      </c>
      <c r="Q803" t="s">
        <v>32</v>
      </c>
      <c r="R803">
        <v>50</v>
      </c>
      <c r="S803">
        <v>232</v>
      </c>
      <c r="T803" t="s">
        <v>58</v>
      </c>
    </row>
    <row r="804" spans="1:20" hidden="1" x14ac:dyDescent="0.25">
      <c r="A804" t="s">
        <v>3356</v>
      </c>
      <c r="B804">
        <v>67.5</v>
      </c>
      <c r="C804" t="s">
        <v>3357</v>
      </c>
      <c r="D804" t="s">
        <v>3358</v>
      </c>
      <c r="E804" t="s">
        <v>98</v>
      </c>
      <c r="F804" s="24">
        <v>10000</v>
      </c>
      <c r="G804" t="s">
        <v>99</v>
      </c>
      <c r="H804" t="s">
        <v>3359</v>
      </c>
      <c r="I804">
        <v>6123552414</v>
      </c>
      <c r="J804" t="s">
        <v>26</v>
      </c>
      <c r="K804" t="s">
        <v>48</v>
      </c>
      <c r="L804" t="s">
        <v>49</v>
      </c>
      <c r="M804" t="s">
        <v>29</v>
      </c>
      <c r="N804">
        <v>142</v>
      </c>
      <c r="O804" t="s">
        <v>30</v>
      </c>
      <c r="P804" t="s">
        <v>51</v>
      </c>
      <c r="Q804" t="s">
        <v>128</v>
      </c>
      <c r="R804">
        <v>45</v>
      </c>
      <c r="S804">
        <v>27</v>
      </c>
      <c r="T804" t="s">
        <v>33</v>
      </c>
    </row>
    <row r="805" spans="1:20" hidden="1" x14ac:dyDescent="0.25">
      <c r="A805" t="s">
        <v>3360</v>
      </c>
      <c r="B805">
        <v>67.5</v>
      </c>
      <c r="C805" t="s">
        <v>3361</v>
      </c>
      <c r="D805" t="s">
        <v>3362</v>
      </c>
      <c r="E805" t="s">
        <v>73</v>
      </c>
      <c r="F805" s="24">
        <v>20000</v>
      </c>
      <c r="G805" t="s">
        <v>24</v>
      </c>
      <c r="H805" t="s">
        <v>3363</v>
      </c>
      <c r="I805">
        <v>34117938487</v>
      </c>
      <c r="J805" t="s">
        <v>47</v>
      </c>
      <c r="K805" t="s">
        <v>108</v>
      </c>
      <c r="L805" t="s">
        <v>28</v>
      </c>
      <c r="M805" t="s">
        <v>50</v>
      </c>
      <c r="N805">
        <v>360</v>
      </c>
      <c r="O805" t="s">
        <v>655</v>
      </c>
      <c r="P805" t="s">
        <v>51</v>
      </c>
      <c r="Q805" t="s">
        <v>32</v>
      </c>
      <c r="R805">
        <v>50</v>
      </c>
      <c r="S805">
        <v>233</v>
      </c>
      <c r="T805" t="s">
        <v>58</v>
      </c>
    </row>
    <row r="806" spans="1:20" hidden="1" x14ac:dyDescent="0.25">
      <c r="A806" t="s">
        <v>3364</v>
      </c>
      <c r="B806">
        <v>67.2</v>
      </c>
      <c r="C806" t="s">
        <v>3365</v>
      </c>
      <c r="D806" t="s">
        <v>3366</v>
      </c>
      <c r="E806" t="s">
        <v>45</v>
      </c>
      <c r="F806" s="24">
        <v>25714.29</v>
      </c>
      <c r="G806" t="s">
        <v>38</v>
      </c>
      <c r="H806" t="s">
        <v>3367</v>
      </c>
      <c r="I806">
        <v>85929204420</v>
      </c>
      <c r="J806" t="s">
        <v>47</v>
      </c>
      <c r="K806" t="s">
        <v>27</v>
      </c>
      <c r="L806" t="s">
        <v>28</v>
      </c>
      <c r="M806" t="s">
        <v>50</v>
      </c>
      <c r="N806">
        <v>303</v>
      </c>
      <c r="O806" t="s">
        <v>655</v>
      </c>
      <c r="P806" t="s">
        <v>31</v>
      </c>
      <c r="Q806" t="s">
        <v>41</v>
      </c>
      <c r="R806">
        <v>28</v>
      </c>
      <c r="S806">
        <v>184</v>
      </c>
      <c r="T806" t="s">
        <v>58</v>
      </c>
    </row>
    <row r="807" spans="1:20" hidden="1" x14ac:dyDescent="0.25">
      <c r="A807" t="s">
        <v>3368</v>
      </c>
      <c r="B807">
        <v>67.2</v>
      </c>
      <c r="C807" t="s">
        <v>3369</v>
      </c>
      <c r="D807" t="s">
        <v>3370</v>
      </c>
      <c r="E807" t="s">
        <v>23</v>
      </c>
      <c r="F807" s="24">
        <v>20000</v>
      </c>
      <c r="G807" t="s">
        <v>24</v>
      </c>
      <c r="H807" t="s">
        <v>3371</v>
      </c>
      <c r="I807">
        <v>7981152461</v>
      </c>
      <c r="J807" t="s">
        <v>26</v>
      </c>
      <c r="K807" t="s">
        <v>127</v>
      </c>
      <c r="L807" t="s">
        <v>49</v>
      </c>
      <c r="M807" t="s">
        <v>29</v>
      </c>
      <c r="N807">
        <v>361</v>
      </c>
      <c r="O807" t="s">
        <v>655</v>
      </c>
      <c r="P807" t="s">
        <v>51</v>
      </c>
      <c r="Q807" t="s">
        <v>114</v>
      </c>
      <c r="R807">
        <v>25</v>
      </c>
      <c r="S807">
        <v>53</v>
      </c>
      <c r="T807" t="s">
        <v>58</v>
      </c>
    </row>
    <row r="808" spans="1:20" hidden="1" x14ac:dyDescent="0.25">
      <c r="A808" t="s">
        <v>3372</v>
      </c>
      <c r="B808">
        <v>67.2</v>
      </c>
      <c r="C808" t="s">
        <v>3373</v>
      </c>
      <c r="D808" t="s">
        <v>3374</v>
      </c>
      <c r="E808" t="s">
        <v>23</v>
      </c>
      <c r="F808" s="24">
        <v>20000</v>
      </c>
      <c r="G808" t="s">
        <v>24</v>
      </c>
      <c r="H808" t="s">
        <v>3375</v>
      </c>
      <c r="I808">
        <v>29871638434</v>
      </c>
      <c r="J808" t="s">
        <v>47</v>
      </c>
      <c r="K808" t="s">
        <v>27</v>
      </c>
      <c r="L808" t="s">
        <v>28</v>
      </c>
      <c r="M808" t="s">
        <v>50</v>
      </c>
      <c r="N808">
        <v>362</v>
      </c>
      <c r="O808" t="s">
        <v>655</v>
      </c>
      <c r="P808" t="s">
        <v>69</v>
      </c>
      <c r="Q808" t="s">
        <v>32</v>
      </c>
      <c r="R808">
        <v>50</v>
      </c>
      <c r="S808">
        <v>234</v>
      </c>
      <c r="T808" t="s">
        <v>58</v>
      </c>
    </row>
    <row r="809" spans="1:20" hidden="1" x14ac:dyDescent="0.25">
      <c r="A809" t="s">
        <v>3376</v>
      </c>
      <c r="B809">
        <v>67.2</v>
      </c>
      <c r="C809" t="s">
        <v>3377</v>
      </c>
      <c r="D809" t="s">
        <v>3378</v>
      </c>
      <c r="E809" t="s">
        <v>23</v>
      </c>
      <c r="F809" s="24">
        <v>20000</v>
      </c>
      <c r="G809" t="s">
        <v>24</v>
      </c>
      <c r="H809" t="s">
        <v>3379</v>
      </c>
      <c r="I809">
        <v>2692577485</v>
      </c>
      <c r="J809" t="s">
        <v>47</v>
      </c>
      <c r="K809" t="s">
        <v>150</v>
      </c>
      <c r="L809" t="s">
        <v>28</v>
      </c>
      <c r="M809" t="s">
        <v>50</v>
      </c>
      <c r="N809">
        <v>363</v>
      </c>
      <c r="O809" t="s">
        <v>655</v>
      </c>
      <c r="P809" t="s">
        <v>31</v>
      </c>
      <c r="Q809" t="s">
        <v>32</v>
      </c>
      <c r="R809">
        <v>50</v>
      </c>
      <c r="S809">
        <v>235</v>
      </c>
      <c r="T809" t="s">
        <v>58</v>
      </c>
    </row>
    <row r="810" spans="1:20" hidden="1" x14ac:dyDescent="0.25">
      <c r="A810" t="s">
        <v>3380</v>
      </c>
      <c r="B810">
        <v>67.2</v>
      </c>
      <c r="C810" t="s">
        <v>3381</v>
      </c>
      <c r="D810" t="s">
        <v>3382</v>
      </c>
      <c r="E810" t="s">
        <v>73</v>
      </c>
      <c r="F810" s="24">
        <v>20000</v>
      </c>
      <c r="G810" t="s">
        <v>24</v>
      </c>
      <c r="H810" t="s">
        <v>3383</v>
      </c>
      <c r="I810">
        <v>68014856449</v>
      </c>
      <c r="J810" t="s">
        <v>47</v>
      </c>
      <c r="K810" t="s">
        <v>101</v>
      </c>
      <c r="L810" t="s">
        <v>86</v>
      </c>
      <c r="M810" t="s">
        <v>50</v>
      </c>
      <c r="N810">
        <v>364</v>
      </c>
      <c r="O810" t="s">
        <v>655</v>
      </c>
      <c r="P810" t="s">
        <v>69</v>
      </c>
      <c r="Q810" t="s">
        <v>88</v>
      </c>
      <c r="R810">
        <v>25</v>
      </c>
      <c r="S810">
        <v>55</v>
      </c>
      <c r="T810" t="s">
        <v>58</v>
      </c>
    </row>
    <row r="811" spans="1:20" hidden="1" x14ac:dyDescent="0.25">
      <c r="A811" t="s">
        <v>3384</v>
      </c>
      <c r="B811">
        <v>67</v>
      </c>
      <c r="C811" t="s">
        <v>3385</v>
      </c>
      <c r="D811" t="s">
        <v>3386</v>
      </c>
      <c r="E811" t="s">
        <v>283</v>
      </c>
      <c r="F811" s="24">
        <v>10000</v>
      </c>
      <c r="G811" t="s">
        <v>99</v>
      </c>
      <c r="H811" t="s">
        <v>3387</v>
      </c>
      <c r="I811">
        <v>4198048460</v>
      </c>
      <c r="J811" t="s">
        <v>26</v>
      </c>
      <c r="K811" t="s">
        <v>27</v>
      </c>
      <c r="L811" t="s">
        <v>28</v>
      </c>
      <c r="M811" t="s">
        <v>1788</v>
      </c>
      <c r="N811">
        <v>143</v>
      </c>
      <c r="O811" t="s">
        <v>30</v>
      </c>
      <c r="P811" t="s">
        <v>51</v>
      </c>
      <c r="Q811" t="s">
        <v>264</v>
      </c>
      <c r="R811">
        <v>90</v>
      </c>
      <c r="S811">
        <v>76</v>
      </c>
      <c r="T811" t="s">
        <v>33</v>
      </c>
    </row>
    <row r="812" spans="1:20" hidden="1" x14ac:dyDescent="0.25">
      <c r="A812" s="22" t="s">
        <v>3388</v>
      </c>
      <c r="B812" s="22">
        <v>67</v>
      </c>
      <c r="C812" s="22" t="s">
        <v>3389</v>
      </c>
      <c r="D812" s="22" t="s">
        <v>3390</v>
      </c>
      <c r="E812" s="22" t="s">
        <v>73</v>
      </c>
      <c r="F812" s="28">
        <v>20000</v>
      </c>
      <c r="G812" s="22" t="s">
        <v>24</v>
      </c>
      <c r="H812" s="22" t="s">
        <v>3391</v>
      </c>
      <c r="I812" s="22">
        <v>5403479490</v>
      </c>
      <c r="J812" s="22" t="s">
        <v>26</v>
      </c>
      <c r="K812" s="22" t="s">
        <v>27</v>
      </c>
      <c r="L812" s="22" t="s">
        <v>28</v>
      </c>
      <c r="M812" s="22" t="s">
        <v>1788</v>
      </c>
      <c r="N812" s="22">
        <v>365</v>
      </c>
      <c r="O812" s="22" t="s">
        <v>655</v>
      </c>
      <c r="P812" s="22" t="s">
        <v>63</v>
      </c>
      <c r="Q812" s="22" t="s">
        <v>32</v>
      </c>
      <c r="R812" s="22">
        <v>50</v>
      </c>
      <c r="S812" s="22">
        <v>236</v>
      </c>
      <c r="T812" s="22" t="s">
        <v>58</v>
      </c>
    </row>
    <row r="813" spans="1:20" hidden="1" x14ac:dyDescent="0.25">
      <c r="A813" t="s">
        <v>3392</v>
      </c>
      <c r="B813">
        <v>67</v>
      </c>
      <c r="C813" t="s">
        <v>3393</v>
      </c>
      <c r="D813" t="s">
        <v>3394</v>
      </c>
      <c r="E813" t="s">
        <v>37</v>
      </c>
      <c r="F813" s="24">
        <v>25714.29</v>
      </c>
      <c r="G813" t="s">
        <v>38</v>
      </c>
      <c r="H813" t="s">
        <v>3395</v>
      </c>
      <c r="I813">
        <v>3812017407</v>
      </c>
      <c r="J813" t="s">
        <v>26</v>
      </c>
      <c r="K813" t="s">
        <v>27</v>
      </c>
      <c r="L813" t="s">
        <v>28</v>
      </c>
      <c r="M813" t="s">
        <v>1788</v>
      </c>
      <c r="N813">
        <v>304</v>
      </c>
      <c r="O813" t="s">
        <v>655</v>
      </c>
      <c r="P813" t="s">
        <v>31</v>
      </c>
      <c r="Q813" t="s">
        <v>41</v>
      </c>
      <c r="R813">
        <v>28</v>
      </c>
      <c r="S813">
        <v>185</v>
      </c>
      <c r="T813" t="s">
        <v>58</v>
      </c>
    </row>
    <row r="814" spans="1:20" hidden="1" x14ac:dyDescent="0.25">
      <c r="A814" s="22" t="s">
        <v>3396</v>
      </c>
      <c r="B814" s="22">
        <v>67</v>
      </c>
      <c r="C814" s="22" t="s">
        <v>3397</v>
      </c>
      <c r="D814" s="22" t="s">
        <v>3398</v>
      </c>
      <c r="E814" s="22" t="s">
        <v>37</v>
      </c>
      <c r="F814" s="28">
        <v>25714.29</v>
      </c>
      <c r="G814" s="22" t="s">
        <v>38</v>
      </c>
      <c r="H814" s="22" t="s">
        <v>3399</v>
      </c>
      <c r="I814" s="22">
        <v>82185026453</v>
      </c>
      <c r="J814" s="22" t="s">
        <v>26</v>
      </c>
      <c r="K814" s="22" t="s">
        <v>101</v>
      </c>
      <c r="L814" s="22" t="s">
        <v>86</v>
      </c>
      <c r="M814" s="22" t="s">
        <v>1788</v>
      </c>
      <c r="N814" s="22">
        <v>305</v>
      </c>
      <c r="O814" s="22" t="s">
        <v>655</v>
      </c>
      <c r="P814" s="22" t="s">
        <v>212</v>
      </c>
      <c r="Q814" s="22" t="s">
        <v>196</v>
      </c>
      <c r="R814" s="22">
        <v>14</v>
      </c>
      <c r="S814" s="22">
        <v>64</v>
      </c>
      <c r="T814" s="22" t="s">
        <v>33</v>
      </c>
    </row>
    <row r="815" spans="1:20" hidden="1" x14ac:dyDescent="0.25">
      <c r="A815" t="s">
        <v>3400</v>
      </c>
      <c r="B815">
        <v>67</v>
      </c>
      <c r="C815" t="s">
        <v>3401</v>
      </c>
      <c r="D815" t="s">
        <v>3402</v>
      </c>
      <c r="E815" t="s">
        <v>98</v>
      </c>
      <c r="F815" s="24">
        <v>10000</v>
      </c>
      <c r="G815" t="s">
        <v>99</v>
      </c>
      <c r="H815" t="s">
        <v>3403</v>
      </c>
      <c r="I815">
        <v>70384007465</v>
      </c>
      <c r="J815" t="s">
        <v>26</v>
      </c>
      <c r="K815" t="s">
        <v>27</v>
      </c>
      <c r="L815" t="s">
        <v>28</v>
      </c>
      <c r="M815" t="s">
        <v>1788</v>
      </c>
      <c r="N815">
        <v>144</v>
      </c>
      <c r="O815" t="s">
        <v>30</v>
      </c>
      <c r="P815" t="s">
        <v>51</v>
      </c>
      <c r="Q815" t="s">
        <v>264</v>
      </c>
      <c r="R815">
        <v>90</v>
      </c>
      <c r="S815">
        <v>77</v>
      </c>
      <c r="T815" t="s">
        <v>33</v>
      </c>
    </row>
    <row r="816" spans="1:20" hidden="1" x14ac:dyDescent="0.25">
      <c r="A816" t="s">
        <v>3404</v>
      </c>
      <c r="B816">
        <v>66.674999999999997</v>
      </c>
      <c r="C816" t="s">
        <v>3405</v>
      </c>
      <c r="D816" t="s">
        <v>3406</v>
      </c>
      <c r="E816" t="s">
        <v>98</v>
      </c>
      <c r="F816" s="24">
        <v>10000</v>
      </c>
      <c r="G816" t="s">
        <v>99</v>
      </c>
      <c r="H816" t="s">
        <v>3407</v>
      </c>
      <c r="I816">
        <v>4788214415</v>
      </c>
      <c r="J816" t="s">
        <v>26</v>
      </c>
      <c r="K816" t="s">
        <v>108</v>
      </c>
      <c r="L816" t="s">
        <v>28</v>
      </c>
      <c r="M816" t="s">
        <v>1276</v>
      </c>
      <c r="N816">
        <v>145</v>
      </c>
      <c r="O816" t="s">
        <v>30</v>
      </c>
      <c r="P816" t="s">
        <v>51</v>
      </c>
      <c r="Q816" t="s">
        <v>264</v>
      </c>
      <c r="R816">
        <v>90</v>
      </c>
      <c r="S816">
        <v>78</v>
      </c>
      <c r="T816" t="s">
        <v>33</v>
      </c>
    </row>
    <row r="817" spans="1:20" hidden="1" x14ac:dyDescent="0.25">
      <c r="A817" t="s">
        <v>3408</v>
      </c>
      <c r="B817">
        <v>66.599999999999994</v>
      </c>
      <c r="C817" t="s">
        <v>3409</v>
      </c>
      <c r="D817" t="s">
        <v>3410</v>
      </c>
      <c r="E817" t="s">
        <v>23</v>
      </c>
      <c r="F817" s="24">
        <v>20000</v>
      </c>
      <c r="G817" t="s">
        <v>24</v>
      </c>
      <c r="H817" t="s">
        <v>3411</v>
      </c>
      <c r="I817">
        <v>16447237433</v>
      </c>
      <c r="J817" t="s">
        <v>47</v>
      </c>
      <c r="K817" t="s">
        <v>150</v>
      </c>
      <c r="L817" t="s">
        <v>28</v>
      </c>
      <c r="M817" t="s">
        <v>50</v>
      </c>
      <c r="N817">
        <v>366</v>
      </c>
      <c r="O817" t="s">
        <v>655</v>
      </c>
      <c r="P817" t="s">
        <v>76</v>
      </c>
      <c r="Q817" t="s">
        <v>32</v>
      </c>
      <c r="R817">
        <v>50</v>
      </c>
      <c r="S817">
        <v>237</v>
      </c>
      <c r="T817" t="s">
        <v>58</v>
      </c>
    </row>
    <row r="818" spans="1:20" hidden="1" x14ac:dyDescent="0.25">
      <c r="A818" s="22" t="s">
        <v>3412</v>
      </c>
      <c r="B818" s="22">
        <v>66.599999999999994</v>
      </c>
      <c r="C818" s="22" t="s">
        <v>3413</v>
      </c>
      <c r="D818" s="22" t="s">
        <v>3414</v>
      </c>
      <c r="E818" s="22" t="s">
        <v>23</v>
      </c>
      <c r="F818" s="28">
        <v>20000</v>
      </c>
      <c r="G818" s="22" t="s">
        <v>24</v>
      </c>
      <c r="H818" s="22" t="s">
        <v>3415</v>
      </c>
      <c r="I818" s="22">
        <v>10123523400</v>
      </c>
      <c r="J818" s="22" t="s">
        <v>47</v>
      </c>
      <c r="K818" s="22" t="s">
        <v>795</v>
      </c>
      <c r="L818" s="22" t="s">
        <v>202</v>
      </c>
      <c r="M818" s="22" t="s">
        <v>50</v>
      </c>
      <c r="N818" s="22">
        <v>367</v>
      </c>
      <c r="O818" s="22" t="s">
        <v>655</v>
      </c>
      <c r="P818" s="22" t="s">
        <v>133</v>
      </c>
      <c r="Q818" s="22" t="s">
        <v>226</v>
      </c>
      <c r="R818" s="22">
        <v>25</v>
      </c>
      <c r="S818" s="22">
        <v>22</v>
      </c>
      <c r="T818" s="22" t="s">
        <v>33</v>
      </c>
    </row>
    <row r="819" spans="1:20" hidden="1" x14ac:dyDescent="0.25">
      <c r="A819" s="22" t="s">
        <v>3416</v>
      </c>
      <c r="B819" s="22">
        <v>66.599999999999994</v>
      </c>
      <c r="C819" s="22" t="s">
        <v>3417</v>
      </c>
      <c r="D819" s="22" t="s">
        <v>3418</v>
      </c>
      <c r="E819" s="22" t="s">
        <v>23</v>
      </c>
      <c r="F819" s="28">
        <v>20000</v>
      </c>
      <c r="G819" s="22" t="s">
        <v>24</v>
      </c>
      <c r="H819" s="22" t="s">
        <v>3419</v>
      </c>
      <c r="I819" s="22">
        <v>12004088451</v>
      </c>
      <c r="J819" s="22" t="s">
        <v>26</v>
      </c>
      <c r="K819" s="22" t="s">
        <v>27</v>
      </c>
      <c r="L819" s="22" t="s">
        <v>28</v>
      </c>
      <c r="M819" s="22" t="s">
        <v>29</v>
      </c>
      <c r="N819" s="22">
        <v>368</v>
      </c>
      <c r="O819" s="22" t="s">
        <v>655</v>
      </c>
      <c r="P819" s="22" t="s">
        <v>133</v>
      </c>
      <c r="Q819" s="22" t="s">
        <v>32</v>
      </c>
      <c r="R819" s="22">
        <v>50</v>
      </c>
      <c r="S819" s="22">
        <v>238</v>
      </c>
      <c r="T819" s="22" t="s">
        <v>58</v>
      </c>
    </row>
    <row r="820" spans="1:20" hidden="1" x14ac:dyDescent="0.25">
      <c r="A820" s="22" t="s">
        <v>3420</v>
      </c>
      <c r="B820" s="22">
        <v>66.599999999999994</v>
      </c>
      <c r="C820" s="22" t="s">
        <v>3421</v>
      </c>
      <c r="D820" s="22" t="s">
        <v>3422</v>
      </c>
      <c r="E820" s="22" t="s">
        <v>23</v>
      </c>
      <c r="F820" s="28">
        <v>20000</v>
      </c>
      <c r="G820" s="22" t="s">
        <v>24</v>
      </c>
      <c r="H820" s="22" t="s">
        <v>3423</v>
      </c>
      <c r="I820" s="22">
        <v>60699663415</v>
      </c>
      <c r="J820" s="22" t="s">
        <v>26</v>
      </c>
      <c r="K820" s="22" t="s">
        <v>27</v>
      </c>
      <c r="L820" s="22" t="s">
        <v>28</v>
      </c>
      <c r="M820" s="22" t="s">
        <v>29</v>
      </c>
      <c r="N820" s="22">
        <v>369</v>
      </c>
      <c r="O820" s="22" t="s">
        <v>655</v>
      </c>
      <c r="P820" s="22" t="s">
        <v>341</v>
      </c>
      <c r="Q820" s="22" t="s">
        <v>32</v>
      </c>
      <c r="R820" s="22">
        <v>50</v>
      </c>
      <c r="S820" s="22">
        <v>239</v>
      </c>
      <c r="T820" s="22" t="s">
        <v>33</v>
      </c>
    </row>
    <row r="821" spans="1:20" hidden="1" x14ac:dyDescent="0.25">
      <c r="A821" s="22" t="s">
        <v>3424</v>
      </c>
      <c r="B821" s="22">
        <v>66.599999999999994</v>
      </c>
      <c r="C821" s="22" t="s">
        <v>3425</v>
      </c>
      <c r="D821" s="22" t="s">
        <v>3426</v>
      </c>
      <c r="E821" s="22" t="s">
        <v>37</v>
      </c>
      <c r="F821" s="28">
        <v>25714.29</v>
      </c>
      <c r="G821" s="22" t="s">
        <v>38</v>
      </c>
      <c r="H821" s="22" t="s">
        <v>3427</v>
      </c>
      <c r="I821" s="22">
        <v>9086700446</v>
      </c>
      <c r="J821" s="22" t="s">
        <v>47</v>
      </c>
      <c r="K821" s="22" t="s">
        <v>27</v>
      </c>
      <c r="L821" s="22" t="s">
        <v>28</v>
      </c>
      <c r="M821" s="22" t="s">
        <v>29</v>
      </c>
      <c r="N821" s="22">
        <v>306</v>
      </c>
      <c r="O821" s="22" t="s">
        <v>655</v>
      </c>
      <c r="P821" s="22" t="s">
        <v>3428</v>
      </c>
      <c r="Q821" s="22" t="s">
        <v>41</v>
      </c>
      <c r="R821" s="22">
        <v>28</v>
      </c>
      <c r="S821" s="22">
        <v>186</v>
      </c>
      <c r="T821" s="22" t="s">
        <v>58</v>
      </c>
    </row>
    <row r="822" spans="1:20" hidden="1" x14ac:dyDescent="0.25">
      <c r="A822" s="22" t="s">
        <v>3429</v>
      </c>
      <c r="B822" s="22">
        <v>66.599999999999994</v>
      </c>
      <c r="C822" s="22" t="s">
        <v>3430</v>
      </c>
      <c r="D822" s="22" t="s">
        <v>3431</v>
      </c>
      <c r="E822" s="22" t="s">
        <v>37</v>
      </c>
      <c r="F822" s="28">
        <v>25714.29</v>
      </c>
      <c r="G822" s="22" t="s">
        <v>38</v>
      </c>
      <c r="H822" s="22" t="s">
        <v>3432</v>
      </c>
      <c r="I822" s="22">
        <v>8066253419</v>
      </c>
      <c r="J822" s="22" t="s">
        <v>26</v>
      </c>
      <c r="K822" s="22" t="s">
        <v>3433</v>
      </c>
      <c r="L822" s="22" t="s">
        <v>49</v>
      </c>
      <c r="M822" s="22" t="s">
        <v>29</v>
      </c>
      <c r="N822" s="22">
        <v>307</v>
      </c>
      <c r="O822" s="22" t="s">
        <v>655</v>
      </c>
      <c r="P822" s="22" t="s">
        <v>87</v>
      </c>
      <c r="Q822" s="22" t="s">
        <v>52</v>
      </c>
      <c r="R822" s="22">
        <v>14</v>
      </c>
      <c r="S822" s="22">
        <v>39</v>
      </c>
      <c r="T822" s="22" t="s">
        <v>58</v>
      </c>
    </row>
    <row r="823" spans="1:20" hidden="1" x14ac:dyDescent="0.25">
      <c r="A823" t="s">
        <v>3434</v>
      </c>
      <c r="B823">
        <v>66.599999999999994</v>
      </c>
      <c r="C823" t="s">
        <v>3435</v>
      </c>
      <c r="D823" t="s">
        <v>3436</v>
      </c>
      <c r="E823" t="s">
        <v>23</v>
      </c>
      <c r="F823" s="24">
        <v>20000</v>
      </c>
      <c r="G823" t="s">
        <v>24</v>
      </c>
      <c r="H823" t="s">
        <v>3437</v>
      </c>
      <c r="I823">
        <v>11660807492</v>
      </c>
      <c r="J823" t="s">
        <v>47</v>
      </c>
      <c r="K823" t="s">
        <v>127</v>
      </c>
      <c r="L823" t="s">
        <v>49</v>
      </c>
      <c r="M823" t="s">
        <v>50</v>
      </c>
      <c r="N823">
        <v>370</v>
      </c>
      <c r="O823" t="s">
        <v>655</v>
      </c>
      <c r="P823" t="s">
        <v>69</v>
      </c>
      <c r="Q823" t="s">
        <v>114</v>
      </c>
      <c r="R823">
        <v>25</v>
      </c>
      <c r="S823">
        <v>54</v>
      </c>
      <c r="T823" t="s">
        <v>58</v>
      </c>
    </row>
    <row r="824" spans="1:20" hidden="1" x14ac:dyDescent="0.25">
      <c r="A824" s="22" t="s">
        <v>3438</v>
      </c>
      <c r="B824" s="22">
        <v>66.599999999999994</v>
      </c>
      <c r="C824" s="22" t="s">
        <v>3439</v>
      </c>
      <c r="D824" s="22" t="s">
        <v>3440</v>
      </c>
      <c r="E824" s="22" t="s">
        <v>37</v>
      </c>
      <c r="F824" s="28">
        <v>25714.29</v>
      </c>
      <c r="G824" s="22" t="s">
        <v>38</v>
      </c>
      <c r="H824" s="22" t="s">
        <v>3441</v>
      </c>
      <c r="I824" s="22">
        <v>10715709437</v>
      </c>
      <c r="J824" s="22" t="s">
        <v>47</v>
      </c>
      <c r="K824" s="22" t="s">
        <v>75</v>
      </c>
      <c r="L824" s="22" t="s">
        <v>28</v>
      </c>
      <c r="M824" s="22" t="s">
        <v>50</v>
      </c>
      <c r="N824" s="22">
        <v>308</v>
      </c>
      <c r="O824" s="22" t="s">
        <v>655</v>
      </c>
      <c r="P824" s="22" t="s">
        <v>212</v>
      </c>
      <c r="Q824" s="22" t="s">
        <v>41</v>
      </c>
      <c r="R824" s="22">
        <v>28</v>
      </c>
      <c r="S824" s="22">
        <v>187</v>
      </c>
      <c r="T824" s="22" t="s">
        <v>58</v>
      </c>
    </row>
    <row r="825" spans="1:20" hidden="1" x14ac:dyDescent="0.25">
      <c r="A825" t="s">
        <v>3442</v>
      </c>
      <c r="B825">
        <v>66.599999999999994</v>
      </c>
      <c r="C825" t="s">
        <v>3443</v>
      </c>
      <c r="D825" t="s">
        <v>3444</v>
      </c>
      <c r="E825" t="s">
        <v>98</v>
      </c>
      <c r="F825" s="24">
        <v>10000</v>
      </c>
      <c r="G825" t="s">
        <v>99</v>
      </c>
      <c r="H825" t="s">
        <v>3445</v>
      </c>
      <c r="I825">
        <v>9544578463</v>
      </c>
      <c r="J825" t="s">
        <v>47</v>
      </c>
      <c r="K825" t="s">
        <v>108</v>
      </c>
      <c r="L825" t="s">
        <v>28</v>
      </c>
      <c r="M825" t="s">
        <v>50</v>
      </c>
      <c r="N825">
        <v>146</v>
      </c>
      <c r="O825" t="s">
        <v>30</v>
      </c>
      <c r="P825" t="s">
        <v>51</v>
      </c>
      <c r="Q825" t="s">
        <v>264</v>
      </c>
      <c r="R825">
        <v>90</v>
      </c>
      <c r="S825">
        <v>79</v>
      </c>
      <c r="T825" t="s">
        <v>33</v>
      </c>
    </row>
    <row r="826" spans="1:20" hidden="1" x14ac:dyDescent="0.25">
      <c r="A826" t="s">
        <v>3446</v>
      </c>
      <c r="B826">
        <v>66.599999999999994</v>
      </c>
      <c r="C826" t="s">
        <v>3447</v>
      </c>
      <c r="D826" t="s">
        <v>3448</v>
      </c>
      <c r="E826" t="s">
        <v>23</v>
      </c>
      <c r="F826" s="24">
        <v>20000</v>
      </c>
      <c r="G826" t="s">
        <v>24</v>
      </c>
      <c r="H826" t="s">
        <v>3449</v>
      </c>
      <c r="I826">
        <v>11337004464</v>
      </c>
      <c r="J826" t="s">
        <v>47</v>
      </c>
      <c r="K826" t="s">
        <v>75</v>
      </c>
      <c r="L826" t="s">
        <v>28</v>
      </c>
      <c r="M826" t="s">
        <v>50</v>
      </c>
      <c r="N826">
        <v>371</v>
      </c>
      <c r="O826" t="s">
        <v>655</v>
      </c>
      <c r="P826" t="s">
        <v>69</v>
      </c>
      <c r="Q826" t="s">
        <v>32</v>
      </c>
      <c r="R826">
        <v>50</v>
      </c>
      <c r="S826">
        <v>240</v>
      </c>
      <c r="T826" t="s">
        <v>58</v>
      </c>
    </row>
    <row r="827" spans="1:20" hidden="1" x14ac:dyDescent="0.25">
      <c r="A827" t="s">
        <v>3450</v>
      </c>
      <c r="B827">
        <v>66.5</v>
      </c>
      <c r="C827" t="s">
        <v>3451</v>
      </c>
      <c r="D827" t="s">
        <v>3452</v>
      </c>
      <c r="E827" t="s">
        <v>73</v>
      </c>
      <c r="F827" s="24">
        <v>20000</v>
      </c>
      <c r="G827" t="s">
        <v>24</v>
      </c>
      <c r="H827" t="s">
        <v>3453</v>
      </c>
      <c r="I827">
        <v>6516257426</v>
      </c>
      <c r="J827" t="s">
        <v>26</v>
      </c>
      <c r="K827" t="s">
        <v>27</v>
      </c>
      <c r="L827" t="s">
        <v>28</v>
      </c>
      <c r="M827" t="s">
        <v>1788</v>
      </c>
      <c r="N827">
        <v>372</v>
      </c>
      <c r="O827" t="s">
        <v>655</v>
      </c>
      <c r="P827" t="s">
        <v>51</v>
      </c>
      <c r="Q827" t="s">
        <v>32</v>
      </c>
      <c r="R827">
        <v>50</v>
      </c>
      <c r="S827">
        <v>241</v>
      </c>
      <c r="T827" t="s">
        <v>58</v>
      </c>
    </row>
    <row r="828" spans="1:20" hidden="1" x14ac:dyDescent="0.25">
      <c r="A828" s="22" t="s">
        <v>3454</v>
      </c>
      <c r="B828" s="22">
        <v>66.5</v>
      </c>
      <c r="C828" s="22" t="s">
        <v>1181</v>
      </c>
      <c r="D828" s="22" t="s">
        <v>3455</v>
      </c>
      <c r="E828" s="22" t="s">
        <v>106</v>
      </c>
      <c r="F828" s="28">
        <v>20000</v>
      </c>
      <c r="G828" s="22" t="s">
        <v>24</v>
      </c>
      <c r="H828" s="22" t="s">
        <v>3456</v>
      </c>
      <c r="I828" s="22">
        <v>5252242461</v>
      </c>
      <c r="J828" s="22" t="s">
        <v>26</v>
      </c>
      <c r="K828" s="22" t="s">
        <v>27</v>
      </c>
      <c r="L828" s="22" t="s">
        <v>28</v>
      </c>
      <c r="M828" s="22" t="s">
        <v>1788</v>
      </c>
      <c r="N828" s="22">
        <v>373</v>
      </c>
      <c r="O828" s="22" t="s">
        <v>655</v>
      </c>
      <c r="P828" s="22" t="s">
        <v>40</v>
      </c>
      <c r="Q828" s="22" t="s">
        <v>32</v>
      </c>
      <c r="R828" s="22">
        <v>50</v>
      </c>
      <c r="S828" s="22">
        <v>242</v>
      </c>
      <c r="T828" s="22" t="s">
        <v>33</v>
      </c>
    </row>
    <row r="829" spans="1:20" hidden="1" x14ac:dyDescent="0.25">
      <c r="A829" t="s">
        <v>3457</v>
      </c>
      <c r="B829">
        <v>66.5</v>
      </c>
      <c r="C829" t="s">
        <v>3458</v>
      </c>
      <c r="D829" t="s">
        <v>3459</v>
      </c>
      <c r="E829" t="s">
        <v>73</v>
      </c>
      <c r="F829" s="24">
        <v>20000</v>
      </c>
      <c r="G829" t="s">
        <v>24</v>
      </c>
      <c r="H829" t="s">
        <v>3460</v>
      </c>
      <c r="I829">
        <v>6755759406</v>
      </c>
      <c r="J829" t="s">
        <v>26</v>
      </c>
      <c r="K829" t="s">
        <v>108</v>
      </c>
      <c r="L829" t="s">
        <v>28</v>
      </c>
      <c r="M829" t="s">
        <v>1788</v>
      </c>
      <c r="N829">
        <v>374</v>
      </c>
      <c r="O829" t="s">
        <v>655</v>
      </c>
      <c r="P829" t="s">
        <v>51</v>
      </c>
      <c r="Q829" t="s">
        <v>32</v>
      </c>
      <c r="R829">
        <v>50</v>
      </c>
      <c r="S829">
        <v>243</v>
      </c>
      <c r="T829" t="s">
        <v>58</v>
      </c>
    </row>
    <row r="830" spans="1:20" hidden="1" x14ac:dyDescent="0.25">
      <c r="A830" t="s">
        <v>3461</v>
      </c>
      <c r="B830">
        <v>66.150000000000006</v>
      </c>
      <c r="C830" t="s">
        <v>3462</v>
      </c>
      <c r="D830" t="s">
        <v>3463</v>
      </c>
      <c r="E830" t="s">
        <v>98</v>
      </c>
      <c r="F830" s="24">
        <v>10000</v>
      </c>
      <c r="G830" t="s">
        <v>99</v>
      </c>
      <c r="H830" t="s">
        <v>3464</v>
      </c>
      <c r="I830">
        <v>11032066482</v>
      </c>
      <c r="J830" t="s">
        <v>47</v>
      </c>
      <c r="K830" t="s">
        <v>947</v>
      </c>
      <c r="L830" t="s">
        <v>202</v>
      </c>
      <c r="M830" t="s">
        <v>1970</v>
      </c>
      <c r="N830">
        <v>147</v>
      </c>
      <c r="O830" t="s">
        <v>30</v>
      </c>
      <c r="P830" t="s">
        <v>31</v>
      </c>
      <c r="Q830" t="s">
        <v>279</v>
      </c>
      <c r="R830">
        <v>45</v>
      </c>
      <c r="S830">
        <v>16</v>
      </c>
      <c r="T830" t="s">
        <v>33</v>
      </c>
    </row>
    <row r="831" spans="1:20" hidden="1" x14ac:dyDescent="0.25">
      <c r="A831" t="s">
        <v>3465</v>
      </c>
      <c r="B831">
        <v>66.150000000000006</v>
      </c>
      <c r="C831" t="s">
        <v>3466</v>
      </c>
      <c r="D831" t="s">
        <v>3467</v>
      </c>
      <c r="E831" t="s">
        <v>98</v>
      </c>
      <c r="F831" s="24">
        <v>10000</v>
      </c>
      <c r="G831" t="s">
        <v>99</v>
      </c>
      <c r="H831" t="s">
        <v>3468</v>
      </c>
      <c r="I831">
        <v>23336579449</v>
      </c>
      <c r="J831" t="s">
        <v>26</v>
      </c>
      <c r="K831" t="s">
        <v>108</v>
      </c>
      <c r="L831" t="s">
        <v>28</v>
      </c>
      <c r="M831" t="s">
        <v>1276</v>
      </c>
      <c r="N831">
        <v>148</v>
      </c>
      <c r="O831" t="s">
        <v>30</v>
      </c>
      <c r="P831" t="s">
        <v>31</v>
      </c>
      <c r="Q831" t="s">
        <v>264</v>
      </c>
      <c r="R831">
        <v>90</v>
      </c>
      <c r="S831">
        <v>80</v>
      </c>
      <c r="T831" t="s">
        <v>33</v>
      </c>
    </row>
    <row r="832" spans="1:20" hidden="1" x14ac:dyDescent="0.25">
      <c r="A832" t="s">
        <v>3469</v>
      </c>
      <c r="B832">
        <v>66</v>
      </c>
      <c r="C832" t="s">
        <v>3470</v>
      </c>
      <c r="D832" t="s">
        <v>3471</v>
      </c>
      <c r="E832" t="s">
        <v>37</v>
      </c>
      <c r="F832" s="24">
        <v>25714.29</v>
      </c>
      <c r="G832" t="s">
        <v>38</v>
      </c>
      <c r="H832" t="s">
        <v>3472</v>
      </c>
      <c r="I832">
        <v>1311789464</v>
      </c>
      <c r="J832" t="s">
        <v>26</v>
      </c>
      <c r="K832" t="s">
        <v>48</v>
      </c>
      <c r="L832" t="s">
        <v>49</v>
      </c>
      <c r="M832" t="s">
        <v>1788</v>
      </c>
      <c r="N832">
        <v>309</v>
      </c>
      <c r="O832" t="s">
        <v>655</v>
      </c>
      <c r="P832" t="s">
        <v>31</v>
      </c>
      <c r="Q832" t="s">
        <v>52</v>
      </c>
      <c r="R832">
        <v>14</v>
      </c>
      <c r="S832">
        <v>40</v>
      </c>
      <c r="T832" t="s">
        <v>58</v>
      </c>
    </row>
    <row r="833" spans="1:20" hidden="1" x14ac:dyDescent="0.25">
      <c r="A833" t="s">
        <v>3473</v>
      </c>
      <c r="B833">
        <v>66</v>
      </c>
      <c r="C833" t="s">
        <v>3474</v>
      </c>
      <c r="D833" t="s">
        <v>3475</v>
      </c>
      <c r="E833" t="s">
        <v>37</v>
      </c>
      <c r="F833" s="24">
        <v>25714.29</v>
      </c>
      <c r="G833" t="s">
        <v>38</v>
      </c>
      <c r="H833" t="s">
        <v>3476</v>
      </c>
      <c r="I833">
        <v>8281983493</v>
      </c>
      <c r="J833" t="s">
        <v>26</v>
      </c>
      <c r="K833" t="s">
        <v>150</v>
      </c>
      <c r="L833" t="s">
        <v>28</v>
      </c>
      <c r="M833" t="s">
        <v>1788</v>
      </c>
      <c r="N833">
        <v>310</v>
      </c>
      <c r="O833" t="s">
        <v>655</v>
      </c>
      <c r="P833" t="s">
        <v>109</v>
      </c>
      <c r="Q833" t="s">
        <v>41</v>
      </c>
      <c r="R833">
        <v>28</v>
      </c>
      <c r="S833">
        <v>188</v>
      </c>
      <c r="T833" t="s">
        <v>58</v>
      </c>
    </row>
    <row r="834" spans="1:20" hidden="1" x14ac:dyDescent="0.25">
      <c r="A834" s="22" t="s">
        <v>3477</v>
      </c>
      <c r="B834" s="22">
        <v>66</v>
      </c>
      <c r="C834" s="22" t="s">
        <v>3478</v>
      </c>
      <c r="D834" s="22" t="s">
        <v>3479</v>
      </c>
      <c r="E834" s="22" t="s">
        <v>106</v>
      </c>
      <c r="F834" s="28">
        <v>20000</v>
      </c>
      <c r="G834" s="22" t="s">
        <v>24</v>
      </c>
      <c r="H834" s="22" t="s">
        <v>3480</v>
      </c>
      <c r="I834" s="22">
        <v>45380461832</v>
      </c>
      <c r="J834" s="22" t="s">
        <v>26</v>
      </c>
      <c r="K834" s="22" t="s">
        <v>48</v>
      </c>
      <c r="L834" s="22" t="s">
        <v>49</v>
      </c>
      <c r="M834" s="22" t="s">
        <v>1788</v>
      </c>
      <c r="N834" s="22">
        <v>375</v>
      </c>
      <c r="O834" s="22" t="s">
        <v>655</v>
      </c>
      <c r="P834" s="22" t="s">
        <v>87</v>
      </c>
      <c r="Q834" s="22" t="s">
        <v>114</v>
      </c>
      <c r="R834" s="22">
        <v>25</v>
      </c>
      <c r="S834" s="22">
        <v>55</v>
      </c>
      <c r="T834" s="22" t="s">
        <v>58</v>
      </c>
    </row>
    <row r="835" spans="1:20" hidden="1" x14ac:dyDescent="0.25">
      <c r="A835" t="s">
        <v>3481</v>
      </c>
      <c r="B835">
        <v>66</v>
      </c>
      <c r="C835" t="s">
        <v>3482</v>
      </c>
      <c r="D835" t="s">
        <v>3483</v>
      </c>
      <c r="E835" t="s">
        <v>23</v>
      </c>
      <c r="F835" s="24">
        <v>20000</v>
      </c>
      <c r="G835" t="s">
        <v>24</v>
      </c>
      <c r="H835" t="s">
        <v>3484</v>
      </c>
      <c r="I835">
        <v>8916138469</v>
      </c>
      <c r="J835" t="s">
        <v>26</v>
      </c>
      <c r="K835" t="s">
        <v>48</v>
      </c>
      <c r="L835" t="s">
        <v>49</v>
      </c>
      <c r="M835" t="s">
        <v>1788</v>
      </c>
      <c r="N835">
        <v>376</v>
      </c>
      <c r="O835" t="s">
        <v>655</v>
      </c>
      <c r="P835" t="s">
        <v>51</v>
      </c>
      <c r="Q835" t="s">
        <v>114</v>
      </c>
      <c r="R835">
        <v>25</v>
      </c>
      <c r="S835">
        <v>56</v>
      </c>
      <c r="T835" t="s">
        <v>58</v>
      </c>
    </row>
    <row r="836" spans="1:20" hidden="1" x14ac:dyDescent="0.25">
      <c r="A836" t="s">
        <v>3485</v>
      </c>
      <c r="B836">
        <v>66</v>
      </c>
      <c r="C836" t="s">
        <v>3486</v>
      </c>
      <c r="D836" t="s">
        <v>3487</v>
      </c>
      <c r="E836" t="s">
        <v>45</v>
      </c>
      <c r="F836" s="24">
        <v>25714.29</v>
      </c>
      <c r="G836" t="s">
        <v>38</v>
      </c>
      <c r="H836" t="s">
        <v>3488</v>
      </c>
      <c r="I836">
        <v>8726018462</v>
      </c>
      <c r="J836" t="s">
        <v>26</v>
      </c>
      <c r="K836" t="s">
        <v>48</v>
      </c>
      <c r="L836" t="s">
        <v>49</v>
      </c>
      <c r="M836" t="s">
        <v>1788</v>
      </c>
      <c r="N836">
        <v>311</v>
      </c>
      <c r="O836" t="s">
        <v>655</v>
      </c>
      <c r="P836" t="s">
        <v>51</v>
      </c>
      <c r="Q836" t="s">
        <v>52</v>
      </c>
      <c r="R836">
        <v>14</v>
      </c>
      <c r="S836">
        <v>41</v>
      </c>
      <c r="T836" t="s">
        <v>58</v>
      </c>
    </row>
    <row r="837" spans="1:20" hidden="1" x14ac:dyDescent="0.25">
      <c r="A837" t="s">
        <v>3489</v>
      </c>
      <c r="B837">
        <v>66</v>
      </c>
      <c r="C837" t="s">
        <v>3490</v>
      </c>
      <c r="D837" t="s">
        <v>3491</v>
      </c>
      <c r="E837" t="s">
        <v>23</v>
      </c>
      <c r="F837" s="24">
        <v>20000</v>
      </c>
      <c r="G837" t="s">
        <v>24</v>
      </c>
      <c r="H837" t="s">
        <v>3492</v>
      </c>
      <c r="I837">
        <v>11224875419</v>
      </c>
      <c r="J837" t="s">
        <v>26</v>
      </c>
      <c r="K837" t="s">
        <v>201</v>
      </c>
      <c r="L837" t="s">
        <v>202</v>
      </c>
      <c r="M837" t="s">
        <v>1788</v>
      </c>
      <c r="N837">
        <v>377</v>
      </c>
      <c r="O837" t="s">
        <v>655</v>
      </c>
      <c r="P837" t="s">
        <v>51</v>
      </c>
      <c r="Q837" t="s">
        <v>226</v>
      </c>
      <c r="R837">
        <v>25</v>
      </c>
      <c r="S837">
        <v>23</v>
      </c>
      <c r="T837" t="s">
        <v>33</v>
      </c>
    </row>
    <row r="838" spans="1:20" hidden="1" x14ac:dyDescent="0.25">
      <c r="A838" s="22" t="s">
        <v>3493</v>
      </c>
      <c r="B838" s="22">
        <v>66</v>
      </c>
      <c r="C838" s="22" t="s">
        <v>3494</v>
      </c>
      <c r="D838" s="22" t="s">
        <v>3495</v>
      </c>
      <c r="E838" s="22" t="s">
        <v>37</v>
      </c>
      <c r="F838" s="28">
        <v>25714.29</v>
      </c>
      <c r="G838" s="22" t="s">
        <v>38</v>
      </c>
      <c r="H838" s="22" t="s">
        <v>3496</v>
      </c>
      <c r="I838" s="22">
        <v>58310312415</v>
      </c>
      <c r="J838" s="22" t="s">
        <v>47</v>
      </c>
      <c r="K838" s="22" t="s">
        <v>101</v>
      </c>
      <c r="L838" s="22" t="s">
        <v>86</v>
      </c>
      <c r="M838" s="22" t="s">
        <v>50</v>
      </c>
      <c r="N838" s="22">
        <v>312</v>
      </c>
      <c r="O838" s="22" t="s">
        <v>655</v>
      </c>
      <c r="P838" s="22" t="s">
        <v>133</v>
      </c>
      <c r="Q838" s="22" t="s">
        <v>196</v>
      </c>
      <c r="R838" s="22">
        <v>14</v>
      </c>
      <c r="S838" s="22">
        <v>65</v>
      </c>
      <c r="T838" s="22" t="s">
        <v>58</v>
      </c>
    </row>
    <row r="839" spans="1:20" hidden="1" x14ac:dyDescent="0.25">
      <c r="A839" t="s">
        <v>3497</v>
      </c>
      <c r="B839">
        <v>66</v>
      </c>
      <c r="C839" t="s">
        <v>3498</v>
      </c>
      <c r="D839" t="s">
        <v>3499</v>
      </c>
      <c r="E839" t="s">
        <v>37</v>
      </c>
      <c r="F839" s="24">
        <v>25714.29</v>
      </c>
      <c r="G839" t="s">
        <v>38</v>
      </c>
      <c r="H839" t="s">
        <v>3500</v>
      </c>
      <c r="I839">
        <v>3568188457</v>
      </c>
      <c r="J839" t="s">
        <v>26</v>
      </c>
      <c r="K839" t="s">
        <v>3433</v>
      </c>
      <c r="L839" t="s">
        <v>49</v>
      </c>
      <c r="M839" t="s">
        <v>1788</v>
      </c>
      <c r="N839">
        <v>313</v>
      </c>
      <c r="O839" t="s">
        <v>655</v>
      </c>
      <c r="P839" t="s">
        <v>51</v>
      </c>
      <c r="Q839" t="s">
        <v>52</v>
      </c>
      <c r="R839">
        <v>14</v>
      </c>
      <c r="S839">
        <v>42</v>
      </c>
      <c r="T839" t="s">
        <v>58</v>
      </c>
    </row>
    <row r="840" spans="1:20" hidden="1" x14ac:dyDescent="0.25">
      <c r="A840" t="s">
        <v>3501</v>
      </c>
      <c r="B840">
        <v>66</v>
      </c>
      <c r="C840" t="s">
        <v>3502</v>
      </c>
      <c r="D840" t="s">
        <v>3503</v>
      </c>
      <c r="E840" t="s">
        <v>73</v>
      </c>
      <c r="F840" s="24">
        <v>20000</v>
      </c>
      <c r="G840" t="s">
        <v>24</v>
      </c>
      <c r="H840" t="s">
        <v>3504</v>
      </c>
      <c r="I840">
        <v>10811930424</v>
      </c>
      <c r="J840" t="s">
        <v>47</v>
      </c>
      <c r="K840" t="s">
        <v>27</v>
      </c>
      <c r="L840" t="s">
        <v>28</v>
      </c>
      <c r="M840" t="s">
        <v>50</v>
      </c>
      <c r="N840">
        <v>378</v>
      </c>
      <c r="O840" t="s">
        <v>655</v>
      </c>
      <c r="P840" t="s">
        <v>51</v>
      </c>
      <c r="Q840" t="s">
        <v>32</v>
      </c>
      <c r="R840">
        <v>50</v>
      </c>
      <c r="S840">
        <v>244</v>
      </c>
      <c r="T840" t="s">
        <v>58</v>
      </c>
    </row>
    <row r="841" spans="1:20" hidden="1" x14ac:dyDescent="0.25">
      <c r="A841" t="s">
        <v>3505</v>
      </c>
      <c r="B841">
        <v>65.625</v>
      </c>
      <c r="C841" t="s">
        <v>3506</v>
      </c>
      <c r="D841" t="s">
        <v>3507</v>
      </c>
      <c r="E841" t="s">
        <v>73</v>
      </c>
      <c r="F841" s="24">
        <v>20000</v>
      </c>
      <c r="G841" t="s">
        <v>24</v>
      </c>
      <c r="H841" t="s">
        <v>3508</v>
      </c>
      <c r="I841">
        <v>19292996487</v>
      </c>
      <c r="J841" t="s">
        <v>26</v>
      </c>
      <c r="K841" t="s">
        <v>27</v>
      </c>
      <c r="L841" t="s">
        <v>28</v>
      </c>
      <c r="M841" t="s">
        <v>1276</v>
      </c>
      <c r="N841">
        <v>379</v>
      </c>
      <c r="O841" t="s">
        <v>655</v>
      </c>
      <c r="P841" t="s">
        <v>51</v>
      </c>
      <c r="Q841" t="s">
        <v>32</v>
      </c>
      <c r="R841">
        <v>50</v>
      </c>
      <c r="S841">
        <v>245</v>
      </c>
      <c r="T841" t="s">
        <v>58</v>
      </c>
    </row>
    <row r="842" spans="1:20" hidden="1" x14ac:dyDescent="0.25">
      <c r="A842" s="22" t="s">
        <v>3509</v>
      </c>
      <c r="B842" s="22">
        <v>65.625</v>
      </c>
      <c r="C842" s="22" t="s">
        <v>3510</v>
      </c>
      <c r="D842" s="22" t="s">
        <v>3511</v>
      </c>
      <c r="E842" s="22" t="s">
        <v>37</v>
      </c>
      <c r="F842" s="28">
        <v>25714.29</v>
      </c>
      <c r="G842" s="22" t="s">
        <v>38</v>
      </c>
      <c r="H842" s="22" t="s">
        <v>3512</v>
      </c>
      <c r="I842" s="22">
        <v>91896673449</v>
      </c>
      <c r="J842" s="22" t="s">
        <v>26</v>
      </c>
      <c r="K842" s="22" t="s">
        <v>93</v>
      </c>
      <c r="L842" s="22" t="s">
        <v>28</v>
      </c>
      <c r="M842" s="22" t="s">
        <v>1418</v>
      </c>
      <c r="N842" s="22">
        <v>314</v>
      </c>
      <c r="O842" s="22" t="s">
        <v>655</v>
      </c>
      <c r="P842" s="22" t="s">
        <v>63</v>
      </c>
      <c r="Q842" s="22" t="s">
        <v>41</v>
      </c>
      <c r="R842" s="22">
        <v>28</v>
      </c>
      <c r="S842" s="22">
        <v>189</v>
      </c>
      <c r="T842" s="22" t="s">
        <v>58</v>
      </c>
    </row>
    <row r="843" spans="1:20" hidden="1" x14ac:dyDescent="0.25">
      <c r="A843" t="s">
        <v>3513</v>
      </c>
      <c r="B843">
        <v>65.5</v>
      </c>
      <c r="C843" t="s">
        <v>3514</v>
      </c>
      <c r="D843" t="s">
        <v>3515</v>
      </c>
      <c r="E843" t="s">
        <v>23</v>
      </c>
      <c r="F843" s="24">
        <v>20000</v>
      </c>
      <c r="G843" t="s">
        <v>24</v>
      </c>
      <c r="H843" t="s">
        <v>3516</v>
      </c>
      <c r="I843">
        <v>6090224405</v>
      </c>
      <c r="J843" t="s">
        <v>26</v>
      </c>
      <c r="K843" t="s">
        <v>27</v>
      </c>
      <c r="L843" t="s">
        <v>28</v>
      </c>
      <c r="M843" t="s">
        <v>1788</v>
      </c>
      <c r="N843">
        <v>380</v>
      </c>
      <c r="O843" t="s">
        <v>655</v>
      </c>
      <c r="P843" t="s">
        <v>76</v>
      </c>
      <c r="Q843" t="s">
        <v>32</v>
      </c>
      <c r="R843">
        <v>50</v>
      </c>
      <c r="S843">
        <v>246</v>
      </c>
      <c r="T843" t="s">
        <v>58</v>
      </c>
    </row>
    <row r="844" spans="1:20" hidden="1" x14ac:dyDescent="0.25">
      <c r="A844" s="22" t="s">
        <v>3517</v>
      </c>
      <c r="B844" s="22">
        <v>65.5</v>
      </c>
      <c r="C844" s="22" t="s">
        <v>3518</v>
      </c>
      <c r="D844" s="22" t="s">
        <v>3519</v>
      </c>
      <c r="E844" s="22" t="s">
        <v>73</v>
      </c>
      <c r="F844" s="28">
        <v>20000</v>
      </c>
      <c r="G844" s="22" t="s">
        <v>24</v>
      </c>
      <c r="H844" s="22" t="s">
        <v>3520</v>
      </c>
      <c r="I844" s="22">
        <v>2046287924</v>
      </c>
      <c r="J844" s="22" t="s">
        <v>26</v>
      </c>
      <c r="K844" s="22" t="s">
        <v>27</v>
      </c>
      <c r="L844" s="22" t="s">
        <v>28</v>
      </c>
      <c r="M844" s="22" t="s">
        <v>1788</v>
      </c>
      <c r="N844" s="22">
        <v>381</v>
      </c>
      <c r="O844" s="22" t="s">
        <v>655</v>
      </c>
      <c r="P844" s="22" t="s">
        <v>63</v>
      </c>
      <c r="Q844" s="22" t="s">
        <v>32</v>
      </c>
      <c r="R844" s="22">
        <v>50</v>
      </c>
      <c r="S844" s="22">
        <v>247</v>
      </c>
      <c r="T844" s="22" t="s">
        <v>58</v>
      </c>
    </row>
    <row r="845" spans="1:20" hidden="1" x14ac:dyDescent="0.25">
      <c r="A845" t="s">
        <v>3521</v>
      </c>
      <c r="B845">
        <v>65.5</v>
      </c>
      <c r="C845" t="s">
        <v>3522</v>
      </c>
      <c r="D845" t="s">
        <v>3523</v>
      </c>
      <c r="E845" t="s">
        <v>23</v>
      </c>
      <c r="F845" s="24">
        <v>20000</v>
      </c>
      <c r="G845" t="s">
        <v>24</v>
      </c>
      <c r="H845" t="s">
        <v>3524</v>
      </c>
      <c r="I845">
        <v>71851631453</v>
      </c>
      <c r="J845" t="s">
        <v>26</v>
      </c>
      <c r="K845" t="s">
        <v>127</v>
      </c>
      <c r="L845" t="s">
        <v>49</v>
      </c>
      <c r="M845" t="s">
        <v>1788</v>
      </c>
      <c r="N845">
        <v>382</v>
      </c>
      <c r="O845" t="s">
        <v>655</v>
      </c>
      <c r="P845" t="s">
        <v>31</v>
      </c>
      <c r="Q845" t="s">
        <v>114</v>
      </c>
      <c r="R845">
        <v>25</v>
      </c>
      <c r="S845">
        <v>57</v>
      </c>
      <c r="T845" t="s">
        <v>58</v>
      </c>
    </row>
    <row r="846" spans="1:20" hidden="1" x14ac:dyDescent="0.25">
      <c r="A846" t="s">
        <v>3525</v>
      </c>
      <c r="B846">
        <v>65.5</v>
      </c>
      <c r="C846" t="s">
        <v>3526</v>
      </c>
      <c r="D846" t="s">
        <v>3527</v>
      </c>
      <c r="E846" t="s">
        <v>45</v>
      </c>
      <c r="F846" s="24">
        <v>25714.29</v>
      </c>
      <c r="G846" t="s">
        <v>38</v>
      </c>
      <c r="H846" t="s">
        <v>3528</v>
      </c>
      <c r="I846">
        <v>5699695494</v>
      </c>
      <c r="J846" t="s">
        <v>26</v>
      </c>
      <c r="K846" t="s">
        <v>27</v>
      </c>
      <c r="L846" t="s">
        <v>28</v>
      </c>
      <c r="M846" t="s">
        <v>1788</v>
      </c>
      <c r="N846">
        <v>315</v>
      </c>
      <c r="O846" t="s">
        <v>655</v>
      </c>
      <c r="P846" t="s">
        <v>31</v>
      </c>
      <c r="Q846" t="s">
        <v>41</v>
      </c>
      <c r="R846">
        <v>28</v>
      </c>
      <c r="S846">
        <v>190</v>
      </c>
      <c r="T846" t="s">
        <v>58</v>
      </c>
    </row>
    <row r="847" spans="1:20" hidden="1" x14ac:dyDescent="0.25">
      <c r="A847" t="s">
        <v>3529</v>
      </c>
      <c r="B847">
        <v>65.400000000000006</v>
      </c>
      <c r="C847" t="s">
        <v>3530</v>
      </c>
      <c r="D847" t="s">
        <v>3531</v>
      </c>
      <c r="E847" t="s">
        <v>98</v>
      </c>
      <c r="F847" s="24">
        <v>10000</v>
      </c>
      <c r="G847" t="s">
        <v>99</v>
      </c>
      <c r="H847" t="s">
        <v>3532</v>
      </c>
      <c r="I847">
        <v>1238605478</v>
      </c>
      <c r="J847" t="s">
        <v>47</v>
      </c>
      <c r="K847" t="s">
        <v>1016</v>
      </c>
      <c r="L847" t="s">
        <v>49</v>
      </c>
      <c r="M847" t="s">
        <v>50</v>
      </c>
      <c r="N847">
        <v>149</v>
      </c>
      <c r="O847" t="s">
        <v>30</v>
      </c>
      <c r="P847" t="s">
        <v>51</v>
      </c>
      <c r="Q847" t="s">
        <v>128</v>
      </c>
      <c r="R847">
        <v>45</v>
      </c>
      <c r="S847">
        <v>28</v>
      </c>
      <c r="T847" t="s">
        <v>33</v>
      </c>
    </row>
    <row r="848" spans="1:20" hidden="1" x14ac:dyDescent="0.25">
      <c r="A848" t="s">
        <v>3533</v>
      </c>
      <c r="B848">
        <v>65.400000000000006</v>
      </c>
      <c r="C848" t="s">
        <v>3534</v>
      </c>
      <c r="D848" t="s">
        <v>3535</v>
      </c>
      <c r="E848" t="s">
        <v>23</v>
      </c>
      <c r="F848" s="24">
        <v>20000</v>
      </c>
      <c r="G848" t="s">
        <v>24</v>
      </c>
      <c r="H848" t="s">
        <v>3536</v>
      </c>
      <c r="I848">
        <v>18561083840</v>
      </c>
      <c r="J848" t="s">
        <v>47</v>
      </c>
      <c r="K848" t="s">
        <v>108</v>
      </c>
      <c r="L848" t="s">
        <v>28</v>
      </c>
      <c r="M848" t="s">
        <v>29</v>
      </c>
      <c r="N848">
        <v>383</v>
      </c>
      <c r="O848" t="s">
        <v>655</v>
      </c>
      <c r="P848" t="s">
        <v>51</v>
      </c>
      <c r="Q848" t="s">
        <v>32</v>
      </c>
      <c r="R848">
        <v>50</v>
      </c>
      <c r="S848">
        <v>248</v>
      </c>
      <c r="T848" t="s">
        <v>58</v>
      </c>
    </row>
    <row r="849" spans="1:20" hidden="1" x14ac:dyDescent="0.25">
      <c r="A849" t="s">
        <v>3537</v>
      </c>
      <c r="B849">
        <v>65.400000000000006</v>
      </c>
      <c r="C849" t="s">
        <v>3538</v>
      </c>
      <c r="D849" t="s">
        <v>3539</v>
      </c>
      <c r="E849" t="s">
        <v>45</v>
      </c>
      <c r="F849" s="24">
        <v>25714.29</v>
      </c>
      <c r="G849" t="s">
        <v>38</v>
      </c>
      <c r="H849" t="s">
        <v>3540</v>
      </c>
      <c r="I849">
        <v>78389127415</v>
      </c>
      <c r="J849" t="s">
        <v>26</v>
      </c>
      <c r="K849" t="s">
        <v>27</v>
      </c>
      <c r="L849" t="s">
        <v>28</v>
      </c>
      <c r="M849" t="s">
        <v>29</v>
      </c>
      <c r="N849">
        <v>316</v>
      </c>
      <c r="O849" t="s">
        <v>655</v>
      </c>
      <c r="P849" t="s">
        <v>51</v>
      </c>
      <c r="Q849" t="s">
        <v>41</v>
      </c>
      <c r="R849">
        <v>28</v>
      </c>
      <c r="S849">
        <v>191</v>
      </c>
      <c r="T849" t="s">
        <v>58</v>
      </c>
    </row>
    <row r="850" spans="1:20" hidden="1" x14ac:dyDescent="0.25">
      <c r="A850" t="s">
        <v>3541</v>
      </c>
      <c r="B850">
        <v>65.400000000000006</v>
      </c>
      <c r="C850" t="s">
        <v>3542</v>
      </c>
      <c r="D850" t="s">
        <v>3543</v>
      </c>
      <c r="E850" t="s">
        <v>23</v>
      </c>
      <c r="F850" s="24">
        <v>20000</v>
      </c>
      <c r="G850" t="s">
        <v>24</v>
      </c>
      <c r="H850" t="s">
        <v>3544</v>
      </c>
      <c r="I850">
        <v>12157504478</v>
      </c>
      <c r="J850" t="s">
        <v>47</v>
      </c>
      <c r="K850" t="s">
        <v>101</v>
      </c>
      <c r="L850" t="s">
        <v>86</v>
      </c>
      <c r="M850" t="s">
        <v>29</v>
      </c>
      <c r="N850">
        <v>384</v>
      </c>
      <c r="O850" t="s">
        <v>655</v>
      </c>
      <c r="P850" t="s">
        <v>76</v>
      </c>
      <c r="Q850" t="s">
        <v>88</v>
      </c>
      <c r="R850">
        <v>25</v>
      </c>
      <c r="S850">
        <v>56</v>
      </c>
      <c r="T850" t="s">
        <v>58</v>
      </c>
    </row>
    <row r="851" spans="1:20" hidden="1" x14ac:dyDescent="0.25">
      <c r="A851" t="s">
        <v>3545</v>
      </c>
      <c r="B851">
        <v>65.400000000000006</v>
      </c>
      <c r="C851" t="s">
        <v>3546</v>
      </c>
      <c r="D851" t="s">
        <v>3547</v>
      </c>
      <c r="E851" t="s">
        <v>37</v>
      </c>
      <c r="F851" s="24">
        <v>25714.29</v>
      </c>
      <c r="G851" t="s">
        <v>38</v>
      </c>
      <c r="H851" t="s">
        <v>3548</v>
      </c>
      <c r="I851">
        <v>11290179409</v>
      </c>
      <c r="J851" t="s">
        <v>47</v>
      </c>
      <c r="K851" t="s">
        <v>2157</v>
      </c>
      <c r="L851" t="s">
        <v>86</v>
      </c>
      <c r="M851" t="s">
        <v>50</v>
      </c>
      <c r="N851">
        <v>317</v>
      </c>
      <c r="O851" t="s">
        <v>655</v>
      </c>
      <c r="P851" t="s">
        <v>51</v>
      </c>
      <c r="Q851" t="s">
        <v>196</v>
      </c>
      <c r="R851">
        <v>14</v>
      </c>
      <c r="S851">
        <v>66</v>
      </c>
      <c r="T851" t="s">
        <v>58</v>
      </c>
    </row>
    <row r="852" spans="1:20" hidden="1" x14ac:dyDescent="0.25">
      <c r="A852" t="s">
        <v>3549</v>
      </c>
      <c r="B852">
        <v>65.28</v>
      </c>
      <c r="C852" t="s">
        <v>3550</v>
      </c>
      <c r="D852" t="s">
        <v>3551</v>
      </c>
      <c r="E852" t="s">
        <v>23</v>
      </c>
      <c r="F852" s="24">
        <v>20000</v>
      </c>
      <c r="G852" t="s">
        <v>24</v>
      </c>
      <c r="H852" t="s">
        <v>3552</v>
      </c>
      <c r="I852">
        <v>13721439473</v>
      </c>
      <c r="J852" t="s">
        <v>26</v>
      </c>
      <c r="K852" t="s">
        <v>2157</v>
      </c>
      <c r="L852" t="s">
        <v>86</v>
      </c>
      <c r="M852" t="s">
        <v>50</v>
      </c>
      <c r="N852">
        <v>385</v>
      </c>
      <c r="O852" t="s">
        <v>655</v>
      </c>
      <c r="P852" t="s">
        <v>51</v>
      </c>
      <c r="Q852" t="s">
        <v>88</v>
      </c>
      <c r="R852">
        <v>25</v>
      </c>
      <c r="S852">
        <v>57</v>
      </c>
      <c r="T852" t="s">
        <v>58</v>
      </c>
    </row>
    <row r="853" spans="1:20" hidden="1" x14ac:dyDescent="0.25">
      <c r="A853" t="s">
        <v>3553</v>
      </c>
      <c r="B853">
        <v>65</v>
      </c>
      <c r="C853" t="s">
        <v>3554</v>
      </c>
      <c r="D853" t="s">
        <v>3555</v>
      </c>
      <c r="E853" t="s">
        <v>23</v>
      </c>
      <c r="F853" s="24">
        <v>20000</v>
      </c>
      <c r="G853" t="s">
        <v>24</v>
      </c>
      <c r="H853" t="s">
        <v>3556</v>
      </c>
      <c r="I853">
        <v>8846248465</v>
      </c>
      <c r="J853" t="s">
        <v>26</v>
      </c>
      <c r="K853" t="s">
        <v>729</v>
      </c>
      <c r="L853" t="s">
        <v>49</v>
      </c>
      <c r="M853" t="s">
        <v>1788</v>
      </c>
      <c r="N853">
        <v>386</v>
      </c>
      <c r="O853" t="s">
        <v>655</v>
      </c>
      <c r="P853" t="s">
        <v>51</v>
      </c>
      <c r="Q853" t="s">
        <v>114</v>
      </c>
      <c r="R853">
        <v>25</v>
      </c>
      <c r="S853">
        <v>58</v>
      </c>
      <c r="T853" t="s">
        <v>58</v>
      </c>
    </row>
    <row r="854" spans="1:20" hidden="1" x14ac:dyDescent="0.25">
      <c r="A854" s="22" t="s">
        <v>3557</v>
      </c>
      <c r="B854" s="22">
        <v>65</v>
      </c>
      <c r="C854" s="22" t="s">
        <v>3558</v>
      </c>
      <c r="D854" s="22" t="s">
        <v>3559</v>
      </c>
      <c r="E854" s="22" t="s">
        <v>98</v>
      </c>
      <c r="F854" s="28">
        <v>10000</v>
      </c>
      <c r="G854" s="22" t="s">
        <v>99</v>
      </c>
      <c r="H854" s="22" t="s">
        <v>3560</v>
      </c>
      <c r="I854" s="22">
        <v>9351336409</v>
      </c>
      <c r="J854" s="22" t="s">
        <v>26</v>
      </c>
      <c r="K854" s="22" t="s">
        <v>48</v>
      </c>
      <c r="L854" s="22" t="s">
        <v>49</v>
      </c>
      <c r="M854" s="22" t="s">
        <v>1788</v>
      </c>
      <c r="N854" s="22">
        <v>150</v>
      </c>
      <c r="O854" s="22" t="s">
        <v>30</v>
      </c>
      <c r="P854" s="22" t="s">
        <v>278</v>
      </c>
      <c r="Q854" s="22" t="s">
        <v>128</v>
      </c>
      <c r="R854" s="22">
        <v>45</v>
      </c>
      <c r="S854" s="22">
        <v>29</v>
      </c>
      <c r="T854" s="22" t="s">
        <v>33</v>
      </c>
    </row>
    <row r="855" spans="1:20" hidden="1" x14ac:dyDescent="0.25">
      <c r="A855" t="s">
        <v>3561</v>
      </c>
      <c r="B855">
        <v>65</v>
      </c>
      <c r="C855" t="s">
        <v>3562</v>
      </c>
      <c r="D855" t="s">
        <v>3563</v>
      </c>
      <c r="E855" t="s">
        <v>23</v>
      </c>
      <c r="F855" s="24">
        <v>20000</v>
      </c>
      <c r="G855" t="s">
        <v>24</v>
      </c>
      <c r="H855" t="s">
        <v>3564</v>
      </c>
      <c r="I855">
        <v>10481736409</v>
      </c>
      <c r="J855" t="s">
        <v>26</v>
      </c>
      <c r="K855" t="s">
        <v>108</v>
      </c>
      <c r="L855" t="s">
        <v>28</v>
      </c>
      <c r="M855" t="s">
        <v>1788</v>
      </c>
      <c r="N855">
        <v>387</v>
      </c>
      <c r="O855" t="s">
        <v>655</v>
      </c>
      <c r="P855" t="s">
        <v>51</v>
      </c>
      <c r="Q855" t="s">
        <v>32</v>
      </c>
      <c r="R855">
        <v>50</v>
      </c>
      <c r="S855">
        <v>249</v>
      </c>
      <c r="T855" t="s">
        <v>58</v>
      </c>
    </row>
    <row r="856" spans="1:20" hidden="1" x14ac:dyDescent="0.25">
      <c r="A856" t="s">
        <v>3565</v>
      </c>
      <c r="B856">
        <v>65</v>
      </c>
      <c r="C856" t="s">
        <v>3566</v>
      </c>
      <c r="D856" t="s">
        <v>3567</v>
      </c>
      <c r="E856" t="s">
        <v>23</v>
      </c>
      <c r="F856" s="24">
        <v>20000</v>
      </c>
      <c r="G856" t="s">
        <v>24</v>
      </c>
      <c r="H856" t="s">
        <v>3568</v>
      </c>
      <c r="I856">
        <v>7377016418</v>
      </c>
      <c r="J856" t="s">
        <v>26</v>
      </c>
      <c r="K856" t="s">
        <v>48</v>
      </c>
      <c r="L856" t="s">
        <v>49</v>
      </c>
      <c r="M856" t="s">
        <v>1788</v>
      </c>
      <c r="N856">
        <v>388</v>
      </c>
      <c r="O856" t="s">
        <v>655</v>
      </c>
      <c r="P856" t="s">
        <v>51</v>
      </c>
      <c r="Q856" t="s">
        <v>114</v>
      </c>
      <c r="R856">
        <v>25</v>
      </c>
      <c r="S856">
        <v>59</v>
      </c>
      <c r="T856" t="s">
        <v>58</v>
      </c>
    </row>
    <row r="857" spans="1:20" hidden="1" x14ac:dyDescent="0.25">
      <c r="A857" t="s">
        <v>3569</v>
      </c>
      <c r="B857">
        <v>64.98</v>
      </c>
      <c r="C857" t="s">
        <v>3570</v>
      </c>
      <c r="D857" t="s">
        <v>3571</v>
      </c>
      <c r="E857" t="s">
        <v>73</v>
      </c>
      <c r="F857" s="24">
        <v>20000</v>
      </c>
      <c r="G857" t="s">
        <v>24</v>
      </c>
      <c r="H857" t="s">
        <v>3572</v>
      </c>
      <c r="I857">
        <v>51094614491</v>
      </c>
      <c r="J857" t="s">
        <v>26</v>
      </c>
      <c r="K857" t="s">
        <v>27</v>
      </c>
      <c r="L857" t="s">
        <v>28</v>
      </c>
      <c r="M857" t="s">
        <v>29</v>
      </c>
      <c r="N857">
        <v>389</v>
      </c>
      <c r="O857" t="s">
        <v>655</v>
      </c>
      <c r="P857" t="s">
        <v>69</v>
      </c>
      <c r="Q857" t="s">
        <v>32</v>
      </c>
      <c r="R857">
        <v>50</v>
      </c>
      <c r="S857">
        <v>250</v>
      </c>
      <c r="T857" t="s">
        <v>58</v>
      </c>
    </row>
    <row r="858" spans="1:20" hidden="1" x14ac:dyDescent="0.25">
      <c r="A858" s="6" t="s">
        <v>3573</v>
      </c>
      <c r="B858" s="6">
        <v>64.974999999999994</v>
      </c>
      <c r="C858" s="6" t="s">
        <v>3574</v>
      </c>
      <c r="D858" s="6" t="s">
        <v>3575</v>
      </c>
      <c r="E858" s="6" t="s">
        <v>23</v>
      </c>
      <c r="F858" s="27">
        <v>20000</v>
      </c>
      <c r="G858" s="6" t="s">
        <v>24</v>
      </c>
      <c r="H858" s="6" t="s">
        <v>3576</v>
      </c>
      <c r="I858" s="6">
        <v>90869168487</v>
      </c>
      <c r="J858" s="6" t="s">
        <v>354</v>
      </c>
      <c r="K858" s="6" t="s">
        <v>499</v>
      </c>
      <c r="L858" s="6" t="s">
        <v>49</v>
      </c>
      <c r="M858" s="6" t="s">
        <v>355</v>
      </c>
      <c r="N858" s="6">
        <v>390</v>
      </c>
      <c r="O858" s="6" t="s">
        <v>655</v>
      </c>
      <c r="P858" s="6" t="s">
        <v>109</v>
      </c>
      <c r="Q858" s="6" t="s">
        <v>114</v>
      </c>
      <c r="R858" s="6">
        <v>25</v>
      </c>
      <c r="S858" s="6">
        <v>60</v>
      </c>
      <c r="T858" s="6" t="s">
        <v>33</v>
      </c>
    </row>
    <row r="859" spans="1:20" hidden="1" x14ac:dyDescent="0.25">
      <c r="A859" t="s">
        <v>3577</v>
      </c>
      <c r="B859">
        <v>64.8</v>
      </c>
      <c r="C859" t="s">
        <v>3578</v>
      </c>
      <c r="D859" t="s">
        <v>3579</v>
      </c>
      <c r="E859" t="s">
        <v>98</v>
      </c>
      <c r="F859" s="24">
        <v>10000</v>
      </c>
      <c r="G859" t="s">
        <v>99</v>
      </c>
      <c r="H859" t="s">
        <v>3580</v>
      </c>
      <c r="I859">
        <v>71146508417</v>
      </c>
      <c r="J859" t="s">
        <v>47</v>
      </c>
      <c r="K859" t="s">
        <v>27</v>
      </c>
      <c r="L859" t="s">
        <v>28</v>
      </c>
      <c r="M859" t="s">
        <v>50</v>
      </c>
      <c r="N859">
        <v>151</v>
      </c>
      <c r="O859" t="s">
        <v>30</v>
      </c>
      <c r="P859" t="s">
        <v>51</v>
      </c>
      <c r="Q859" t="s">
        <v>264</v>
      </c>
      <c r="R859">
        <v>90</v>
      </c>
      <c r="S859">
        <v>81</v>
      </c>
      <c r="T859" t="s">
        <v>33</v>
      </c>
    </row>
    <row r="860" spans="1:20" hidden="1" x14ac:dyDescent="0.25">
      <c r="A860" t="s">
        <v>3581</v>
      </c>
      <c r="B860">
        <v>64.8</v>
      </c>
      <c r="C860" t="s">
        <v>3582</v>
      </c>
      <c r="D860" t="s">
        <v>3583</v>
      </c>
      <c r="E860" t="s">
        <v>37</v>
      </c>
      <c r="F860" s="24">
        <v>25714.29</v>
      </c>
      <c r="G860" t="s">
        <v>38</v>
      </c>
      <c r="H860" t="s">
        <v>3584</v>
      </c>
      <c r="I860">
        <v>3212478411</v>
      </c>
      <c r="J860" t="s">
        <v>47</v>
      </c>
      <c r="K860" t="s">
        <v>3585</v>
      </c>
      <c r="L860" t="s">
        <v>86</v>
      </c>
      <c r="M860" t="s">
        <v>29</v>
      </c>
      <c r="N860">
        <v>318</v>
      </c>
      <c r="O860" t="s">
        <v>655</v>
      </c>
      <c r="P860" t="s">
        <v>69</v>
      </c>
      <c r="Q860" t="s">
        <v>196</v>
      </c>
      <c r="R860">
        <v>14</v>
      </c>
      <c r="S860">
        <v>67</v>
      </c>
      <c r="T860" t="s">
        <v>58</v>
      </c>
    </row>
    <row r="861" spans="1:20" hidden="1" x14ac:dyDescent="0.25">
      <c r="A861" t="s">
        <v>3586</v>
      </c>
      <c r="B861">
        <v>64.8</v>
      </c>
      <c r="C861" t="s">
        <v>3587</v>
      </c>
      <c r="D861" t="s">
        <v>3588</v>
      </c>
      <c r="E861" t="s">
        <v>37</v>
      </c>
      <c r="F861" s="24">
        <v>25714.29</v>
      </c>
      <c r="G861" t="s">
        <v>38</v>
      </c>
      <c r="H861" t="s">
        <v>3589</v>
      </c>
      <c r="I861">
        <v>5646459400</v>
      </c>
      <c r="J861" t="s">
        <v>47</v>
      </c>
      <c r="K861" t="s">
        <v>27</v>
      </c>
      <c r="L861" t="s">
        <v>28</v>
      </c>
      <c r="M861" t="s">
        <v>50</v>
      </c>
      <c r="N861">
        <v>319</v>
      </c>
      <c r="O861" t="s">
        <v>655</v>
      </c>
      <c r="P861" t="s">
        <v>69</v>
      </c>
      <c r="Q861" t="s">
        <v>41</v>
      </c>
      <c r="R861">
        <v>28</v>
      </c>
      <c r="S861">
        <v>192</v>
      </c>
      <c r="T861" t="s">
        <v>58</v>
      </c>
    </row>
    <row r="862" spans="1:20" hidden="1" x14ac:dyDescent="0.25">
      <c r="A862" s="22" t="s">
        <v>3590</v>
      </c>
      <c r="B862" s="22">
        <v>64.8</v>
      </c>
      <c r="C862" s="22" t="s">
        <v>3591</v>
      </c>
      <c r="D862" s="22" t="s">
        <v>3592</v>
      </c>
      <c r="E862" s="22" t="s">
        <v>67</v>
      </c>
      <c r="F862" s="28">
        <v>25714.29</v>
      </c>
      <c r="G862" s="22" t="s">
        <v>38</v>
      </c>
      <c r="H862" s="22" t="s">
        <v>3593</v>
      </c>
      <c r="I862" s="22">
        <v>43077498472</v>
      </c>
      <c r="J862" s="22" t="s">
        <v>26</v>
      </c>
      <c r="K862" s="22" t="s">
        <v>572</v>
      </c>
      <c r="L862" s="22" t="s">
        <v>49</v>
      </c>
      <c r="M862" s="22" t="s">
        <v>50</v>
      </c>
      <c r="N862" s="22">
        <v>320</v>
      </c>
      <c r="O862" s="22" t="s">
        <v>655</v>
      </c>
      <c r="P862" s="22" t="s">
        <v>87</v>
      </c>
      <c r="Q862" s="22" t="s">
        <v>52</v>
      </c>
      <c r="R862" s="22">
        <v>14</v>
      </c>
      <c r="S862" s="22">
        <v>43</v>
      </c>
      <c r="T862" s="22" t="s">
        <v>58</v>
      </c>
    </row>
    <row r="863" spans="1:20" hidden="1" x14ac:dyDescent="0.25">
      <c r="A863" t="s">
        <v>3594</v>
      </c>
      <c r="B863">
        <v>64.575000000000003</v>
      </c>
      <c r="C863" t="s">
        <v>3595</v>
      </c>
      <c r="D863" t="s">
        <v>3596</v>
      </c>
      <c r="E863" t="s">
        <v>37</v>
      </c>
      <c r="F863" s="24">
        <v>25714.29</v>
      </c>
      <c r="G863" t="s">
        <v>38</v>
      </c>
      <c r="H863" t="s">
        <v>3597</v>
      </c>
      <c r="I863">
        <v>38856638487</v>
      </c>
      <c r="J863" t="s">
        <v>26</v>
      </c>
      <c r="K863" t="s">
        <v>85</v>
      </c>
      <c r="L863" t="s">
        <v>86</v>
      </c>
      <c r="M863" t="s">
        <v>1276</v>
      </c>
      <c r="N863">
        <v>321</v>
      </c>
      <c r="O863" t="s">
        <v>655</v>
      </c>
      <c r="P863" t="s">
        <v>51</v>
      </c>
      <c r="Q863" t="s">
        <v>196</v>
      </c>
      <c r="R863">
        <v>14</v>
      </c>
      <c r="S863">
        <v>68</v>
      </c>
      <c r="T863" t="s">
        <v>58</v>
      </c>
    </row>
    <row r="864" spans="1:20" hidden="1" x14ac:dyDescent="0.25">
      <c r="A864" t="s">
        <v>3598</v>
      </c>
      <c r="B864">
        <v>64.5</v>
      </c>
      <c r="C864" t="s">
        <v>3599</v>
      </c>
      <c r="D864" t="s">
        <v>3600</v>
      </c>
      <c r="E864" t="s">
        <v>73</v>
      </c>
      <c r="F864" s="24">
        <v>20000</v>
      </c>
      <c r="G864" t="s">
        <v>24</v>
      </c>
      <c r="H864" t="s">
        <v>3601</v>
      </c>
      <c r="I864">
        <v>84810084434</v>
      </c>
      <c r="J864" t="s">
        <v>26</v>
      </c>
      <c r="K864" t="s">
        <v>27</v>
      </c>
      <c r="L864" t="s">
        <v>28</v>
      </c>
      <c r="M864" t="s">
        <v>1788</v>
      </c>
      <c r="N864">
        <v>391</v>
      </c>
      <c r="O864" t="s">
        <v>655</v>
      </c>
      <c r="P864" t="s">
        <v>76</v>
      </c>
      <c r="Q864" t="s">
        <v>32</v>
      </c>
      <c r="R864">
        <v>50</v>
      </c>
      <c r="S864">
        <v>251</v>
      </c>
      <c r="T864" t="s">
        <v>58</v>
      </c>
    </row>
    <row r="865" spans="1:20" hidden="1" x14ac:dyDescent="0.25">
      <c r="A865" s="22" t="s">
        <v>3602</v>
      </c>
      <c r="B865" s="22">
        <v>64.5</v>
      </c>
      <c r="C865" s="22" t="s">
        <v>3603</v>
      </c>
      <c r="D865" s="22" t="s">
        <v>3604</v>
      </c>
      <c r="E865" s="22" t="s">
        <v>98</v>
      </c>
      <c r="F865" s="28">
        <v>10000</v>
      </c>
      <c r="G865" s="22" t="s">
        <v>99</v>
      </c>
      <c r="H865" s="22" t="s">
        <v>3605</v>
      </c>
      <c r="I865" s="22">
        <v>2633786405</v>
      </c>
      <c r="J865" s="22" t="s">
        <v>26</v>
      </c>
      <c r="K865" s="22" t="s">
        <v>27</v>
      </c>
      <c r="L865" s="22" t="s">
        <v>28</v>
      </c>
      <c r="M865" s="22" t="s">
        <v>1788</v>
      </c>
      <c r="N865" s="22">
        <v>152</v>
      </c>
      <c r="O865" s="22" t="s">
        <v>30</v>
      </c>
      <c r="P865" s="22" t="s">
        <v>133</v>
      </c>
      <c r="Q865" s="22" t="s">
        <v>264</v>
      </c>
      <c r="R865" s="22">
        <v>90</v>
      </c>
      <c r="S865" s="22">
        <v>82</v>
      </c>
      <c r="T865" s="22" t="s">
        <v>33</v>
      </c>
    </row>
    <row r="866" spans="1:20" hidden="1" x14ac:dyDescent="0.25">
      <c r="A866" s="22" t="s">
        <v>3606</v>
      </c>
      <c r="B866" s="22">
        <v>64.5</v>
      </c>
      <c r="C866" s="22" t="s">
        <v>3607</v>
      </c>
      <c r="D866" s="22" t="s">
        <v>3608</v>
      </c>
      <c r="E866" s="22" t="s">
        <v>73</v>
      </c>
      <c r="F866" s="28">
        <v>20000</v>
      </c>
      <c r="G866" s="22" t="s">
        <v>24</v>
      </c>
      <c r="H866" s="22" t="s">
        <v>3609</v>
      </c>
      <c r="I866" s="22">
        <v>1851758488</v>
      </c>
      <c r="J866" s="22" t="s">
        <v>26</v>
      </c>
      <c r="K866" s="22" t="s">
        <v>27</v>
      </c>
      <c r="L866" s="22" t="s">
        <v>28</v>
      </c>
      <c r="M866" s="22" t="s">
        <v>1788</v>
      </c>
      <c r="N866" s="22">
        <v>392</v>
      </c>
      <c r="O866" s="22" t="s">
        <v>655</v>
      </c>
      <c r="P866" s="22" t="s">
        <v>63</v>
      </c>
      <c r="Q866" s="22" t="s">
        <v>32</v>
      </c>
      <c r="R866" s="22">
        <v>50</v>
      </c>
      <c r="S866" s="22">
        <v>252</v>
      </c>
      <c r="T866" s="22" t="s">
        <v>58</v>
      </c>
    </row>
    <row r="867" spans="1:20" hidden="1" x14ac:dyDescent="0.25">
      <c r="A867" s="22" t="s">
        <v>3610</v>
      </c>
      <c r="B867" s="22">
        <v>64.5</v>
      </c>
      <c r="C867" s="22" t="s">
        <v>3611</v>
      </c>
      <c r="D867" s="22" t="s">
        <v>3612</v>
      </c>
      <c r="E867" s="22" t="s">
        <v>98</v>
      </c>
      <c r="F867" s="28">
        <v>10000</v>
      </c>
      <c r="G867" s="22" t="s">
        <v>99</v>
      </c>
      <c r="H867" s="22" t="s">
        <v>3613</v>
      </c>
      <c r="I867" s="22">
        <v>4974944428</v>
      </c>
      <c r="J867" s="22" t="s">
        <v>26</v>
      </c>
      <c r="K867" s="22" t="s">
        <v>27</v>
      </c>
      <c r="L867" s="22" t="s">
        <v>28</v>
      </c>
      <c r="M867" s="22" t="s">
        <v>1788</v>
      </c>
      <c r="N867" s="22">
        <v>153</v>
      </c>
      <c r="O867" s="22" t="s">
        <v>30</v>
      </c>
      <c r="P867" s="22" t="s">
        <v>63</v>
      </c>
      <c r="Q867" s="22" t="s">
        <v>264</v>
      </c>
      <c r="R867" s="22">
        <v>90</v>
      </c>
      <c r="S867" s="22">
        <v>83</v>
      </c>
      <c r="T867" s="22" t="s">
        <v>33</v>
      </c>
    </row>
    <row r="868" spans="1:20" hidden="1" x14ac:dyDescent="0.25">
      <c r="A868" t="s">
        <v>3614</v>
      </c>
      <c r="B868">
        <v>64.5</v>
      </c>
      <c r="C868" t="s">
        <v>3615</v>
      </c>
      <c r="D868" t="s">
        <v>3616</v>
      </c>
      <c r="E868" t="s">
        <v>98</v>
      </c>
      <c r="F868" s="24">
        <v>10000</v>
      </c>
      <c r="G868" t="s">
        <v>99</v>
      </c>
      <c r="H868" t="s">
        <v>3617</v>
      </c>
      <c r="I868">
        <v>1300247401</v>
      </c>
      <c r="J868" t="s">
        <v>26</v>
      </c>
      <c r="K868" t="s">
        <v>27</v>
      </c>
      <c r="L868" t="s">
        <v>28</v>
      </c>
      <c r="M868" t="s">
        <v>1788</v>
      </c>
      <c r="N868">
        <v>154</v>
      </c>
      <c r="O868" t="s">
        <v>30</v>
      </c>
      <c r="P868" t="s">
        <v>109</v>
      </c>
      <c r="Q868" t="s">
        <v>264</v>
      </c>
      <c r="R868">
        <v>90</v>
      </c>
      <c r="S868">
        <v>84</v>
      </c>
      <c r="T868" t="s">
        <v>33</v>
      </c>
    </row>
    <row r="869" spans="1:20" hidden="1" x14ac:dyDescent="0.25">
      <c r="A869" s="22" t="s">
        <v>3618</v>
      </c>
      <c r="B869" s="22">
        <v>64.5</v>
      </c>
      <c r="C869" s="22" t="s">
        <v>3619</v>
      </c>
      <c r="D869" s="22" t="s">
        <v>3620</v>
      </c>
      <c r="E869" s="22" t="s">
        <v>23</v>
      </c>
      <c r="F869" s="28">
        <v>20000</v>
      </c>
      <c r="G869" s="22" t="s">
        <v>24</v>
      </c>
      <c r="H869" s="22" t="s">
        <v>3621</v>
      </c>
      <c r="I869" s="22">
        <v>44288620406</v>
      </c>
      <c r="J869" s="22" t="s">
        <v>26</v>
      </c>
      <c r="K869" s="22" t="s">
        <v>48</v>
      </c>
      <c r="L869" s="22" t="s">
        <v>49</v>
      </c>
      <c r="M869" s="22" t="s">
        <v>1788</v>
      </c>
      <c r="N869" s="22">
        <v>393</v>
      </c>
      <c r="O869" s="22" t="s">
        <v>655</v>
      </c>
      <c r="P869" s="22" t="s">
        <v>40</v>
      </c>
      <c r="Q869" s="22" t="s">
        <v>114</v>
      </c>
      <c r="R869" s="22">
        <v>25</v>
      </c>
      <c r="S869" s="22">
        <v>61</v>
      </c>
      <c r="T869" s="22" t="s">
        <v>33</v>
      </c>
    </row>
    <row r="870" spans="1:20" hidden="1" x14ac:dyDescent="0.25">
      <c r="A870" t="s">
        <v>3622</v>
      </c>
      <c r="B870">
        <v>64.2</v>
      </c>
      <c r="C870" t="s">
        <v>3623</v>
      </c>
      <c r="D870" t="s">
        <v>3624</v>
      </c>
      <c r="E870" t="s">
        <v>23</v>
      </c>
      <c r="F870" s="24">
        <v>20000</v>
      </c>
      <c r="G870" t="s">
        <v>24</v>
      </c>
      <c r="H870" t="s">
        <v>3625</v>
      </c>
      <c r="I870">
        <v>11011197480</v>
      </c>
      <c r="J870" t="s">
        <v>26</v>
      </c>
      <c r="K870" t="s">
        <v>758</v>
      </c>
      <c r="L870" t="s">
        <v>28</v>
      </c>
      <c r="M870" t="s">
        <v>29</v>
      </c>
      <c r="N870">
        <v>394</v>
      </c>
      <c r="O870" t="s">
        <v>655</v>
      </c>
      <c r="P870" t="s">
        <v>51</v>
      </c>
      <c r="Q870" t="s">
        <v>32</v>
      </c>
      <c r="R870">
        <v>50</v>
      </c>
      <c r="S870">
        <v>253</v>
      </c>
      <c r="T870" t="s">
        <v>58</v>
      </c>
    </row>
    <row r="871" spans="1:20" hidden="1" x14ac:dyDescent="0.25">
      <c r="A871" t="s">
        <v>3626</v>
      </c>
      <c r="B871">
        <v>64.2</v>
      </c>
      <c r="C871" t="s">
        <v>3627</v>
      </c>
      <c r="D871" t="s">
        <v>3628</v>
      </c>
      <c r="E871" t="s">
        <v>23</v>
      </c>
      <c r="F871" s="24">
        <v>20000</v>
      </c>
      <c r="G871" t="s">
        <v>24</v>
      </c>
      <c r="H871" t="s">
        <v>3629</v>
      </c>
      <c r="I871">
        <v>5800708401</v>
      </c>
      <c r="J871" t="s">
        <v>47</v>
      </c>
      <c r="K871" t="s">
        <v>3630</v>
      </c>
      <c r="L871" t="s">
        <v>202</v>
      </c>
      <c r="M871" t="s">
        <v>50</v>
      </c>
      <c r="N871">
        <v>395</v>
      </c>
      <c r="O871" t="s">
        <v>655</v>
      </c>
      <c r="P871" t="s">
        <v>51</v>
      </c>
      <c r="Q871" t="s">
        <v>226</v>
      </c>
      <c r="R871">
        <v>25</v>
      </c>
      <c r="S871">
        <v>24</v>
      </c>
      <c r="T871" t="s">
        <v>33</v>
      </c>
    </row>
    <row r="872" spans="1:20" hidden="1" x14ac:dyDescent="0.25">
      <c r="A872" t="s">
        <v>3631</v>
      </c>
      <c r="B872">
        <v>64.2</v>
      </c>
      <c r="C872" t="s">
        <v>3632</v>
      </c>
      <c r="D872" t="s">
        <v>3633</v>
      </c>
      <c r="E872" t="s">
        <v>37</v>
      </c>
      <c r="F872" s="24">
        <v>25714.29</v>
      </c>
      <c r="G872" t="s">
        <v>38</v>
      </c>
      <c r="H872" t="s">
        <v>3634</v>
      </c>
      <c r="I872">
        <v>6211032412</v>
      </c>
      <c r="J872" t="s">
        <v>47</v>
      </c>
      <c r="K872" t="s">
        <v>27</v>
      </c>
      <c r="L872" t="s">
        <v>28</v>
      </c>
      <c r="M872" t="s">
        <v>50</v>
      </c>
      <c r="N872">
        <v>322</v>
      </c>
      <c r="O872" t="s">
        <v>655</v>
      </c>
      <c r="P872" t="s">
        <v>69</v>
      </c>
      <c r="Q872" t="s">
        <v>41</v>
      </c>
      <c r="R872">
        <v>28</v>
      </c>
      <c r="S872">
        <v>193</v>
      </c>
      <c r="T872" t="s">
        <v>58</v>
      </c>
    </row>
    <row r="873" spans="1:20" hidden="1" x14ac:dyDescent="0.25">
      <c r="A873" t="s">
        <v>3635</v>
      </c>
      <c r="B873">
        <v>64.2</v>
      </c>
      <c r="C873" t="s">
        <v>3636</v>
      </c>
      <c r="D873" t="s">
        <v>3637</v>
      </c>
      <c r="E873" t="s">
        <v>73</v>
      </c>
      <c r="F873" s="24">
        <v>20000</v>
      </c>
      <c r="G873" t="s">
        <v>24</v>
      </c>
      <c r="H873" t="s">
        <v>3638</v>
      </c>
      <c r="I873">
        <v>5760639404</v>
      </c>
      <c r="J873" t="s">
        <v>47</v>
      </c>
      <c r="K873" t="s">
        <v>3630</v>
      </c>
      <c r="L873" t="s">
        <v>202</v>
      </c>
      <c r="M873" t="s">
        <v>50</v>
      </c>
      <c r="N873">
        <v>396</v>
      </c>
      <c r="O873" t="s">
        <v>655</v>
      </c>
      <c r="P873" t="s">
        <v>51</v>
      </c>
      <c r="Q873" t="s">
        <v>226</v>
      </c>
      <c r="R873">
        <v>25</v>
      </c>
      <c r="S873">
        <v>25</v>
      </c>
      <c r="T873" t="s">
        <v>33</v>
      </c>
    </row>
    <row r="874" spans="1:20" hidden="1" x14ac:dyDescent="0.25">
      <c r="A874" s="22" t="s">
        <v>3639</v>
      </c>
      <c r="B874" s="22">
        <v>64.2</v>
      </c>
      <c r="C874" s="22" t="s">
        <v>3640</v>
      </c>
      <c r="D874" s="22" t="s">
        <v>3641</v>
      </c>
      <c r="E874" s="22" t="s">
        <v>45</v>
      </c>
      <c r="F874" s="28">
        <v>25714.29</v>
      </c>
      <c r="G874" s="22" t="s">
        <v>38</v>
      </c>
      <c r="H874" s="22" t="s">
        <v>3642</v>
      </c>
      <c r="I874" s="22">
        <v>70677903448</v>
      </c>
      <c r="J874" s="22" t="s">
        <v>47</v>
      </c>
      <c r="K874" s="22" t="s">
        <v>27</v>
      </c>
      <c r="L874" s="22" t="s">
        <v>28</v>
      </c>
      <c r="M874" s="22" t="s">
        <v>50</v>
      </c>
      <c r="N874" s="22">
        <v>323</v>
      </c>
      <c r="O874" s="22" t="s">
        <v>655</v>
      </c>
      <c r="P874" s="22" t="s">
        <v>133</v>
      </c>
      <c r="Q874" s="22" t="s">
        <v>41</v>
      </c>
      <c r="R874" s="22">
        <v>28</v>
      </c>
      <c r="S874" s="22">
        <v>194</v>
      </c>
      <c r="T874" s="22" t="s">
        <v>58</v>
      </c>
    </row>
    <row r="875" spans="1:20" hidden="1" x14ac:dyDescent="0.25">
      <c r="A875" t="s">
        <v>3643</v>
      </c>
      <c r="B875">
        <v>64.05</v>
      </c>
      <c r="C875" t="s">
        <v>3644</v>
      </c>
      <c r="D875" t="s">
        <v>3645</v>
      </c>
      <c r="E875" t="s">
        <v>23</v>
      </c>
      <c r="F875" s="24">
        <v>20000</v>
      </c>
      <c r="G875" t="s">
        <v>24</v>
      </c>
      <c r="H875" t="s">
        <v>3646</v>
      </c>
      <c r="I875">
        <v>28536657472</v>
      </c>
      <c r="J875" t="s">
        <v>26</v>
      </c>
      <c r="K875" t="s">
        <v>27</v>
      </c>
      <c r="L875" t="s">
        <v>28</v>
      </c>
      <c r="M875" t="s">
        <v>1276</v>
      </c>
      <c r="N875">
        <v>397</v>
      </c>
      <c r="O875" t="s">
        <v>655</v>
      </c>
      <c r="P875" t="s">
        <v>51</v>
      </c>
      <c r="Q875" t="s">
        <v>32</v>
      </c>
      <c r="R875">
        <v>50</v>
      </c>
      <c r="S875">
        <v>254</v>
      </c>
      <c r="T875" t="s">
        <v>58</v>
      </c>
    </row>
    <row r="876" spans="1:20" hidden="1" x14ac:dyDescent="0.25">
      <c r="A876" t="s">
        <v>3647</v>
      </c>
      <c r="B876">
        <v>64</v>
      </c>
      <c r="C876" t="s">
        <v>3648</v>
      </c>
      <c r="D876" t="s">
        <v>3649</v>
      </c>
      <c r="E876" t="s">
        <v>98</v>
      </c>
      <c r="F876" s="24">
        <v>10000</v>
      </c>
      <c r="G876" t="s">
        <v>99</v>
      </c>
      <c r="H876" t="s">
        <v>3650</v>
      </c>
      <c r="I876">
        <v>4630614460</v>
      </c>
      <c r="J876" t="s">
        <v>26</v>
      </c>
      <c r="K876" t="s">
        <v>48</v>
      </c>
      <c r="L876" t="s">
        <v>49</v>
      </c>
      <c r="M876" t="s">
        <v>1788</v>
      </c>
      <c r="N876">
        <v>155</v>
      </c>
      <c r="O876" t="s">
        <v>30</v>
      </c>
      <c r="P876" t="s">
        <v>51</v>
      </c>
      <c r="Q876" t="s">
        <v>128</v>
      </c>
      <c r="R876">
        <v>45</v>
      </c>
      <c r="S876">
        <v>30</v>
      </c>
      <c r="T876" t="s">
        <v>33</v>
      </c>
    </row>
    <row r="877" spans="1:20" hidden="1" x14ac:dyDescent="0.25">
      <c r="A877" s="22" t="s">
        <v>3651</v>
      </c>
      <c r="B877" s="22">
        <v>64</v>
      </c>
      <c r="C877" s="22" t="s">
        <v>3652</v>
      </c>
      <c r="D877" s="22" t="s">
        <v>3653</v>
      </c>
      <c r="E877" s="22" t="s">
        <v>98</v>
      </c>
      <c r="F877" s="28">
        <v>10000</v>
      </c>
      <c r="G877" s="22" t="s">
        <v>99</v>
      </c>
      <c r="H877" s="22" t="s">
        <v>3654</v>
      </c>
      <c r="I877" s="22">
        <v>3050331402</v>
      </c>
      <c r="J877" s="22" t="s">
        <v>26</v>
      </c>
      <c r="K877" s="22" t="s">
        <v>27</v>
      </c>
      <c r="L877" s="22" t="s">
        <v>28</v>
      </c>
      <c r="M877" s="22" t="s">
        <v>1788</v>
      </c>
      <c r="N877" s="22">
        <v>156</v>
      </c>
      <c r="O877" s="22" t="s">
        <v>30</v>
      </c>
      <c r="P877" s="22" t="s">
        <v>40</v>
      </c>
      <c r="Q877" s="22" t="s">
        <v>264</v>
      </c>
      <c r="R877" s="22">
        <v>90</v>
      </c>
      <c r="S877" s="22">
        <v>85</v>
      </c>
      <c r="T877" s="22" t="s">
        <v>33</v>
      </c>
    </row>
    <row r="878" spans="1:20" hidden="1" x14ac:dyDescent="0.25">
      <c r="A878" t="s">
        <v>3655</v>
      </c>
      <c r="B878">
        <v>64</v>
      </c>
      <c r="C878" t="s">
        <v>3656</v>
      </c>
      <c r="D878" t="s">
        <v>3657</v>
      </c>
      <c r="E878" t="s">
        <v>283</v>
      </c>
      <c r="F878" s="24">
        <v>10000</v>
      </c>
      <c r="G878" t="s">
        <v>99</v>
      </c>
      <c r="H878" t="s">
        <v>3658</v>
      </c>
      <c r="I878">
        <v>70292593430</v>
      </c>
      <c r="J878" t="s">
        <v>26</v>
      </c>
      <c r="K878" t="s">
        <v>48</v>
      </c>
      <c r="L878" t="s">
        <v>49</v>
      </c>
      <c r="M878" t="s">
        <v>1788</v>
      </c>
      <c r="N878">
        <v>157</v>
      </c>
      <c r="O878" t="s">
        <v>30</v>
      </c>
      <c r="P878" t="s">
        <v>51</v>
      </c>
      <c r="Q878" t="s">
        <v>128</v>
      </c>
      <c r="R878">
        <v>45</v>
      </c>
      <c r="S878">
        <v>31</v>
      </c>
      <c r="T878" t="s">
        <v>33</v>
      </c>
    </row>
    <row r="879" spans="1:20" hidden="1" x14ac:dyDescent="0.25">
      <c r="A879" t="s">
        <v>3659</v>
      </c>
      <c r="B879">
        <v>64</v>
      </c>
      <c r="C879" t="s">
        <v>3660</v>
      </c>
      <c r="D879" t="s">
        <v>3661</v>
      </c>
      <c r="E879" t="s">
        <v>37</v>
      </c>
      <c r="F879" s="24">
        <v>25714.29</v>
      </c>
      <c r="G879" t="s">
        <v>38</v>
      </c>
      <c r="H879" t="s">
        <v>3662</v>
      </c>
      <c r="I879">
        <v>79953930406</v>
      </c>
      <c r="J879" t="s">
        <v>47</v>
      </c>
      <c r="K879" t="s">
        <v>93</v>
      </c>
      <c r="L879" t="s">
        <v>28</v>
      </c>
      <c r="M879" t="s">
        <v>1788</v>
      </c>
      <c r="N879">
        <v>324</v>
      </c>
      <c r="O879" t="s">
        <v>655</v>
      </c>
      <c r="P879" t="s">
        <v>109</v>
      </c>
      <c r="Q879" t="s">
        <v>41</v>
      </c>
      <c r="R879">
        <v>28</v>
      </c>
      <c r="S879">
        <v>195</v>
      </c>
      <c r="T879" t="s">
        <v>58</v>
      </c>
    </row>
    <row r="880" spans="1:20" hidden="1" x14ac:dyDescent="0.25">
      <c r="A880" t="s">
        <v>3663</v>
      </c>
      <c r="B880">
        <v>64</v>
      </c>
      <c r="C880" t="s">
        <v>3664</v>
      </c>
      <c r="D880" t="s">
        <v>3665</v>
      </c>
      <c r="E880" t="s">
        <v>37</v>
      </c>
      <c r="F880" s="24">
        <v>25714.29</v>
      </c>
      <c r="G880" t="s">
        <v>38</v>
      </c>
      <c r="H880" t="s">
        <v>3666</v>
      </c>
      <c r="I880">
        <v>8331852419</v>
      </c>
      <c r="J880" t="s">
        <v>26</v>
      </c>
      <c r="K880" t="s">
        <v>3630</v>
      </c>
      <c r="L880" t="s">
        <v>202</v>
      </c>
      <c r="M880" t="s">
        <v>1788</v>
      </c>
      <c r="N880">
        <v>325</v>
      </c>
      <c r="O880" t="s">
        <v>655</v>
      </c>
      <c r="P880" t="s">
        <v>51</v>
      </c>
      <c r="Q880" t="s">
        <v>203</v>
      </c>
      <c r="R880">
        <v>14</v>
      </c>
      <c r="S880">
        <v>19</v>
      </c>
      <c r="T880" t="s">
        <v>33</v>
      </c>
    </row>
    <row r="881" spans="1:20" hidden="1" x14ac:dyDescent="0.25">
      <c r="A881" s="22" t="s">
        <v>3667</v>
      </c>
      <c r="B881" s="22">
        <v>64</v>
      </c>
      <c r="C881" s="22" t="s">
        <v>3668</v>
      </c>
      <c r="D881" s="22" t="s">
        <v>3669</v>
      </c>
      <c r="E881" s="22" t="s">
        <v>23</v>
      </c>
      <c r="F881" s="28">
        <v>20000</v>
      </c>
      <c r="G881" s="22" t="s">
        <v>24</v>
      </c>
      <c r="H881" s="22" t="s">
        <v>3670</v>
      </c>
      <c r="I881" s="22">
        <v>92261744404</v>
      </c>
      <c r="J881" s="22" t="s">
        <v>26</v>
      </c>
      <c r="K881" s="22" t="s">
        <v>27</v>
      </c>
      <c r="L881" s="22" t="s">
        <v>28</v>
      </c>
      <c r="M881" s="22" t="s">
        <v>1788</v>
      </c>
      <c r="N881" s="22">
        <v>398</v>
      </c>
      <c r="O881" s="22" t="s">
        <v>655</v>
      </c>
      <c r="P881" s="22" t="s">
        <v>63</v>
      </c>
      <c r="Q881" s="22" t="s">
        <v>32</v>
      </c>
      <c r="R881" s="22">
        <v>50</v>
      </c>
      <c r="S881" s="22">
        <v>255</v>
      </c>
      <c r="T881" s="22" t="s">
        <v>58</v>
      </c>
    </row>
    <row r="882" spans="1:20" hidden="1" x14ac:dyDescent="0.25">
      <c r="A882" t="s">
        <v>3671</v>
      </c>
      <c r="B882">
        <v>64</v>
      </c>
      <c r="C882" t="s">
        <v>3672</v>
      </c>
      <c r="D882" t="s">
        <v>3673</v>
      </c>
      <c r="E882" t="s">
        <v>37</v>
      </c>
      <c r="F882" s="24">
        <v>25714.29</v>
      </c>
      <c r="G882" t="s">
        <v>38</v>
      </c>
      <c r="H882" t="s">
        <v>3674</v>
      </c>
      <c r="I882">
        <v>12112118439</v>
      </c>
      <c r="J882" t="s">
        <v>26</v>
      </c>
      <c r="K882" t="s">
        <v>27</v>
      </c>
      <c r="L882" t="s">
        <v>28</v>
      </c>
      <c r="M882" t="s">
        <v>1788</v>
      </c>
      <c r="N882">
        <v>326</v>
      </c>
      <c r="O882" t="s">
        <v>655</v>
      </c>
      <c r="P882" t="s">
        <v>76</v>
      </c>
      <c r="Q882" t="s">
        <v>41</v>
      </c>
      <c r="R882">
        <v>28</v>
      </c>
      <c r="S882">
        <v>196</v>
      </c>
      <c r="T882" t="s">
        <v>58</v>
      </c>
    </row>
    <row r="883" spans="1:20" hidden="1" x14ac:dyDescent="0.25">
      <c r="A883" t="s">
        <v>3675</v>
      </c>
      <c r="B883">
        <v>63.6</v>
      </c>
      <c r="C883" t="s">
        <v>3676</v>
      </c>
      <c r="D883" t="s">
        <v>3677</v>
      </c>
      <c r="E883" t="s">
        <v>23</v>
      </c>
      <c r="F883" s="24">
        <v>20000</v>
      </c>
      <c r="G883" t="s">
        <v>24</v>
      </c>
      <c r="H883" t="s">
        <v>3678</v>
      </c>
      <c r="I883">
        <v>4923628405</v>
      </c>
      <c r="J883" t="s">
        <v>47</v>
      </c>
      <c r="K883" t="s">
        <v>159</v>
      </c>
      <c r="L883" t="s">
        <v>86</v>
      </c>
      <c r="M883" t="s">
        <v>29</v>
      </c>
      <c r="N883">
        <v>399</v>
      </c>
      <c r="O883" t="s">
        <v>655</v>
      </c>
      <c r="P883" t="s">
        <v>31</v>
      </c>
      <c r="Q883" t="s">
        <v>88</v>
      </c>
      <c r="R883">
        <v>25</v>
      </c>
      <c r="S883">
        <v>58</v>
      </c>
      <c r="T883" t="s">
        <v>58</v>
      </c>
    </row>
    <row r="884" spans="1:20" hidden="1" x14ac:dyDescent="0.25">
      <c r="A884" s="22" t="s">
        <v>3679</v>
      </c>
      <c r="B884" s="22">
        <v>63.6</v>
      </c>
      <c r="C884" s="22" t="s">
        <v>3680</v>
      </c>
      <c r="D884" s="22" t="s">
        <v>3681</v>
      </c>
      <c r="E884" s="22" t="s">
        <v>98</v>
      </c>
      <c r="F884" s="28">
        <v>10000</v>
      </c>
      <c r="G884" s="22" t="s">
        <v>99</v>
      </c>
      <c r="H884" s="22" t="s">
        <v>3682</v>
      </c>
      <c r="I884" s="22">
        <v>75515415434</v>
      </c>
      <c r="J884" s="22" t="s">
        <v>47</v>
      </c>
      <c r="K884" s="22" t="s">
        <v>3683</v>
      </c>
      <c r="L884" s="22" t="s">
        <v>49</v>
      </c>
      <c r="M884" s="22" t="s">
        <v>50</v>
      </c>
      <c r="N884" s="22">
        <v>158</v>
      </c>
      <c r="O884" s="22" t="s">
        <v>30</v>
      </c>
      <c r="P884" s="22" t="s">
        <v>94</v>
      </c>
      <c r="Q884" s="22" t="s">
        <v>128</v>
      </c>
      <c r="R884" s="22">
        <v>45</v>
      </c>
      <c r="S884" s="22">
        <v>32</v>
      </c>
      <c r="T884" s="22" t="s">
        <v>33</v>
      </c>
    </row>
    <row r="885" spans="1:20" hidden="1" x14ac:dyDescent="0.25">
      <c r="A885" s="22" t="s">
        <v>3684</v>
      </c>
      <c r="B885" s="22">
        <v>63.6</v>
      </c>
      <c r="C885" s="22" t="s">
        <v>3685</v>
      </c>
      <c r="D885" s="22" t="s">
        <v>3686</v>
      </c>
      <c r="E885" s="22" t="s">
        <v>37</v>
      </c>
      <c r="F885" s="28">
        <v>25714.29</v>
      </c>
      <c r="G885" s="22" t="s">
        <v>38</v>
      </c>
      <c r="H885" s="22" t="s">
        <v>3687</v>
      </c>
      <c r="I885" s="22">
        <v>11572649488</v>
      </c>
      <c r="J885" s="22" t="s">
        <v>47</v>
      </c>
      <c r="K885" s="22" t="s">
        <v>75</v>
      </c>
      <c r="L885" s="22" t="s">
        <v>28</v>
      </c>
      <c r="M885" s="22" t="s">
        <v>50</v>
      </c>
      <c r="N885" s="22">
        <v>327</v>
      </c>
      <c r="O885" s="22" t="s">
        <v>655</v>
      </c>
      <c r="P885" s="22" t="s">
        <v>133</v>
      </c>
      <c r="Q885" s="22" t="s">
        <v>41</v>
      </c>
      <c r="R885" s="22">
        <v>28</v>
      </c>
      <c r="S885" s="22">
        <v>197</v>
      </c>
      <c r="T885" s="22" t="s">
        <v>58</v>
      </c>
    </row>
    <row r="886" spans="1:20" hidden="1" x14ac:dyDescent="0.25">
      <c r="A886" t="s">
        <v>3688</v>
      </c>
      <c r="B886">
        <v>63.6</v>
      </c>
      <c r="C886" t="s">
        <v>3689</v>
      </c>
      <c r="D886" t="s">
        <v>3690</v>
      </c>
      <c r="E886" t="s">
        <v>98</v>
      </c>
      <c r="F886" s="24">
        <v>10000</v>
      </c>
      <c r="G886" t="s">
        <v>99</v>
      </c>
      <c r="H886" t="s">
        <v>3691</v>
      </c>
      <c r="I886">
        <v>14645353454</v>
      </c>
      <c r="J886" t="s">
        <v>26</v>
      </c>
      <c r="K886" t="s">
        <v>758</v>
      </c>
      <c r="L886" t="s">
        <v>28</v>
      </c>
      <c r="M886" t="s">
        <v>29</v>
      </c>
      <c r="N886">
        <v>159</v>
      </c>
      <c r="O886" t="s">
        <v>30</v>
      </c>
      <c r="P886" t="s">
        <v>76</v>
      </c>
      <c r="Q886" t="s">
        <v>264</v>
      </c>
      <c r="R886">
        <v>90</v>
      </c>
      <c r="S886">
        <v>86</v>
      </c>
      <c r="T886" t="s">
        <v>33</v>
      </c>
    </row>
    <row r="887" spans="1:20" hidden="1" x14ac:dyDescent="0.25">
      <c r="A887" t="s">
        <v>3692</v>
      </c>
      <c r="B887">
        <v>63.537500000000001</v>
      </c>
      <c r="C887" t="s">
        <v>3693</v>
      </c>
      <c r="D887" t="s">
        <v>3694</v>
      </c>
      <c r="E887" t="s">
        <v>98</v>
      </c>
      <c r="F887" s="24">
        <v>10000</v>
      </c>
      <c r="G887" t="s">
        <v>99</v>
      </c>
      <c r="H887" t="s">
        <v>3695</v>
      </c>
      <c r="I887">
        <v>6034038405</v>
      </c>
      <c r="J887" t="s">
        <v>47</v>
      </c>
      <c r="K887" t="s">
        <v>48</v>
      </c>
      <c r="L887" t="s">
        <v>49</v>
      </c>
      <c r="M887" t="s">
        <v>355</v>
      </c>
      <c r="N887">
        <v>160</v>
      </c>
      <c r="O887" t="s">
        <v>30</v>
      </c>
      <c r="P887" t="s">
        <v>76</v>
      </c>
      <c r="Q887" t="s">
        <v>128</v>
      </c>
      <c r="R887">
        <v>45</v>
      </c>
      <c r="S887">
        <v>33</v>
      </c>
      <c r="T887" t="s">
        <v>33</v>
      </c>
    </row>
    <row r="888" spans="1:20" hidden="1" x14ac:dyDescent="0.25">
      <c r="A888" t="s">
        <v>3696</v>
      </c>
      <c r="B888">
        <v>63.524999999999999</v>
      </c>
      <c r="C888" t="s">
        <v>3697</v>
      </c>
      <c r="D888" t="s">
        <v>3698</v>
      </c>
      <c r="E888" t="s">
        <v>23</v>
      </c>
      <c r="F888" s="24">
        <v>20000</v>
      </c>
      <c r="G888" t="s">
        <v>24</v>
      </c>
      <c r="H888" t="s">
        <v>3699</v>
      </c>
      <c r="I888">
        <v>25520717400</v>
      </c>
      <c r="J888" t="s">
        <v>26</v>
      </c>
      <c r="K888" t="s">
        <v>27</v>
      </c>
      <c r="L888" t="s">
        <v>28</v>
      </c>
      <c r="M888" t="s">
        <v>1276</v>
      </c>
      <c r="N888">
        <v>400</v>
      </c>
      <c r="O888" t="s">
        <v>655</v>
      </c>
      <c r="P888" t="s">
        <v>76</v>
      </c>
      <c r="Q888" t="s">
        <v>32</v>
      </c>
      <c r="R888">
        <v>50</v>
      </c>
      <c r="S888">
        <v>256</v>
      </c>
      <c r="T888" t="s">
        <v>58</v>
      </c>
    </row>
    <row r="889" spans="1:20" hidden="1" x14ac:dyDescent="0.25">
      <c r="A889" s="22" t="s">
        <v>3700</v>
      </c>
      <c r="B889" s="22">
        <v>63.5</v>
      </c>
      <c r="C889" s="22" t="s">
        <v>3701</v>
      </c>
      <c r="D889" s="22" t="s">
        <v>3702</v>
      </c>
      <c r="E889" s="22" t="s">
        <v>73</v>
      </c>
      <c r="F889" s="28">
        <v>20000</v>
      </c>
      <c r="G889" s="22" t="s">
        <v>24</v>
      </c>
      <c r="H889" s="22" t="s">
        <v>3703</v>
      </c>
      <c r="I889" s="22">
        <v>3284521496</v>
      </c>
      <c r="J889" s="22" t="s">
        <v>26</v>
      </c>
      <c r="K889" s="22" t="s">
        <v>48</v>
      </c>
      <c r="L889" s="22" t="s">
        <v>49</v>
      </c>
      <c r="M889" s="22" t="s">
        <v>1788</v>
      </c>
      <c r="N889" s="22">
        <v>401</v>
      </c>
      <c r="O889" s="22" t="s">
        <v>655</v>
      </c>
      <c r="P889" s="22" t="s">
        <v>133</v>
      </c>
      <c r="Q889" s="22" t="s">
        <v>114</v>
      </c>
      <c r="R889" s="22">
        <v>25</v>
      </c>
      <c r="S889" s="22">
        <v>62</v>
      </c>
      <c r="T889" s="22" t="s">
        <v>58</v>
      </c>
    </row>
    <row r="890" spans="1:20" hidden="1" x14ac:dyDescent="0.25">
      <c r="A890" t="s">
        <v>3704</v>
      </c>
      <c r="B890">
        <v>63.5</v>
      </c>
      <c r="C890" t="s">
        <v>3705</v>
      </c>
      <c r="D890" t="s">
        <v>3706</v>
      </c>
      <c r="E890" t="s">
        <v>23</v>
      </c>
      <c r="F890" s="24">
        <v>20000</v>
      </c>
      <c r="G890" t="s">
        <v>24</v>
      </c>
      <c r="H890" t="s">
        <v>3707</v>
      </c>
      <c r="I890">
        <v>12649749490</v>
      </c>
      <c r="J890" t="s">
        <v>26</v>
      </c>
      <c r="K890" t="s">
        <v>426</v>
      </c>
      <c r="L890" t="s">
        <v>202</v>
      </c>
      <c r="M890" t="s">
        <v>1788</v>
      </c>
      <c r="N890">
        <v>402</v>
      </c>
      <c r="O890" t="s">
        <v>655</v>
      </c>
      <c r="P890" t="s">
        <v>51</v>
      </c>
      <c r="Q890" t="s">
        <v>226</v>
      </c>
      <c r="R890">
        <v>25</v>
      </c>
      <c r="S890">
        <v>26</v>
      </c>
      <c r="T890" t="s">
        <v>33</v>
      </c>
    </row>
    <row r="891" spans="1:20" hidden="1" x14ac:dyDescent="0.25">
      <c r="A891" t="s">
        <v>3708</v>
      </c>
      <c r="B891">
        <v>63.5</v>
      </c>
      <c r="C891" t="s">
        <v>3709</v>
      </c>
      <c r="D891" t="s">
        <v>3710</v>
      </c>
      <c r="E891" t="s">
        <v>23</v>
      </c>
      <c r="F891" s="24">
        <v>20000</v>
      </c>
      <c r="G891" t="s">
        <v>24</v>
      </c>
      <c r="H891" t="s">
        <v>3711</v>
      </c>
      <c r="I891">
        <v>10877409404</v>
      </c>
      <c r="J891" t="s">
        <v>26</v>
      </c>
      <c r="K891" t="s">
        <v>401</v>
      </c>
      <c r="L891" t="s">
        <v>202</v>
      </c>
      <c r="M891" t="s">
        <v>1788</v>
      </c>
      <c r="N891">
        <v>403</v>
      </c>
      <c r="O891" t="s">
        <v>655</v>
      </c>
      <c r="P891" t="s">
        <v>109</v>
      </c>
      <c r="Q891" t="s">
        <v>226</v>
      </c>
      <c r="R891">
        <v>25</v>
      </c>
      <c r="S891">
        <v>27</v>
      </c>
      <c r="T891" t="s">
        <v>33</v>
      </c>
    </row>
    <row r="892" spans="1:20" hidden="1" x14ac:dyDescent="0.25">
      <c r="A892" t="s">
        <v>3712</v>
      </c>
      <c r="B892">
        <v>63.5</v>
      </c>
      <c r="C892" t="s">
        <v>3713</v>
      </c>
      <c r="D892" t="s">
        <v>3714</v>
      </c>
      <c r="E892" t="s">
        <v>98</v>
      </c>
      <c r="F892" s="24">
        <v>10000</v>
      </c>
      <c r="G892" t="s">
        <v>99</v>
      </c>
      <c r="H892" t="s">
        <v>473</v>
      </c>
      <c r="I892">
        <v>2434502490</v>
      </c>
      <c r="J892" t="s">
        <v>26</v>
      </c>
      <c r="K892" t="s">
        <v>2338</v>
      </c>
      <c r="L892" t="s">
        <v>86</v>
      </c>
      <c r="M892" t="s">
        <v>1788</v>
      </c>
      <c r="N892">
        <v>161</v>
      </c>
      <c r="O892" t="s">
        <v>30</v>
      </c>
      <c r="P892" t="s">
        <v>51</v>
      </c>
      <c r="Q892" t="s">
        <v>102</v>
      </c>
      <c r="R892">
        <v>45</v>
      </c>
      <c r="S892">
        <v>26</v>
      </c>
      <c r="T892" t="s">
        <v>33</v>
      </c>
    </row>
    <row r="893" spans="1:20" hidden="1" x14ac:dyDescent="0.25">
      <c r="A893" s="22" t="s">
        <v>3715</v>
      </c>
      <c r="B893" s="22">
        <v>63.5</v>
      </c>
      <c r="C893" s="22" t="s">
        <v>3716</v>
      </c>
      <c r="D893" s="22" t="s">
        <v>3717</v>
      </c>
      <c r="E893" s="22" t="s">
        <v>37</v>
      </c>
      <c r="F893" s="28">
        <v>25714.29</v>
      </c>
      <c r="G893" s="22" t="s">
        <v>38</v>
      </c>
      <c r="H893" s="22" t="s">
        <v>3718</v>
      </c>
      <c r="I893" s="22">
        <v>2800564431</v>
      </c>
      <c r="J893" s="22" t="s">
        <v>26</v>
      </c>
      <c r="K893" s="22" t="s">
        <v>150</v>
      </c>
      <c r="L893" s="22" t="s">
        <v>28</v>
      </c>
      <c r="M893" s="22" t="s">
        <v>1788</v>
      </c>
      <c r="N893" s="22">
        <v>328</v>
      </c>
      <c r="O893" s="22" t="s">
        <v>655</v>
      </c>
      <c r="P893" s="22" t="s">
        <v>63</v>
      </c>
      <c r="Q893" s="22" t="s">
        <v>41</v>
      </c>
      <c r="R893" s="22">
        <v>28</v>
      </c>
      <c r="S893" s="22">
        <v>198</v>
      </c>
      <c r="T893" s="22" t="s">
        <v>58</v>
      </c>
    </row>
    <row r="894" spans="1:20" hidden="1" x14ac:dyDescent="0.25">
      <c r="A894" t="s">
        <v>3719</v>
      </c>
      <c r="B894">
        <v>63</v>
      </c>
      <c r="C894" t="s">
        <v>3720</v>
      </c>
      <c r="D894" t="s">
        <v>3721</v>
      </c>
      <c r="E894" t="s">
        <v>23</v>
      </c>
      <c r="F894" s="24">
        <v>20000</v>
      </c>
      <c r="G894" t="s">
        <v>24</v>
      </c>
      <c r="H894" t="s">
        <v>3722</v>
      </c>
      <c r="I894">
        <v>11740263405</v>
      </c>
      <c r="J894" t="s">
        <v>26</v>
      </c>
      <c r="K894" t="s">
        <v>27</v>
      </c>
      <c r="L894" t="s">
        <v>28</v>
      </c>
      <c r="M894" t="s">
        <v>1788</v>
      </c>
      <c r="N894">
        <v>404</v>
      </c>
      <c r="O894" t="s">
        <v>655</v>
      </c>
      <c r="P894" t="s">
        <v>76</v>
      </c>
      <c r="Q894" t="s">
        <v>32</v>
      </c>
      <c r="R894">
        <v>50</v>
      </c>
      <c r="S894">
        <v>257</v>
      </c>
      <c r="T894" t="s">
        <v>58</v>
      </c>
    </row>
    <row r="895" spans="1:20" hidden="1" x14ac:dyDescent="0.25">
      <c r="A895" t="s">
        <v>3723</v>
      </c>
      <c r="B895">
        <v>63</v>
      </c>
      <c r="C895" t="s">
        <v>3724</v>
      </c>
      <c r="D895" t="s">
        <v>3725</v>
      </c>
      <c r="E895" t="s">
        <v>23</v>
      </c>
      <c r="F895" s="24">
        <v>20000</v>
      </c>
      <c r="G895" t="s">
        <v>24</v>
      </c>
      <c r="H895" t="s">
        <v>3726</v>
      </c>
      <c r="I895">
        <v>10141647450</v>
      </c>
      <c r="J895" t="s">
        <v>26</v>
      </c>
      <c r="K895" t="s">
        <v>108</v>
      </c>
      <c r="L895" t="s">
        <v>28</v>
      </c>
      <c r="M895" t="s">
        <v>1788</v>
      </c>
      <c r="N895">
        <v>405</v>
      </c>
      <c r="O895" t="s">
        <v>655</v>
      </c>
      <c r="P895" t="s">
        <v>51</v>
      </c>
      <c r="Q895" t="s">
        <v>32</v>
      </c>
      <c r="R895">
        <v>50</v>
      </c>
      <c r="S895">
        <v>258</v>
      </c>
      <c r="T895" t="s">
        <v>58</v>
      </c>
    </row>
    <row r="896" spans="1:20" hidden="1" x14ac:dyDescent="0.25">
      <c r="A896" t="s">
        <v>3727</v>
      </c>
      <c r="B896">
        <v>63</v>
      </c>
      <c r="C896" t="s">
        <v>3728</v>
      </c>
      <c r="D896" t="s">
        <v>3729</v>
      </c>
      <c r="E896" t="s">
        <v>45</v>
      </c>
      <c r="F896" s="24">
        <v>25714.29</v>
      </c>
      <c r="G896" t="s">
        <v>38</v>
      </c>
      <c r="H896" t="s">
        <v>3730</v>
      </c>
      <c r="I896">
        <v>48537721468</v>
      </c>
      <c r="J896" t="s">
        <v>26</v>
      </c>
      <c r="K896" t="s">
        <v>27</v>
      </c>
      <c r="L896" t="s">
        <v>28</v>
      </c>
      <c r="M896" t="s">
        <v>1788</v>
      </c>
      <c r="N896">
        <v>329</v>
      </c>
      <c r="O896" t="s">
        <v>655</v>
      </c>
      <c r="P896" t="s">
        <v>69</v>
      </c>
      <c r="Q896" t="s">
        <v>41</v>
      </c>
      <c r="R896">
        <v>28</v>
      </c>
      <c r="S896">
        <v>199</v>
      </c>
      <c r="T896" t="s">
        <v>58</v>
      </c>
    </row>
    <row r="897" spans="1:20" hidden="1" x14ac:dyDescent="0.25">
      <c r="A897" s="22" t="s">
        <v>3731</v>
      </c>
      <c r="B897" s="22">
        <v>63</v>
      </c>
      <c r="C897" s="22" t="s">
        <v>3732</v>
      </c>
      <c r="D897" s="22" t="s">
        <v>3733</v>
      </c>
      <c r="E897" s="22" t="s">
        <v>23</v>
      </c>
      <c r="F897" s="28">
        <v>20000</v>
      </c>
      <c r="G897" s="22" t="s">
        <v>24</v>
      </c>
      <c r="H897" s="22" t="s">
        <v>3734</v>
      </c>
      <c r="I897" s="22">
        <v>8333140416</v>
      </c>
      <c r="J897" s="22" t="s">
        <v>26</v>
      </c>
      <c r="K897" s="22" t="s">
        <v>27</v>
      </c>
      <c r="L897" s="22" t="s">
        <v>28</v>
      </c>
      <c r="M897" s="22" t="s">
        <v>1788</v>
      </c>
      <c r="N897" s="22">
        <v>406</v>
      </c>
      <c r="O897" s="22" t="s">
        <v>655</v>
      </c>
      <c r="P897" s="22" t="s">
        <v>341</v>
      </c>
      <c r="Q897" s="22" t="s">
        <v>32</v>
      </c>
      <c r="R897" s="22">
        <v>50</v>
      </c>
      <c r="S897" s="22">
        <v>259</v>
      </c>
      <c r="T897" s="22" t="s">
        <v>33</v>
      </c>
    </row>
    <row r="898" spans="1:20" hidden="1" x14ac:dyDescent="0.25">
      <c r="A898" t="s">
        <v>3735</v>
      </c>
      <c r="B898">
        <v>63</v>
      </c>
      <c r="C898" t="s">
        <v>3736</v>
      </c>
      <c r="D898" t="s">
        <v>3737</v>
      </c>
      <c r="E898" t="s">
        <v>45</v>
      </c>
      <c r="F898" s="24">
        <v>25714.29</v>
      </c>
      <c r="G898" t="s">
        <v>38</v>
      </c>
      <c r="H898" t="s">
        <v>3738</v>
      </c>
      <c r="I898">
        <v>9238644403</v>
      </c>
      <c r="J898" t="s">
        <v>26</v>
      </c>
      <c r="K898" t="s">
        <v>27</v>
      </c>
      <c r="L898" t="s">
        <v>28</v>
      </c>
      <c r="M898" t="s">
        <v>1788</v>
      </c>
      <c r="N898">
        <v>330</v>
      </c>
      <c r="O898" t="s">
        <v>655</v>
      </c>
      <c r="P898" t="s">
        <v>51</v>
      </c>
      <c r="Q898" t="s">
        <v>41</v>
      </c>
      <c r="R898">
        <v>28</v>
      </c>
      <c r="S898">
        <v>200</v>
      </c>
      <c r="T898" t="s">
        <v>58</v>
      </c>
    </row>
    <row r="899" spans="1:20" hidden="1" x14ac:dyDescent="0.25">
      <c r="A899" t="s">
        <v>3739</v>
      </c>
      <c r="B899">
        <v>63</v>
      </c>
      <c r="C899" t="s">
        <v>3740</v>
      </c>
      <c r="D899" t="s">
        <v>3741</v>
      </c>
      <c r="E899" t="s">
        <v>37</v>
      </c>
      <c r="F899" s="24">
        <v>25714.29</v>
      </c>
      <c r="G899" t="s">
        <v>38</v>
      </c>
      <c r="H899" t="s">
        <v>3742</v>
      </c>
      <c r="I899">
        <v>7448644459</v>
      </c>
      <c r="J899" t="s">
        <v>26</v>
      </c>
      <c r="K899" t="s">
        <v>27</v>
      </c>
      <c r="L899" t="s">
        <v>28</v>
      </c>
      <c r="M899" t="s">
        <v>1418</v>
      </c>
      <c r="N899">
        <v>331</v>
      </c>
      <c r="O899" t="s">
        <v>655</v>
      </c>
      <c r="P899" t="s">
        <v>31</v>
      </c>
      <c r="Q899" t="s">
        <v>41</v>
      </c>
      <c r="R899">
        <v>28</v>
      </c>
      <c r="S899">
        <v>201</v>
      </c>
      <c r="T899" t="s">
        <v>58</v>
      </c>
    </row>
    <row r="900" spans="1:20" hidden="1" x14ac:dyDescent="0.25">
      <c r="A900" s="22" t="s">
        <v>3743</v>
      </c>
      <c r="B900" s="22">
        <v>63</v>
      </c>
      <c r="C900" s="22" t="s">
        <v>3744</v>
      </c>
      <c r="D900" s="22" t="s">
        <v>3745</v>
      </c>
      <c r="E900" s="22" t="s">
        <v>98</v>
      </c>
      <c r="F900" s="28">
        <v>10000</v>
      </c>
      <c r="G900" s="22" t="s">
        <v>99</v>
      </c>
      <c r="H900" s="22" t="s">
        <v>3746</v>
      </c>
      <c r="I900" s="22">
        <v>7392102460</v>
      </c>
      <c r="J900" s="22" t="s">
        <v>26</v>
      </c>
      <c r="K900" s="22" t="s">
        <v>27</v>
      </c>
      <c r="L900" s="22" t="s">
        <v>28</v>
      </c>
      <c r="M900" s="22" t="s">
        <v>1788</v>
      </c>
      <c r="N900" s="22">
        <v>162</v>
      </c>
      <c r="O900" s="22" t="s">
        <v>30</v>
      </c>
      <c r="P900" s="22" t="s">
        <v>63</v>
      </c>
      <c r="Q900" s="22" t="s">
        <v>264</v>
      </c>
      <c r="R900" s="22">
        <v>90</v>
      </c>
      <c r="S900" s="22">
        <v>87</v>
      </c>
      <c r="T900" s="22" t="s">
        <v>33</v>
      </c>
    </row>
    <row r="901" spans="1:20" hidden="1" x14ac:dyDescent="0.25">
      <c r="A901" t="s">
        <v>3747</v>
      </c>
      <c r="B901">
        <v>63</v>
      </c>
      <c r="C901" t="s">
        <v>3748</v>
      </c>
      <c r="D901" t="s">
        <v>3749</v>
      </c>
      <c r="E901" t="s">
        <v>98</v>
      </c>
      <c r="F901" s="24">
        <v>10000</v>
      </c>
      <c r="G901" t="s">
        <v>99</v>
      </c>
      <c r="H901" t="s">
        <v>3750</v>
      </c>
      <c r="I901">
        <v>8445763440</v>
      </c>
      <c r="J901" t="s">
        <v>26</v>
      </c>
      <c r="K901" t="s">
        <v>27</v>
      </c>
      <c r="L901" t="s">
        <v>28</v>
      </c>
      <c r="M901" t="s">
        <v>1788</v>
      </c>
      <c r="N901">
        <v>163</v>
      </c>
      <c r="O901" t="s">
        <v>30</v>
      </c>
      <c r="P901" t="s">
        <v>31</v>
      </c>
      <c r="Q901" t="s">
        <v>264</v>
      </c>
      <c r="R901">
        <v>90</v>
      </c>
      <c r="S901">
        <v>88</v>
      </c>
      <c r="T901" t="s">
        <v>33</v>
      </c>
    </row>
    <row r="902" spans="1:20" hidden="1" x14ac:dyDescent="0.25">
      <c r="A902" t="s">
        <v>3751</v>
      </c>
      <c r="B902">
        <v>63</v>
      </c>
      <c r="C902" t="s">
        <v>3752</v>
      </c>
      <c r="D902" t="s">
        <v>3753</v>
      </c>
      <c r="E902" t="s">
        <v>23</v>
      </c>
      <c r="F902" s="24">
        <v>20000</v>
      </c>
      <c r="G902" t="s">
        <v>24</v>
      </c>
      <c r="H902" t="s">
        <v>3754</v>
      </c>
      <c r="I902">
        <v>6706501450</v>
      </c>
      <c r="J902" t="s">
        <v>47</v>
      </c>
      <c r="K902" t="s">
        <v>159</v>
      </c>
      <c r="L902" t="s">
        <v>86</v>
      </c>
      <c r="M902" t="s">
        <v>50</v>
      </c>
      <c r="N902">
        <v>407</v>
      </c>
      <c r="O902" t="s">
        <v>655</v>
      </c>
      <c r="P902" t="s">
        <v>69</v>
      </c>
      <c r="Q902" t="s">
        <v>88</v>
      </c>
      <c r="R902">
        <v>25</v>
      </c>
      <c r="S902">
        <v>59</v>
      </c>
      <c r="T902" t="s">
        <v>58</v>
      </c>
    </row>
    <row r="903" spans="1:20" hidden="1" x14ac:dyDescent="0.25">
      <c r="A903" t="s">
        <v>3755</v>
      </c>
      <c r="B903">
        <v>63</v>
      </c>
      <c r="C903" t="s">
        <v>3756</v>
      </c>
      <c r="D903" t="s">
        <v>3757</v>
      </c>
      <c r="E903" t="s">
        <v>98</v>
      </c>
      <c r="F903" s="24">
        <v>10000</v>
      </c>
      <c r="G903" t="s">
        <v>99</v>
      </c>
      <c r="H903" t="s">
        <v>3758</v>
      </c>
      <c r="I903">
        <v>17414158454</v>
      </c>
      <c r="J903" t="s">
        <v>47</v>
      </c>
      <c r="K903" t="s">
        <v>159</v>
      </c>
      <c r="L903" t="s">
        <v>86</v>
      </c>
      <c r="M903" t="s">
        <v>50</v>
      </c>
      <c r="N903">
        <v>164</v>
      </c>
      <c r="O903" t="s">
        <v>30</v>
      </c>
      <c r="P903" t="s">
        <v>69</v>
      </c>
      <c r="Q903" t="s">
        <v>102</v>
      </c>
      <c r="R903">
        <v>45</v>
      </c>
      <c r="S903">
        <v>27</v>
      </c>
      <c r="T903" t="s">
        <v>33</v>
      </c>
    </row>
    <row r="904" spans="1:20" hidden="1" x14ac:dyDescent="0.25">
      <c r="A904" s="22" t="s">
        <v>3759</v>
      </c>
      <c r="B904" s="22">
        <v>63</v>
      </c>
      <c r="C904" s="22" t="s">
        <v>3760</v>
      </c>
      <c r="D904" s="22" t="s">
        <v>3761</v>
      </c>
      <c r="E904" s="22" t="s">
        <v>37</v>
      </c>
      <c r="F904" s="28">
        <v>25714.29</v>
      </c>
      <c r="G904" s="22" t="s">
        <v>38</v>
      </c>
      <c r="H904" s="22" t="s">
        <v>3762</v>
      </c>
      <c r="I904" s="22">
        <v>8922518405</v>
      </c>
      <c r="J904" s="22" t="s">
        <v>47</v>
      </c>
      <c r="K904" s="22" t="s">
        <v>150</v>
      </c>
      <c r="L904" s="22" t="s">
        <v>28</v>
      </c>
      <c r="M904" s="22" t="s">
        <v>50</v>
      </c>
      <c r="N904" s="22">
        <v>332</v>
      </c>
      <c r="O904" s="22" t="s">
        <v>655</v>
      </c>
      <c r="P904" s="22" t="s">
        <v>40</v>
      </c>
      <c r="Q904" s="22" t="s">
        <v>41</v>
      </c>
      <c r="R904" s="22">
        <v>28</v>
      </c>
      <c r="S904" s="22">
        <v>202</v>
      </c>
      <c r="T904" s="22" t="s">
        <v>58</v>
      </c>
    </row>
    <row r="905" spans="1:20" hidden="1" x14ac:dyDescent="0.25">
      <c r="A905" s="22" t="s">
        <v>3763</v>
      </c>
      <c r="B905" s="22">
        <v>63</v>
      </c>
      <c r="C905" s="22" t="s">
        <v>3764</v>
      </c>
      <c r="D905" s="22" t="s">
        <v>3765</v>
      </c>
      <c r="E905" s="22" t="s">
        <v>73</v>
      </c>
      <c r="F905" s="28">
        <v>20000</v>
      </c>
      <c r="G905" s="22" t="s">
        <v>24</v>
      </c>
      <c r="H905" s="22" t="s">
        <v>3766</v>
      </c>
      <c r="I905" s="22">
        <v>14047815446</v>
      </c>
      <c r="J905" s="22" t="s">
        <v>47</v>
      </c>
      <c r="K905" s="22" t="s">
        <v>869</v>
      </c>
      <c r="L905" s="22" t="s">
        <v>28</v>
      </c>
      <c r="M905" s="22" t="s">
        <v>29</v>
      </c>
      <c r="N905" s="22">
        <v>408</v>
      </c>
      <c r="O905" s="22" t="s">
        <v>655</v>
      </c>
      <c r="P905" s="22" t="s">
        <v>133</v>
      </c>
      <c r="Q905" s="22" t="s">
        <v>32</v>
      </c>
      <c r="R905" s="22">
        <v>50</v>
      </c>
      <c r="S905" s="22">
        <v>260</v>
      </c>
      <c r="T905" s="22" t="s">
        <v>58</v>
      </c>
    </row>
    <row r="906" spans="1:20" hidden="1" x14ac:dyDescent="0.25">
      <c r="A906" t="s">
        <v>3767</v>
      </c>
      <c r="B906">
        <v>62.94</v>
      </c>
      <c r="C906" t="s">
        <v>3768</v>
      </c>
      <c r="D906" t="s">
        <v>3769</v>
      </c>
      <c r="E906" t="s">
        <v>23</v>
      </c>
      <c r="F906" s="24">
        <v>20000</v>
      </c>
      <c r="G906" t="s">
        <v>24</v>
      </c>
      <c r="H906" t="s">
        <v>3770</v>
      </c>
      <c r="I906">
        <v>7756601408</v>
      </c>
      <c r="J906" t="s">
        <v>47</v>
      </c>
      <c r="K906" t="s">
        <v>27</v>
      </c>
      <c r="L906" t="s">
        <v>28</v>
      </c>
      <c r="M906" t="s">
        <v>50</v>
      </c>
      <c r="N906">
        <v>409</v>
      </c>
      <c r="O906" t="s">
        <v>655</v>
      </c>
      <c r="P906" t="s">
        <v>76</v>
      </c>
      <c r="Q906" t="s">
        <v>32</v>
      </c>
      <c r="R906">
        <v>50</v>
      </c>
      <c r="S906">
        <v>261</v>
      </c>
      <c r="T906" t="s">
        <v>58</v>
      </c>
    </row>
    <row r="907" spans="1:20" hidden="1" x14ac:dyDescent="0.25">
      <c r="A907" t="s">
        <v>3771</v>
      </c>
      <c r="B907">
        <v>62.4</v>
      </c>
      <c r="C907" t="s">
        <v>3772</v>
      </c>
      <c r="D907" t="s">
        <v>3773</v>
      </c>
      <c r="E907" t="s">
        <v>23</v>
      </c>
      <c r="F907" s="24">
        <v>20000</v>
      </c>
      <c r="G907" t="s">
        <v>24</v>
      </c>
      <c r="H907" t="s">
        <v>3774</v>
      </c>
      <c r="I907">
        <v>4098864401</v>
      </c>
      <c r="J907" t="s">
        <v>47</v>
      </c>
      <c r="K907" t="s">
        <v>27</v>
      </c>
      <c r="L907" t="s">
        <v>28</v>
      </c>
      <c r="M907" t="s">
        <v>50</v>
      </c>
      <c r="N907">
        <v>410</v>
      </c>
      <c r="O907" t="s">
        <v>655</v>
      </c>
      <c r="P907" t="s">
        <v>76</v>
      </c>
      <c r="Q907" t="s">
        <v>32</v>
      </c>
      <c r="R907">
        <v>50</v>
      </c>
      <c r="S907">
        <v>262</v>
      </c>
      <c r="T907" t="s">
        <v>58</v>
      </c>
    </row>
    <row r="908" spans="1:20" hidden="1" x14ac:dyDescent="0.25">
      <c r="A908" t="s">
        <v>3775</v>
      </c>
      <c r="B908">
        <v>62.4</v>
      </c>
      <c r="C908" t="s">
        <v>3498</v>
      </c>
      <c r="D908" t="s">
        <v>3776</v>
      </c>
      <c r="E908" t="s">
        <v>23</v>
      </c>
      <c r="F908" s="24">
        <v>20000</v>
      </c>
      <c r="G908" t="s">
        <v>24</v>
      </c>
      <c r="H908" t="s">
        <v>3777</v>
      </c>
      <c r="I908">
        <v>50584634404</v>
      </c>
      <c r="J908" t="s">
        <v>26</v>
      </c>
      <c r="K908" t="s">
        <v>101</v>
      </c>
      <c r="L908" t="s">
        <v>86</v>
      </c>
      <c r="M908" t="s">
        <v>50</v>
      </c>
      <c r="N908">
        <v>411</v>
      </c>
      <c r="O908" t="s">
        <v>655</v>
      </c>
      <c r="P908" t="s">
        <v>31</v>
      </c>
      <c r="Q908" t="s">
        <v>88</v>
      </c>
      <c r="R908">
        <v>25</v>
      </c>
      <c r="S908">
        <v>60</v>
      </c>
      <c r="T908" t="s">
        <v>58</v>
      </c>
    </row>
    <row r="909" spans="1:20" hidden="1" x14ac:dyDescent="0.25">
      <c r="A909" t="s">
        <v>3778</v>
      </c>
      <c r="B909">
        <v>62.4</v>
      </c>
      <c r="C909" t="s">
        <v>3779</v>
      </c>
      <c r="D909" t="s">
        <v>3780</v>
      </c>
      <c r="E909" t="s">
        <v>37</v>
      </c>
      <c r="F909" s="24">
        <v>25714.29</v>
      </c>
      <c r="G909" t="s">
        <v>38</v>
      </c>
      <c r="H909" t="s">
        <v>3781</v>
      </c>
      <c r="I909">
        <v>8893884402</v>
      </c>
      <c r="J909" t="s">
        <v>47</v>
      </c>
      <c r="K909" t="s">
        <v>27</v>
      </c>
      <c r="L909" t="s">
        <v>28</v>
      </c>
      <c r="M909" t="s">
        <v>29</v>
      </c>
      <c r="N909">
        <v>333</v>
      </c>
      <c r="O909" t="s">
        <v>655</v>
      </c>
      <c r="P909" t="s">
        <v>51</v>
      </c>
      <c r="Q909" t="s">
        <v>41</v>
      </c>
      <c r="R909">
        <v>28</v>
      </c>
      <c r="S909">
        <v>203</v>
      </c>
      <c r="T909" t="s">
        <v>58</v>
      </c>
    </row>
    <row r="910" spans="1:20" hidden="1" x14ac:dyDescent="0.25">
      <c r="A910" s="22" t="s">
        <v>3782</v>
      </c>
      <c r="B910" s="22">
        <v>62.4</v>
      </c>
      <c r="C910" s="22" t="s">
        <v>3783</v>
      </c>
      <c r="D910" s="22" t="s">
        <v>3784</v>
      </c>
      <c r="E910" s="22" t="s">
        <v>98</v>
      </c>
      <c r="F910" s="28">
        <v>10000</v>
      </c>
      <c r="G910" s="22" t="s">
        <v>99</v>
      </c>
      <c r="H910" s="22" t="s">
        <v>3785</v>
      </c>
      <c r="I910" s="22">
        <v>10098558404</v>
      </c>
      <c r="J910" s="22" t="s">
        <v>47</v>
      </c>
      <c r="K910" s="22" t="s">
        <v>27</v>
      </c>
      <c r="L910" s="22" t="s">
        <v>28</v>
      </c>
      <c r="M910" s="22" t="s">
        <v>50</v>
      </c>
      <c r="N910" s="22">
        <v>165</v>
      </c>
      <c r="O910" s="22" t="s">
        <v>30</v>
      </c>
      <c r="P910" s="22" t="s">
        <v>40</v>
      </c>
      <c r="Q910" s="22" t="s">
        <v>264</v>
      </c>
      <c r="R910" s="22">
        <v>90</v>
      </c>
      <c r="S910" s="22">
        <v>89</v>
      </c>
      <c r="T910" s="22" t="s">
        <v>33</v>
      </c>
    </row>
    <row r="911" spans="1:20" hidden="1" x14ac:dyDescent="0.25">
      <c r="A911" t="s">
        <v>3786</v>
      </c>
      <c r="B911">
        <v>62</v>
      </c>
      <c r="C911" t="s">
        <v>3787</v>
      </c>
      <c r="D911" t="s">
        <v>3788</v>
      </c>
      <c r="E911" t="s">
        <v>23</v>
      </c>
      <c r="F911" s="24">
        <v>20000</v>
      </c>
      <c r="G911" t="s">
        <v>24</v>
      </c>
      <c r="H911" t="s">
        <v>3789</v>
      </c>
      <c r="I911">
        <v>8829301418</v>
      </c>
      <c r="J911" t="s">
        <v>26</v>
      </c>
      <c r="K911" t="s">
        <v>27</v>
      </c>
      <c r="L911" t="s">
        <v>28</v>
      </c>
      <c r="M911" t="s">
        <v>1788</v>
      </c>
      <c r="N911">
        <v>412</v>
      </c>
      <c r="O911" t="s">
        <v>655</v>
      </c>
      <c r="P911" t="s">
        <v>51</v>
      </c>
      <c r="Q911" t="s">
        <v>32</v>
      </c>
      <c r="R911">
        <v>50</v>
      </c>
      <c r="S911">
        <v>263</v>
      </c>
      <c r="T911" t="s">
        <v>58</v>
      </c>
    </row>
    <row r="912" spans="1:20" hidden="1" x14ac:dyDescent="0.25">
      <c r="A912" t="s">
        <v>3790</v>
      </c>
      <c r="B912">
        <v>62</v>
      </c>
      <c r="C912" t="s">
        <v>3791</v>
      </c>
      <c r="D912" t="s">
        <v>3792</v>
      </c>
      <c r="E912" t="s">
        <v>45</v>
      </c>
      <c r="F912" s="24">
        <v>25714.29</v>
      </c>
      <c r="G912" t="s">
        <v>38</v>
      </c>
      <c r="H912" t="s">
        <v>3793</v>
      </c>
      <c r="I912">
        <v>62047191491</v>
      </c>
      <c r="J912" t="s">
        <v>26</v>
      </c>
      <c r="K912" t="s">
        <v>108</v>
      </c>
      <c r="L912" t="s">
        <v>28</v>
      </c>
      <c r="M912" t="s">
        <v>1788</v>
      </c>
      <c r="N912">
        <v>334</v>
      </c>
      <c r="O912" t="s">
        <v>655</v>
      </c>
      <c r="P912" t="s">
        <v>109</v>
      </c>
      <c r="Q912" t="s">
        <v>41</v>
      </c>
      <c r="R912">
        <v>28</v>
      </c>
      <c r="S912">
        <v>204</v>
      </c>
      <c r="T912" t="s">
        <v>58</v>
      </c>
    </row>
    <row r="913" spans="1:20" hidden="1" x14ac:dyDescent="0.25">
      <c r="A913" t="s">
        <v>3794</v>
      </c>
      <c r="B913">
        <v>62</v>
      </c>
      <c r="C913" t="s">
        <v>2068</v>
      </c>
      <c r="D913" t="s">
        <v>3795</v>
      </c>
      <c r="E913" t="s">
        <v>1120</v>
      </c>
      <c r="F913" s="24">
        <v>10000</v>
      </c>
      <c r="G913" t="s">
        <v>99</v>
      </c>
      <c r="H913" t="s">
        <v>3796</v>
      </c>
      <c r="I913">
        <v>32231605821</v>
      </c>
      <c r="J913" t="s">
        <v>26</v>
      </c>
      <c r="K913" t="s">
        <v>27</v>
      </c>
      <c r="L913" t="s">
        <v>28</v>
      </c>
      <c r="M913" t="s">
        <v>1788</v>
      </c>
      <c r="N913">
        <v>166</v>
      </c>
      <c r="O913" t="s">
        <v>30</v>
      </c>
      <c r="P913" t="s">
        <v>69</v>
      </c>
      <c r="Q913" t="s">
        <v>264</v>
      </c>
      <c r="R913">
        <v>90</v>
      </c>
      <c r="S913">
        <v>90</v>
      </c>
      <c r="T913" t="s">
        <v>33</v>
      </c>
    </row>
    <row r="914" spans="1:20" hidden="1" x14ac:dyDescent="0.25">
      <c r="A914" s="22" t="s">
        <v>3797</v>
      </c>
      <c r="B914" s="22">
        <v>62</v>
      </c>
      <c r="C914" s="22" t="s">
        <v>3798</v>
      </c>
      <c r="D914" s="22" t="s">
        <v>3799</v>
      </c>
      <c r="E914" s="22" t="s">
        <v>283</v>
      </c>
      <c r="F914" s="28">
        <v>10000</v>
      </c>
      <c r="G914" s="22" t="s">
        <v>99</v>
      </c>
      <c r="H914" s="22" t="s">
        <v>3800</v>
      </c>
      <c r="I914" s="22">
        <v>83612742434</v>
      </c>
      <c r="J914" s="22" t="s">
        <v>26</v>
      </c>
      <c r="K914" s="22" t="s">
        <v>27</v>
      </c>
      <c r="L914" s="22" t="s">
        <v>28</v>
      </c>
      <c r="M914" s="22" t="s">
        <v>1788</v>
      </c>
      <c r="N914" s="22">
        <v>167</v>
      </c>
      <c r="O914" s="22" t="s">
        <v>30</v>
      </c>
      <c r="P914" s="22" t="s">
        <v>212</v>
      </c>
      <c r="Q914" s="22" t="s">
        <v>264</v>
      </c>
      <c r="R914" s="22">
        <v>90</v>
      </c>
      <c r="S914" s="22">
        <v>91</v>
      </c>
      <c r="T914" s="22" t="s">
        <v>33</v>
      </c>
    </row>
    <row r="915" spans="1:20" hidden="1" x14ac:dyDescent="0.25">
      <c r="A915" t="s">
        <v>3801</v>
      </c>
      <c r="B915">
        <v>62</v>
      </c>
      <c r="C915" t="s">
        <v>3802</v>
      </c>
      <c r="D915" t="s">
        <v>3803</v>
      </c>
      <c r="E915" t="s">
        <v>23</v>
      </c>
      <c r="F915" s="24">
        <v>20000</v>
      </c>
      <c r="G915" t="s">
        <v>24</v>
      </c>
      <c r="H915" t="s">
        <v>3804</v>
      </c>
      <c r="I915">
        <v>3118303409</v>
      </c>
      <c r="J915" t="s">
        <v>26</v>
      </c>
      <c r="K915" t="s">
        <v>3805</v>
      </c>
      <c r="L915" t="s">
        <v>49</v>
      </c>
      <c r="M915" t="s">
        <v>1788</v>
      </c>
      <c r="N915">
        <v>413</v>
      </c>
      <c r="O915" t="s">
        <v>655</v>
      </c>
      <c r="P915" t="s">
        <v>51</v>
      </c>
      <c r="Q915" t="s">
        <v>114</v>
      </c>
      <c r="R915">
        <v>25</v>
      </c>
      <c r="S915">
        <v>63</v>
      </c>
      <c r="T915" t="s">
        <v>58</v>
      </c>
    </row>
    <row r="916" spans="1:20" hidden="1" x14ac:dyDescent="0.25">
      <c r="A916" t="s">
        <v>3806</v>
      </c>
      <c r="B916">
        <v>62</v>
      </c>
      <c r="C916" t="s">
        <v>3807</v>
      </c>
      <c r="D916" t="s">
        <v>3808</v>
      </c>
      <c r="E916" t="s">
        <v>37</v>
      </c>
      <c r="F916" s="24">
        <v>25714.29</v>
      </c>
      <c r="G916" t="s">
        <v>38</v>
      </c>
      <c r="H916" t="s">
        <v>3809</v>
      </c>
      <c r="I916">
        <v>8696844424</v>
      </c>
      <c r="J916" t="s">
        <v>26</v>
      </c>
      <c r="K916" t="s">
        <v>27</v>
      </c>
      <c r="L916" t="s">
        <v>28</v>
      </c>
      <c r="M916" t="s">
        <v>1788</v>
      </c>
      <c r="N916">
        <v>335</v>
      </c>
      <c r="O916" t="s">
        <v>655</v>
      </c>
      <c r="P916" t="s">
        <v>51</v>
      </c>
      <c r="Q916" t="s">
        <v>41</v>
      </c>
      <c r="R916">
        <v>28</v>
      </c>
      <c r="S916">
        <v>205</v>
      </c>
      <c r="T916" t="s">
        <v>58</v>
      </c>
    </row>
    <row r="917" spans="1:20" hidden="1" x14ac:dyDescent="0.25">
      <c r="A917" t="s">
        <v>3810</v>
      </c>
      <c r="B917">
        <v>62</v>
      </c>
      <c r="C917" t="s">
        <v>3811</v>
      </c>
      <c r="D917" t="s">
        <v>3812</v>
      </c>
      <c r="E917" t="s">
        <v>37</v>
      </c>
      <c r="F917" s="24">
        <v>25714.29</v>
      </c>
      <c r="G917" t="s">
        <v>38</v>
      </c>
      <c r="H917" t="s">
        <v>3813</v>
      </c>
      <c r="I917">
        <v>71201165415</v>
      </c>
      <c r="J917" t="s">
        <v>26</v>
      </c>
      <c r="K917" t="s">
        <v>27</v>
      </c>
      <c r="L917" t="s">
        <v>28</v>
      </c>
      <c r="M917" t="s">
        <v>1788</v>
      </c>
      <c r="N917">
        <v>336</v>
      </c>
      <c r="O917" t="s">
        <v>655</v>
      </c>
      <c r="P917" t="s">
        <v>109</v>
      </c>
      <c r="Q917" t="s">
        <v>41</v>
      </c>
      <c r="R917">
        <v>28</v>
      </c>
      <c r="S917">
        <v>206</v>
      </c>
      <c r="T917" t="s">
        <v>58</v>
      </c>
    </row>
    <row r="918" spans="1:20" hidden="1" x14ac:dyDescent="0.25">
      <c r="A918" s="22" t="s">
        <v>3814</v>
      </c>
      <c r="B918" s="22">
        <v>62</v>
      </c>
      <c r="C918" s="22" t="s">
        <v>3815</v>
      </c>
      <c r="D918" s="22" t="s">
        <v>3816</v>
      </c>
      <c r="E918" s="22" t="s">
        <v>45</v>
      </c>
      <c r="F918" s="28">
        <v>25714.29</v>
      </c>
      <c r="G918" s="22" t="s">
        <v>38</v>
      </c>
      <c r="H918" s="22" t="s">
        <v>3817</v>
      </c>
      <c r="I918" s="22">
        <v>42909503453</v>
      </c>
      <c r="J918" s="22" t="s">
        <v>26</v>
      </c>
      <c r="K918" s="22" t="s">
        <v>57</v>
      </c>
      <c r="L918" s="22" t="s">
        <v>28</v>
      </c>
      <c r="M918" s="22" t="s">
        <v>1788</v>
      </c>
      <c r="N918" s="22">
        <v>337</v>
      </c>
      <c r="O918" s="22" t="s">
        <v>655</v>
      </c>
      <c r="P918" s="22" t="s">
        <v>87</v>
      </c>
      <c r="Q918" s="22" t="s">
        <v>41</v>
      </c>
      <c r="R918" s="22">
        <v>28</v>
      </c>
      <c r="S918" s="22">
        <v>207</v>
      </c>
      <c r="T918" s="22" t="s">
        <v>58</v>
      </c>
    </row>
    <row r="919" spans="1:20" hidden="1" x14ac:dyDescent="0.25">
      <c r="A919" t="s">
        <v>3818</v>
      </c>
      <c r="B919">
        <v>61.8</v>
      </c>
      <c r="C919" t="s">
        <v>3819</v>
      </c>
      <c r="D919" t="s">
        <v>3820</v>
      </c>
      <c r="E919" t="s">
        <v>23</v>
      </c>
      <c r="F919" s="24">
        <v>20000</v>
      </c>
      <c r="G919" t="s">
        <v>24</v>
      </c>
      <c r="H919" t="s">
        <v>3821</v>
      </c>
      <c r="I919">
        <v>9729796467</v>
      </c>
      <c r="J919" t="s">
        <v>47</v>
      </c>
      <c r="K919" t="s">
        <v>150</v>
      </c>
      <c r="L919" t="s">
        <v>28</v>
      </c>
      <c r="M919" t="s">
        <v>29</v>
      </c>
      <c r="N919">
        <v>414</v>
      </c>
      <c r="O919" t="s">
        <v>655</v>
      </c>
      <c r="P919" t="s">
        <v>69</v>
      </c>
      <c r="Q919" t="s">
        <v>32</v>
      </c>
      <c r="R919">
        <v>50</v>
      </c>
      <c r="S919">
        <v>264</v>
      </c>
      <c r="T919" t="s">
        <v>58</v>
      </c>
    </row>
    <row r="920" spans="1:20" hidden="1" x14ac:dyDescent="0.25">
      <c r="A920" s="22" t="s">
        <v>3822</v>
      </c>
      <c r="B920" s="22">
        <v>61.8</v>
      </c>
      <c r="C920" s="22" t="s">
        <v>3823</v>
      </c>
      <c r="D920" s="22" t="s">
        <v>3824</v>
      </c>
      <c r="E920" s="22" t="s">
        <v>98</v>
      </c>
      <c r="F920" s="28">
        <v>10000</v>
      </c>
      <c r="G920" s="22" t="s">
        <v>99</v>
      </c>
      <c r="H920" s="22" t="s">
        <v>3825</v>
      </c>
      <c r="I920" s="22">
        <v>5600309406</v>
      </c>
      <c r="J920" s="22" t="s">
        <v>26</v>
      </c>
      <c r="K920" s="22" t="s">
        <v>48</v>
      </c>
      <c r="L920" s="22" t="s">
        <v>49</v>
      </c>
      <c r="M920" s="22" t="s">
        <v>29</v>
      </c>
      <c r="N920" s="22">
        <v>168</v>
      </c>
      <c r="O920" s="22" t="s">
        <v>30</v>
      </c>
      <c r="P920" s="22" t="s">
        <v>87</v>
      </c>
      <c r="Q920" s="22" t="s">
        <v>128</v>
      </c>
      <c r="R920" s="22">
        <v>45</v>
      </c>
      <c r="S920" s="22">
        <v>34</v>
      </c>
      <c r="T920" s="22" t="s">
        <v>33</v>
      </c>
    </row>
    <row r="921" spans="1:20" hidden="1" x14ac:dyDescent="0.25">
      <c r="A921" s="22" t="s">
        <v>3826</v>
      </c>
      <c r="B921" s="22">
        <v>61.8</v>
      </c>
      <c r="C921" s="22" t="s">
        <v>3827</v>
      </c>
      <c r="D921" s="22" t="s">
        <v>3828</v>
      </c>
      <c r="E921" s="22" t="s">
        <v>23</v>
      </c>
      <c r="F921" s="28">
        <v>20000</v>
      </c>
      <c r="G921" s="22" t="s">
        <v>24</v>
      </c>
      <c r="H921" s="22" t="s">
        <v>3829</v>
      </c>
      <c r="I921" s="22">
        <v>1631589407</v>
      </c>
      <c r="J921" s="22" t="s">
        <v>26</v>
      </c>
      <c r="K921" s="22" t="s">
        <v>1030</v>
      </c>
      <c r="L921" s="22" t="s">
        <v>49</v>
      </c>
      <c r="M921" s="22" t="s">
        <v>29</v>
      </c>
      <c r="N921" s="22">
        <v>415</v>
      </c>
      <c r="O921" s="22" t="s">
        <v>655</v>
      </c>
      <c r="P921" s="22" t="s">
        <v>133</v>
      </c>
      <c r="Q921" s="22" t="s">
        <v>114</v>
      </c>
      <c r="R921" s="22">
        <v>25</v>
      </c>
      <c r="S921" s="22">
        <v>64</v>
      </c>
      <c r="T921" s="22" t="s">
        <v>58</v>
      </c>
    </row>
    <row r="922" spans="1:20" hidden="1" x14ac:dyDescent="0.25">
      <c r="A922" s="22" t="s">
        <v>3830</v>
      </c>
      <c r="B922" s="22">
        <v>61.524999999999999</v>
      </c>
      <c r="C922" s="22" t="s">
        <v>3831</v>
      </c>
      <c r="D922" s="22" t="s">
        <v>3832</v>
      </c>
      <c r="E922" s="22" t="s">
        <v>98</v>
      </c>
      <c r="F922" s="28">
        <v>10000</v>
      </c>
      <c r="G922" s="22" t="s">
        <v>99</v>
      </c>
      <c r="H922" s="22" t="s">
        <v>3833</v>
      </c>
      <c r="I922" s="22">
        <v>13558789423</v>
      </c>
      <c r="J922" s="22" t="s">
        <v>26</v>
      </c>
      <c r="K922" s="22" t="s">
        <v>499</v>
      </c>
      <c r="L922" s="22" t="s">
        <v>49</v>
      </c>
      <c r="M922" s="22" t="s">
        <v>355</v>
      </c>
      <c r="N922" s="22">
        <v>169</v>
      </c>
      <c r="O922" s="22" t="s">
        <v>30</v>
      </c>
      <c r="P922" s="22" t="s">
        <v>133</v>
      </c>
      <c r="Q922" s="22" t="s">
        <v>128</v>
      </c>
      <c r="R922" s="22">
        <v>45</v>
      </c>
      <c r="S922" s="22">
        <v>35</v>
      </c>
      <c r="T922" s="22" t="s">
        <v>33</v>
      </c>
    </row>
    <row r="923" spans="1:20" hidden="1" x14ac:dyDescent="0.25">
      <c r="A923" t="s">
        <v>3834</v>
      </c>
      <c r="B923">
        <v>61.5</v>
      </c>
      <c r="C923" t="s">
        <v>3835</v>
      </c>
      <c r="D923" t="s">
        <v>3836</v>
      </c>
      <c r="E923" t="s">
        <v>106</v>
      </c>
      <c r="F923" s="24">
        <v>20000</v>
      </c>
      <c r="G923" t="s">
        <v>24</v>
      </c>
      <c r="H923" t="s">
        <v>3837</v>
      </c>
      <c r="I923">
        <v>6984261422</v>
      </c>
      <c r="J923" t="s">
        <v>26</v>
      </c>
      <c r="K923" t="s">
        <v>548</v>
      </c>
      <c r="L923" t="s">
        <v>49</v>
      </c>
      <c r="M923" t="s">
        <v>1788</v>
      </c>
      <c r="N923">
        <v>416</v>
      </c>
      <c r="O923" t="s">
        <v>655</v>
      </c>
      <c r="P923" t="s">
        <v>69</v>
      </c>
      <c r="Q923" t="s">
        <v>114</v>
      </c>
      <c r="R923">
        <v>25</v>
      </c>
      <c r="S923">
        <v>65</v>
      </c>
      <c r="T923" t="s">
        <v>58</v>
      </c>
    </row>
    <row r="924" spans="1:20" hidden="1" x14ac:dyDescent="0.25">
      <c r="A924" t="s">
        <v>3838</v>
      </c>
      <c r="B924">
        <v>61.5</v>
      </c>
      <c r="C924" t="s">
        <v>3839</v>
      </c>
      <c r="D924" t="s">
        <v>3840</v>
      </c>
      <c r="E924" t="s">
        <v>37</v>
      </c>
      <c r="F924" s="24">
        <v>25714.29</v>
      </c>
      <c r="G924" t="s">
        <v>38</v>
      </c>
      <c r="H924" t="s">
        <v>3841</v>
      </c>
      <c r="I924">
        <v>5411543460</v>
      </c>
      <c r="J924" t="s">
        <v>26</v>
      </c>
      <c r="K924" t="s">
        <v>48</v>
      </c>
      <c r="L924" t="s">
        <v>49</v>
      </c>
      <c r="M924" t="s">
        <v>1788</v>
      </c>
      <c r="N924">
        <v>338</v>
      </c>
      <c r="O924" t="s">
        <v>655</v>
      </c>
      <c r="P924" t="s">
        <v>51</v>
      </c>
      <c r="Q924" t="s">
        <v>52</v>
      </c>
      <c r="R924">
        <v>14</v>
      </c>
      <c r="S924">
        <v>44</v>
      </c>
      <c r="T924" t="s">
        <v>58</v>
      </c>
    </row>
    <row r="925" spans="1:20" hidden="1" x14ac:dyDescent="0.25">
      <c r="A925" t="s">
        <v>3842</v>
      </c>
      <c r="B925">
        <v>61.5</v>
      </c>
      <c r="C925" t="s">
        <v>3843</v>
      </c>
      <c r="D925" t="s">
        <v>3844</v>
      </c>
      <c r="E925" t="s">
        <v>37</v>
      </c>
      <c r="F925" s="24">
        <v>25714.29</v>
      </c>
      <c r="G925" t="s">
        <v>38</v>
      </c>
      <c r="H925" t="s">
        <v>3845</v>
      </c>
      <c r="I925">
        <v>5170255403</v>
      </c>
      <c r="J925" t="s">
        <v>26</v>
      </c>
      <c r="K925" t="s">
        <v>150</v>
      </c>
      <c r="L925" t="s">
        <v>28</v>
      </c>
      <c r="M925" t="s">
        <v>1788</v>
      </c>
      <c r="N925">
        <v>339</v>
      </c>
      <c r="O925" t="s">
        <v>655</v>
      </c>
      <c r="P925" t="s">
        <v>51</v>
      </c>
      <c r="Q925" t="s">
        <v>41</v>
      </c>
      <c r="R925">
        <v>28</v>
      </c>
      <c r="S925">
        <v>208</v>
      </c>
      <c r="T925" t="s">
        <v>58</v>
      </c>
    </row>
    <row r="926" spans="1:20" hidden="1" x14ac:dyDescent="0.25">
      <c r="A926" t="s">
        <v>3846</v>
      </c>
      <c r="B926">
        <v>61.424999999999997</v>
      </c>
      <c r="C926" t="s">
        <v>3847</v>
      </c>
      <c r="D926" t="s">
        <v>3848</v>
      </c>
      <c r="E926" t="s">
        <v>23</v>
      </c>
      <c r="F926" s="24">
        <v>20000</v>
      </c>
      <c r="G926" t="s">
        <v>24</v>
      </c>
      <c r="H926" t="s">
        <v>3849</v>
      </c>
      <c r="I926">
        <v>9747356473</v>
      </c>
      <c r="J926" t="s">
        <v>47</v>
      </c>
      <c r="K926" t="s">
        <v>93</v>
      </c>
      <c r="L926" t="s">
        <v>28</v>
      </c>
      <c r="M926" t="s">
        <v>1418</v>
      </c>
      <c r="N926">
        <v>417</v>
      </c>
      <c r="O926" t="s">
        <v>655</v>
      </c>
      <c r="P926" t="s">
        <v>69</v>
      </c>
      <c r="Q926" t="s">
        <v>32</v>
      </c>
      <c r="R926">
        <v>50</v>
      </c>
      <c r="S926">
        <v>265</v>
      </c>
      <c r="T926" t="s">
        <v>58</v>
      </c>
    </row>
    <row r="927" spans="1:20" hidden="1" x14ac:dyDescent="0.25">
      <c r="A927" t="s">
        <v>3850</v>
      </c>
      <c r="B927">
        <v>61.424999999999997</v>
      </c>
      <c r="C927" t="s">
        <v>3851</v>
      </c>
      <c r="D927" t="s">
        <v>3852</v>
      </c>
      <c r="E927" t="s">
        <v>45</v>
      </c>
      <c r="F927" s="24">
        <v>25714.29</v>
      </c>
      <c r="G927" t="s">
        <v>38</v>
      </c>
      <c r="H927" t="s">
        <v>3853</v>
      </c>
      <c r="I927">
        <v>3470455880</v>
      </c>
      <c r="J927" t="s">
        <v>26</v>
      </c>
      <c r="K927" t="s">
        <v>27</v>
      </c>
      <c r="L927" t="s">
        <v>28</v>
      </c>
      <c r="M927" t="s">
        <v>1276</v>
      </c>
      <c r="N927">
        <v>340</v>
      </c>
      <c r="O927" t="s">
        <v>655</v>
      </c>
      <c r="P927" t="s">
        <v>51</v>
      </c>
      <c r="Q927" t="s">
        <v>41</v>
      </c>
      <c r="R927">
        <v>28</v>
      </c>
      <c r="S927">
        <v>209</v>
      </c>
      <c r="T927" t="s">
        <v>58</v>
      </c>
    </row>
    <row r="928" spans="1:20" hidden="1" x14ac:dyDescent="0.25">
      <c r="A928" t="s">
        <v>3854</v>
      </c>
      <c r="B928">
        <v>61.424999999999997</v>
      </c>
      <c r="C928" t="s">
        <v>3855</v>
      </c>
      <c r="D928" t="s">
        <v>3856</v>
      </c>
      <c r="E928" t="s">
        <v>45</v>
      </c>
      <c r="F928" s="24">
        <v>25714.29</v>
      </c>
      <c r="G928" t="s">
        <v>38</v>
      </c>
      <c r="H928" t="s">
        <v>3857</v>
      </c>
      <c r="I928">
        <v>10327371404</v>
      </c>
      <c r="J928" t="s">
        <v>26</v>
      </c>
      <c r="K928" t="s">
        <v>27</v>
      </c>
      <c r="L928" t="s">
        <v>28</v>
      </c>
      <c r="M928" t="s">
        <v>1276</v>
      </c>
      <c r="N928">
        <v>341</v>
      </c>
      <c r="O928" t="s">
        <v>655</v>
      </c>
      <c r="P928" t="s">
        <v>69</v>
      </c>
      <c r="Q928" t="s">
        <v>41</v>
      </c>
      <c r="R928">
        <v>28</v>
      </c>
      <c r="S928">
        <v>210</v>
      </c>
      <c r="T928" t="s">
        <v>58</v>
      </c>
    </row>
    <row r="929" spans="1:20" hidden="1" x14ac:dyDescent="0.25">
      <c r="A929" t="s">
        <v>3858</v>
      </c>
      <c r="B929">
        <v>61.2</v>
      </c>
      <c r="C929" t="s">
        <v>3859</v>
      </c>
      <c r="D929" t="s">
        <v>3860</v>
      </c>
      <c r="E929" t="s">
        <v>37</v>
      </c>
      <c r="F929" s="24">
        <v>25714.29</v>
      </c>
      <c r="G929" t="s">
        <v>38</v>
      </c>
      <c r="H929" t="s">
        <v>3861</v>
      </c>
      <c r="I929">
        <v>19863842842</v>
      </c>
      <c r="J929" t="s">
        <v>26</v>
      </c>
      <c r="K929" t="s">
        <v>108</v>
      </c>
      <c r="L929" t="s">
        <v>28</v>
      </c>
      <c r="M929" t="s">
        <v>29</v>
      </c>
      <c r="N929">
        <v>342</v>
      </c>
      <c r="O929" t="s">
        <v>655</v>
      </c>
      <c r="P929" t="s">
        <v>51</v>
      </c>
      <c r="Q929" t="s">
        <v>41</v>
      </c>
      <c r="R929">
        <v>28</v>
      </c>
      <c r="S929">
        <v>211</v>
      </c>
      <c r="T929" t="s">
        <v>58</v>
      </c>
    </row>
    <row r="930" spans="1:20" hidden="1" x14ac:dyDescent="0.25">
      <c r="A930" t="s">
        <v>3862</v>
      </c>
      <c r="B930">
        <v>61</v>
      </c>
      <c r="C930" t="s">
        <v>3863</v>
      </c>
      <c r="D930" t="s">
        <v>3864</v>
      </c>
      <c r="E930" t="s">
        <v>45</v>
      </c>
      <c r="F930" s="24">
        <v>25714.29</v>
      </c>
      <c r="G930" t="s">
        <v>38</v>
      </c>
      <c r="H930" t="s">
        <v>3865</v>
      </c>
      <c r="I930">
        <v>2008706451</v>
      </c>
      <c r="J930" t="s">
        <v>26</v>
      </c>
      <c r="K930" t="s">
        <v>27</v>
      </c>
      <c r="L930" t="s">
        <v>28</v>
      </c>
      <c r="M930" t="s">
        <v>1788</v>
      </c>
      <c r="N930">
        <v>343</v>
      </c>
      <c r="O930" t="s">
        <v>655</v>
      </c>
      <c r="P930" t="s">
        <v>51</v>
      </c>
      <c r="Q930" t="s">
        <v>41</v>
      </c>
      <c r="R930">
        <v>28</v>
      </c>
      <c r="S930">
        <v>212</v>
      </c>
      <c r="T930" t="s">
        <v>58</v>
      </c>
    </row>
    <row r="931" spans="1:20" hidden="1" x14ac:dyDescent="0.25">
      <c r="A931" t="s">
        <v>3866</v>
      </c>
      <c r="B931">
        <v>61</v>
      </c>
      <c r="C931" t="s">
        <v>3867</v>
      </c>
      <c r="D931" t="s">
        <v>3868</v>
      </c>
      <c r="E931" t="s">
        <v>23</v>
      </c>
      <c r="F931" s="24">
        <v>20000</v>
      </c>
      <c r="G931" t="s">
        <v>24</v>
      </c>
      <c r="H931" t="s">
        <v>3869</v>
      </c>
      <c r="I931">
        <v>9278965405</v>
      </c>
      <c r="J931" t="s">
        <v>26</v>
      </c>
      <c r="K931" t="s">
        <v>48</v>
      </c>
      <c r="L931" t="s">
        <v>49</v>
      </c>
      <c r="M931" t="s">
        <v>1788</v>
      </c>
      <c r="N931">
        <v>418</v>
      </c>
      <c r="O931" t="s">
        <v>655</v>
      </c>
      <c r="P931" t="s">
        <v>51</v>
      </c>
      <c r="Q931" t="s">
        <v>114</v>
      </c>
      <c r="R931">
        <v>25</v>
      </c>
      <c r="S931">
        <v>66</v>
      </c>
      <c r="T931" t="s">
        <v>58</v>
      </c>
    </row>
    <row r="932" spans="1:20" hidden="1" x14ac:dyDescent="0.25">
      <c r="A932" s="22" t="s">
        <v>3870</v>
      </c>
      <c r="B932" s="22">
        <v>61</v>
      </c>
      <c r="C932" s="22" t="s">
        <v>3871</v>
      </c>
      <c r="D932" s="22" t="s">
        <v>3872</v>
      </c>
      <c r="E932" s="22" t="s">
        <v>98</v>
      </c>
      <c r="F932" s="28">
        <v>10000</v>
      </c>
      <c r="G932" s="22" t="s">
        <v>99</v>
      </c>
      <c r="H932" s="22" t="s">
        <v>3873</v>
      </c>
      <c r="I932" s="22">
        <v>9346654430</v>
      </c>
      <c r="J932" s="22" t="s">
        <v>26</v>
      </c>
      <c r="K932" s="22" t="s">
        <v>27</v>
      </c>
      <c r="L932" s="22" t="s">
        <v>28</v>
      </c>
      <c r="M932" s="22" t="s">
        <v>1788</v>
      </c>
      <c r="N932" s="22">
        <v>170</v>
      </c>
      <c r="O932" s="22" t="s">
        <v>30</v>
      </c>
      <c r="P932" s="22" t="s">
        <v>133</v>
      </c>
      <c r="Q932" s="22" t="s">
        <v>264</v>
      </c>
      <c r="R932" s="22">
        <v>90</v>
      </c>
      <c r="S932" s="22">
        <v>92</v>
      </c>
      <c r="T932" s="22" t="s">
        <v>33</v>
      </c>
    </row>
    <row r="933" spans="1:20" hidden="1" x14ac:dyDescent="0.25">
      <c r="A933" t="s">
        <v>3874</v>
      </c>
      <c r="B933">
        <v>61</v>
      </c>
      <c r="C933" t="s">
        <v>3875</v>
      </c>
      <c r="D933" t="s">
        <v>3876</v>
      </c>
      <c r="E933" t="s">
        <v>37</v>
      </c>
      <c r="F933" s="24">
        <v>25714.29</v>
      </c>
      <c r="G933" t="s">
        <v>38</v>
      </c>
      <c r="H933" t="s">
        <v>3877</v>
      </c>
      <c r="I933">
        <v>95209344568</v>
      </c>
      <c r="J933" t="s">
        <v>26</v>
      </c>
      <c r="K933" t="s">
        <v>3878</v>
      </c>
      <c r="L933" t="s">
        <v>86</v>
      </c>
      <c r="M933" t="s">
        <v>1788</v>
      </c>
      <c r="N933">
        <v>344</v>
      </c>
      <c r="O933" t="s">
        <v>655</v>
      </c>
      <c r="P933" t="s">
        <v>51</v>
      </c>
      <c r="Q933" t="s">
        <v>196</v>
      </c>
      <c r="R933">
        <v>14</v>
      </c>
      <c r="S933">
        <v>69</v>
      </c>
      <c r="T933" t="s">
        <v>58</v>
      </c>
    </row>
    <row r="934" spans="1:20" hidden="1" x14ac:dyDescent="0.25">
      <c r="A934" t="s">
        <v>3879</v>
      </c>
      <c r="B934">
        <v>61</v>
      </c>
      <c r="C934" t="s">
        <v>3880</v>
      </c>
      <c r="D934" t="s">
        <v>3881</v>
      </c>
      <c r="E934" t="s">
        <v>37</v>
      </c>
      <c r="F934" s="24">
        <v>25714.29</v>
      </c>
      <c r="G934" t="s">
        <v>38</v>
      </c>
      <c r="H934" t="s">
        <v>3882</v>
      </c>
      <c r="I934">
        <v>5280973424</v>
      </c>
      <c r="J934" t="s">
        <v>26</v>
      </c>
      <c r="K934" t="s">
        <v>2682</v>
      </c>
      <c r="L934" t="s">
        <v>49</v>
      </c>
      <c r="M934" t="s">
        <v>1788</v>
      </c>
      <c r="N934">
        <v>345</v>
      </c>
      <c r="O934" t="s">
        <v>655</v>
      </c>
      <c r="P934" t="s">
        <v>69</v>
      </c>
      <c r="Q934" t="s">
        <v>52</v>
      </c>
      <c r="R934">
        <v>14</v>
      </c>
      <c r="S934">
        <v>45</v>
      </c>
      <c r="T934" t="s">
        <v>58</v>
      </c>
    </row>
    <row r="935" spans="1:20" hidden="1" x14ac:dyDescent="0.25">
      <c r="A935" t="s">
        <v>3883</v>
      </c>
      <c r="B935">
        <v>60.9</v>
      </c>
      <c r="C935" t="s">
        <v>3884</v>
      </c>
      <c r="D935" t="s">
        <v>3885</v>
      </c>
      <c r="E935" t="s">
        <v>23</v>
      </c>
      <c r="F935" s="24">
        <v>20000</v>
      </c>
      <c r="G935" t="s">
        <v>24</v>
      </c>
      <c r="H935" t="s">
        <v>3886</v>
      </c>
      <c r="I935">
        <v>34611398404</v>
      </c>
      <c r="J935" t="s">
        <v>26</v>
      </c>
      <c r="K935" t="s">
        <v>57</v>
      </c>
      <c r="L935" t="s">
        <v>28</v>
      </c>
      <c r="M935" t="s">
        <v>1276</v>
      </c>
      <c r="N935">
        <v>419</v>
      </c>
      <c r="O935" t="s">
        <v>655</v>
      </c>
      <c r="P935" t="s">
        <v>51</v>
      </c>
      <c r="Q935" t="s">
        <v>32</v>
      </c>
      <c r="R935">
        <v>50</v>
      </c>
      <c r="S935">
        <v>266</v>
      </c>
      <c r="T935" t="s">
        <v>58</v>
      </c>
    </row>
    <row r="936" spans="1:20" hidden="1" x14ac:dyDescent="0.25">
      <c r="A936" t="s">
        <v>3887</v>
      </c>
      <c r="B936">
        <v>60.9</v>
      </c>
      <c r="C936" t="s">
        <v>3888</v>
      </c>
      <c r="D936" t="s">
        <v>3889</v>
      </c>
      <c r="E936" t="s">
        <v>1120</v>
      </c>
      <c r="F936" s="24">
        <v>10000</v>
      </c>
      <c r="G936" t="s">
        <v>99</v>
      </c>
      <c r="H936" t="s">
        <v>3890</v>
      </c>
      <c r="I936">
        <v>7020882420</v>
      </c>
      <c r="J936" t="s">
        <v>26</v>
      </c>
      <c r="K936" t="s">
        <v>3891</v>
      </c>
      <c r="L936" t="s">
        <v>202</v>
      </c>
      <c r="M936" t="s">
        <v>1418</v>
      </c>
      <c r="N936">
        <v>171</v>
      </c>
      <c r="O936" t="s">
        <v>30</v>
      </c>
      <c r="P936" t="s">
        <v>109</v>
      </c>
      <c r="Q936" t="s">
        <v>279</v>
      </c>
      <c r="R936">
        <v>45</v>
      </c>
      <c r="S936">
        <v>17</v>
      </c>
      <c r="T936" t="s">
        <v>33</v>
      </c>
    </row>
    <row r="937" spans="1:20" hidden="1" x14ac:dyDescent="0.25">
      <c r="A937" t="s">
        <v>3892</v>
      </c>
      <c r="B937">
        <v>60.6</v>
      </c>
      <c r="C937" t="s">
        <v>3893</v>
      </c>
      <c r="D937" t="s">
        <v>3894</v>
      </c>
      <c r="E937" t="s">
        <v>23</v>
      </c>
      <c r="F937" s="24">
        <v>20000</v>
      </c>
      <c r="G937" t="s">
        <v>24</v>
      </c>
      <c r="H937" t="s">
        <v>3895</v>
      </c>
      <c r="I937">
        <v>47547839487</v>
      </c>
      <c r="J937" t="s">
        <v>47</v>
      </c>
      <c r="K937" t="s">
        <v>869</v>
      </c>
      <c r="L937" t="s">
        <v>28</v>
      </c>
      <c r="M937" t="s">
        <v>29</v>
      </c>
      <c r="N937">
        <v>420</v>
      </c>
      <c r="O937" t="s">
        <v>655</v>
      </c>
      <c r="P937" t="s">
        <v>51</v>
      </c>
      <c r="Q937" t="s">
        <v>32</v>
      </c>
      <c r="R937">
        <v>50</v>
      </c>
      <c r="S937">
        <v>267</v>
      </c>
      <c r="T937" t="s">
        <v>58</v>
      </c>
    </row>
    <row r="938" spans="1:20" hidden="1" x14ac:dyDescent="0.25">
      <c r="A938" t="s">
        <v>3896</v>
      </c>
      <c r="B938">
        <v>60.6</v>
      </c>
      <c r="C938" t="s">
        <v>3897</v>
      </c>
      <c r="D938" t="s">
        <v>3898</v>
      </c>
      <c r="E938" t="s">
        <v>98</v>
      </c>
      <c r="F938" s="24">
        <v>10000</v>
      </c>
      <c r="G938" t="s">
        <v>99</v>
      </c>
      <c r="H938" t="s">
        <v>3899</v>
      </c>
      <c r="I938">
        <v>11019974435</v>
      </c>
      <c r="J938" t="s">
        <v>26</v>
      </c>
      <c r="K938" t="s">
        <v>48</v>
      </c>
      <c r="L938" t="s">
        <v>49</v>
      </c>
      <c r="M938" t="s">
        <v>50</v>
      </c>
      <c r="N938">
        <v>172</v>
      </c>
      <c r="O938" t="s">
        <v>30</v>
      </c>
      <c r="P938" t="s">
        <v>31</v>
      </c>
      <c r="Q938" t="s">
        <v>128</v>
      </c>
      <c r="R938">
        <v>45</v>
      </c>
      <c r="S938">
        <v>36</v>
      </c>
      <c r="T938" t="s">
        <v>33</v>
      </c>
    </row>
    <row r="939" spans="1:20" hidden="1" x14ac:dyDescent="0.25">
      <c r="A939" s="22" t="s">
        <v>3900</v>
      </c>
      <c r="B939" s="22">
        <v>60.6</v>
      </c>
      <c r="C939" s="22" t="s">
        <v>3901</v>
      </c>
      <c r="D939" s="22" t="s">
        <v>3902</v>
      </c>
      <c r="E939" s="22" t="s">
        <v>23</v>
      </c>
      <c r="F939" s="28">
        <v>20000</v>
      </c>
      <c r="G939" s="22" t="s">
        <v>24</v>
      </c>
      <c r="H939" s="22" t="s">
        <v>3903</v>
      </c>
      <c r="I939" s="22">
        <v>3674445425</v>
      </c>
      <c r="J939" s="22" t="s">
        <v>26</v>
      </c>
      <c r="K939" s="22" t="s">
        <v>27</v>
      </c>
      <c r="L939" s="22" t="s">
        <v>28</v>
      </c>
      <c r="M939" s="22" t="s">
        <v>29</v>
      </c>
      <c r="N939" s="22">
        <v>421</v>
      </c>
      <c r="O939" s="22" t="s">
        <v>655</v>
      </c>
      <c r="P939" s="22" t="s">
        <v>133</v>
      </c>
      <c r="Q939" s="22" t="s">
        <v>32</v>
      </c>
      <c r="R939" s="22">
        <v>50</v>
      </c>
      <c r="S939" s="22">
        <v>268</v>
      </c>
      <c r="T939" s="22" t="s">
        <v>58</v>
      </c>
    </row>
    <row r="940" spans="1:20" hidden="1" x14ac:dyDescent="0.25">
      <c r="A940" s="6" t="s">
        <v>3904</v>
      </c>
      <c r="B940" s="6">
        <v>60.6</v>
      </c>
      <c r="C940" s="6" t="s">
        <v>3905</v>
      </c>
      <c r="D940" s="6" t="s">
        <v>3906</v>
      </c>
      <c r="E940" s="6" t="s">
        <v>45</v>
      </c>
      <c r="F940" s="27">
        <v>25714.29</v>
      </c>
      <c r="G940" s="6" t="s">
        <v>38</v>
      </c>
      <c r="H940" s="6" t="s">
        <v>3907</v>
      </c>
      <c r="I940" s="6">
        <v>24875104472</v>
      </c>
      <c r="J940" s="6" t="s">
        <v>354</v>
      </c>
      <c r="K940" s="6" t="s">
        <v>27</v>
      </c>
      <c r="L940" s="6" t="s">
        <v>28</v>
      </c>
      <c r="M940" s="6" t="s">
        <v>50</v>
      </c>
      <c r="N940" s="6">
        <v>346</v>
      </c>
      <c r="O940" s="6" t="s">
        <v>655</v>
      </c>
      <c r="P940" s="6" t="s">
        <v>76</v>
      </c>
      <c r="Q940" s="6" t="s">
        <v>41</v>
      </c>
      <c r="R940" s="6">
        <v>28</v>
      </c>
      <c r="S940" s="6">
        <v>213</v>
      </c>
      <c r="T940" s="6" t="s">
        <v>33</v>
      </c>
    </row>
    <row r="941" spans="1:20" hidden="1" x14ac:dyDescent="0.25">
      <c r="A941" s="22" t="s">
        <v>3908</v>
      </c>
      <c r="B941" s="22">
        <v>60.6</v>
      </c>
      <c r="C941" s="22" t="s">
        <v>3909</v>
      </c>
      <c r="D941" s="22" t="s">
        <v>3910</v>
      </c>
      <c r="E941" s="22" t="s">
        <v>23</v>
      </c>
      <c r="F941" s="28">
        <v>20000</v>
      </c>
      <c r="G941" s="22" t="s">
        <v>24</v>
      </c>
      <c r="H941" s="22" t="s">
        <v>3911</v>
      </c>
      <c r="I941" s="22">
        <v>8956104425</v>
      </c>
      <c r="J941" s="22" t="s">
        <v>26</v>
      </c>
      <c r="K941" s="22" t="s">
        <v>2157</v>
      </c>
      <c r="L941" s="22" t="s">
        <v>86</v>
      </c>
      <c r="M941" s="22" t="s">
        <v>29</v>
      </c>
      <c r="N941" s="22">
        <v>422</v>
      </c>
      <c r="O941" s="22" t="s">
        <v>655</v>
      </c>
      <c r="P941" s="22" t="s">
        <v>278</v>
      </c>
      <c r="Q941" s="22" t="s">
        <v>88</v>
      </c>
      <c r="R941" s="22">
        <v>25</v>
      </c>
      <c r="S941" s="22">
        <v>61</v>
      </c>
      <c r="T941" s="22" t="s">
        <v>33</v>
      </c>
    </row>
    <row r="942" spans="1:20" hidden="1" x14ac:dyDescent="0.25">
      <c r="A942" t="s">
        <v>3912</v>
      </c>
      <c r="B942">
        <v>60.5</v>
      </c>
      <c r="C942" t="s">
        <v>3913</v>
      </c>
      <c r="D942" t="s">
        <v>3914</v>
      </c>
      <c r="E942" t="s">
        <v>73</v>
      </c>
      <c r="F942" s="24">
        <v>20000</v>
      </c>
      <c r="G942" t="s">
        <v>24</v>
      </c>
      <c r="H942" t="s">
        <v>3915</v>
      </c>
      <c r="I942">
        <v>1308838913</v>
      </c>
      <c r="J942" t="s">
        <v>26</v>
      </c>
      <c r="K942" t="s">
        <v>108</v>
      </c>
      <c r="L942" t="s">
        <v>28</v>
      </c>
      <c r="M942" t="s">
        <v>1788</v>
      </c>
      <c r="N942">
        <v>423</v>
      </c>
      <c r="O942" t="s">
        <v>655</v>
      </c>
      <c r="P942" t="s">
        <v>109</v>
      </c>
      <c r="Q942" t="s">
        <v>32</v>
      </c>
      <c r="R942">
        <v>50</v>
      </c>
      <c r="S942">
        <v>269</v>
      </c>
      <c r="T942" t="s">
        <v>58</v>
      </c>
    </row>
    <row r="943" spans="1:20" hidden="1" x14ac:dyDescent="0.25">
      <c r="A943" t="s">
        <v>3916</v>
      </c>
      <c r="B943">
        <v>60.5</v>
      </c>
      <c r="C943" t="s">
        <v>3917</v>
      </c>
      <c r="D943" t="s">
        <v>3918</v>
      </c>
      <c r="E943" t="s">
        <v>23</v>
      </c>
      <c r="F943" s="24">
        <v>20000</v>
      </c>
      <c r="G943" t="s">
        <v>24</v>
      </c>
      <c r="H943" t="s">
        <v>3919</v>
      </c>
      <c r="I943">
        <v>70612384454</v>
      </c>
      <c r="J943" t="s">
        <v>26</v>
      </c>
      <c r="K943" t="s">
        <v>27</v>
      </c>
      <c r="L943" t="s">
        <v>28</v>
      </c>
      <c r="M943" t="s">
        <v>1788</v>
      </c>
      <c r="N943">
        <v>424</v>
      </c>
      <c r="O943" t="s">
        <v>655</v>
      </c>
      <c r="P943" t="s">
        <v>51</v>
      </c>
      <c r="Q943" t="s">
        <v>32</v>
      </c>
      <c r="R943">
        <v>50</v>
      </c>
      <c r="S943">
        <v>270</v>
      </c>
      <c r="T943" t="s">
        <v>58</v>
      </c>
    </row>
    <row r="944" spans="1:20" hidden="1" x14ac:dyDescent="0.25">
      <c r="A944" t="s">
        <v>3920</v>
      </c>
      <c r="B944">
        <v>60.25</v>
      </c>
      <c r="C944" t="s">
        <v>3921</v>
      </c>
      <c r="D944" t="s">
        <v>3922</v>
      </c>
      <c r="E944" t="s">
        <v>45</v>
      </c>
      <c r="F944" s="24">
        <v>25714.29</v>
      </c>
      <c r="G944" t="s">
        <v>38</v>
      </c>
      <c r="H944" t="s">
        <v>3923</v>
      </c>
      <c r="I944">
        <v>7130374403</v>
      </c>
      <c r="J944" t="s">
        <v>26</v>
      </c>
      <c r="K944" t="s">
        <v>1021</v>
      </c>
      <c r="L944" t="s">
        <v>86</v>
      </c>
      <c r="M944" t="s">
        <v>1788</v>
      </c>
      <c r="N944">
        <v>347</v>
      </c>
      <c r="O944" t="s">
        <v>655</v>
      </c>
      <c r="P944" t="s">
        <v>76</v>
      </c>
      <c r="Q944" t="s">
        <v>196</v>
      </c>
      <c r="R944">
        <v>14</v>
      </c>
      <c r="S944">
        <v>70</v>
      </c>
      <c r="T944" t="s">
        <v>58</v>
      </c>
    </row>
    <row r="945" spans="1:20" hidden="1" x14ac:dyDescent="0.25">
      <c r="A945" t="s">
        <v>3924</v>
      </c>
      <c r="B945">
        <v>60</v>
      </c>
      <c r="C945" t="s">
        <v>3925</v>
      </c>
      <c r="D945" t="s">
        <v>3926</v>
      </c>
      <c r="E945" t="s">
        <v>73</v>
      </c>
      <c r="F945" s="24">
        <v>20000</v>
      </c>
      <c r="G945" t="s">
        <v>24</v>
      </c>
      <c r="H945" t="s">
        <v>3927</v>
      </c>
      <c r="I945">
        <v>8679082465</v>
      </c>
      <c r="J945" t="s">
        <v>47</v>
      </c>
      <c r="K945" t="s">
        <v>758</v>
      </c>
      <c r="L945" t="s">
        <v>28</v>
      </c>
      <c r="M945" t="s">
        <v>50</v>
      </c>
      <c r="N945">
        <v>425</v>
      </c>
      <c r="O945" t="s">
        <v>655</v>
      </c>
      <c r="P945" t="s">
        <v>109</v>
      </c>
      <c r="Q945" t="s">
        <v>32</v>
      </c>
      <c r="R945">
        <v>50</v>
      </c>
      <c r="S945">
        <v>271</v>
      </c>
      <c r="T945" t="s">
        <v>58</v>
      </c>
    </row>
    <row r="946" spans="1:20" hidden="1" x14ac:dyDescent="0.25">
      <c r="A946" s="22" t="s">
        <v>3928</v>
      </c>
      <c r="B946" s="22">
        <v>60</v>
      </c>
      <c r="C946" s="22" t="s">
        <v>3929</v>
      </c>
      <c r="D946" s="22" t="s">
        <v>3930</v>
      </c>
      <c r="E946" s="22" t="s">
        <v>23</v>
      </c>
      <c r="F946" s="28">
        <v>20000</v>
      </c>
      <c r="G946" s="22" t="s">
        <v>24</v>
      </c>
      <c r="H946" s="22" t="s">
        <v>3931</v>
      </c>
      <c r="I946" s="22">
        <v>4225558436</v>
      </c>
      <c r="J946" s="22" t="s">
        <v>26</v>
      </c>
      <c r="K946" s="22" t="s">
        <v>2157</v>
      </c>
      <c r="L946" s="22" t="s">
        <v>86</v>
      </c>
      <c r="M946" s="22" t="s">
        <v>29</v>
      </c>
      <c r="N946" s="22">
        <v>426</v>
      </c>
      <c r="O946" s="22" t="s">
        <v>655</v>
      </c>
      <c r="P946" s="22" t="s">
        <v>87</v>
      </c>
      <c r="Q946" s="22" t="s">
        <v>88</v>
      </c>
      <c r="R946" s="22">
        <v>25</v>
      </c>
      <c r="S946" s="22">
        <v>62</v>
      </c>
      <c r="T946" s="22" t="s">
        <v>58</v>
      </c>
    </row>
    <row r="947" spans="1:20" hidden="1" x14ac:dyDescent="0.25">
      <c r="A947" s="22" t="s">
        <v>3932</v>
      </c>
      <c r="B947" s="22">
        <v>59.5</v>
      </c>
      <c r="C947" s="22" t="s">
        <v>3933</v>
      </c>
      <c r="D947" s="22" t="s">
        <v>3934</v>
      </c>
      <c r="E947" s="22" t="s">
        <v>23</v>
      </c>
      <c r="F947" s="28">
        <v>20000</v>
      </c>
      <c r="G947" s="22" t="s">
        <v>24</v>
      </c>
      <c r="H947" s="22" t="s">
        <v>3935</v>
      </c>
      <c r="I947" s="22">
        <v>3076795430</v>
      </c>
      <c r="J947" s="22" t="s">
        <v>26</v>
      </c>
      <c r="K947" s="22" t="s">
        <v>48</v>
      </c>
      <c r="L947" s="22" t="s">
        <v>49</v>
      </c>
      <c r="M947" s="22" t="s">
        <v>1788</v>
      </c>
      <c r="N947" s="22">
        <v>427</v>
      </c>
      <c r="O947" s="22" t="s">
        <v>655</v>
      </c>
      <c r="P947" s="22" t="s">
        <v>87</v>
      </c>
      <c r="Q947" s="22" t="s">
        <v>114</v>
      </c>
      <c r="R947" s="22">
        <v>25</v>
      </c>
      <c r="S947" s="22">
        <v>67</v>
      </c>
      <c r="T947" s="22" t="s">
        <v>58</v>
      </c>
    </row>
    <row r="948" spans="1:20" hidden="1" x14ac:dyDescent="0.25">
      <c r="A948" t="s">
        <v>3936</v>
      </c>
      <c r="B948">
        <v>59.5</v>
      </c>
      <c r="C948" t="s">
        <v>3937</v>
      </c>
      <c r="D948" t="s">
        <v>3938</v>
      </c>
      <c r="E948" t="s">
        <v>37</v>
      </c>
      <c r="F948" s="24">
        <v>25714.29</v>
      </c>
      <c r="G948" t="s">
        <v>38</v>
      </c>
      <c r="H948" t="s">
        <v>3939</v>
      </c>
      <c r="I948">
        <v>1466357444</v>
      </c>
      <c r="J948" t="s">
        <v>26</v>
      </c>
      <c r="K948" t="s">
        <v>3878</v>
      </c>
      <c r="L948" t="s">
        <v>86</v>
      </c>
      <c r="M948" t="s">
        <v>1788</v>
      </c>
      <c r="N948">
        <v>348</v>
      </c>
      <c r="O948" t="s">
        <v>655</v>
      </c>
      <c r="P948" t="s">
        <v>51</v>
      </c>
      <c r="Q948" t="s">
        <v>196</v>
      </c>
      <c r="R948">
        <v>14</v>
      </c>
      <c r="S948">
        <v>71</v>
      </c>
      <c r="T948" t="s">
        <v>58</v>
      </c>
    </row>
    <row r="949" spans="1:20" hidden="1" x14ac:dyDescent="0.25">
      <c r="A949" t="s">
        <v>3940</v>
      </c>
      <c r="B949">
        <v>59.4</v>
      </c>
      <c r="C949" t="s">
        <v>3941</v>
      </c>
      <c r="D949" t="s">
        <v>3942</v>
      </c>
      <c r="E949" t="s">
        <v>23</v>
      </c>
      <c r="F949" s="24">
        <v>20000</v>
      </c>
      <c r="G949" t="s">
        <v>24</v>
      </c>
      <c r="H949" t="s">
        <v>3943</v>
      </c>
      <c r="I949">
        <v>9265218452</v>
      </c>
      <c r="J949" t="s">
        <v>47</v>
      </c>
      <c r="K949" t="s">
        <v>499</v>
      </c>
      <c r="L949" t="s">
        <v>49</v>
      </c>
      <c r="M949" t="s">
        <v>50</v>
      </c>
      <c r="N949">
        <v>428</v>
      </c>
      <c r="O949" t="s">
        <v>655</v>
      </c>
      <c r="P949" t="s">
        <v>51</v>
      </c>
      <c r="Q949" t="s">
        <v>114</v>
      </c>
      <c r="R949">
        <v>25</v>
      </c>
      <c r="S949">
        <v>68</v>
      </c>
      <c r="T949" t="s">
        <v>58</v>
      </c>
    </row>
    <row r="950" spans="1:20" hidden="1" x14ac:dyDescent="0.25">
      <c r="A950" t="s">
        <v>3944</v>
      </c>
      <c r="B950">
        <v>59.4</v>
      </c>
      <c r="C950" t="s">
        <v>3945</v>
      </c>
      <c r="D950" t="s">
        <v>3946</v>
      </c>
      <c r="E950" t="s">
        <v>45</v>
      </c>
      <c r="F950" s="24">
        <v>25714.29</v>
      </c>
      <c r="G950" t="s">
        <v>38</v>
      </c>
      <c r="H950" t="s">
        <v>3947</v>
      </c>
      <c r="I950">
        <v>6392317481</v>
      </c>
      <c r="J950" t="s">
        <v>47</v>
      </c>
      <c r="K950" t="s">
        <v>2601</v>
      </c>
      <c r="L950" t="s">
        <v>28</v>
      </c>
      <c r="M950" t="s">
        <v>50</v>
      </c>
      <c r="N950">
        <v>349</v>
      </c>
      <c r="O950" t="s">
        <v>655</v>
      </c>
      <c r="P950" t="s">
        <v>31</v>
      </c>
      <c r="Q950" t="s">
        <v>41</v>
      </c>
      <c r="R950">
        <v>28</v>
      </c>
      <c r="S950">
        <v>214</v>
      </c>
      <c r="T950" t="s">
        <v>58</v>
      </c>
    </row>
    <row r="951" spans="1:20" hidden="1" x14ac:dyDescent="0.25">
      <c r="A951" s="22" t="s">
        <v>3948</v>
      </c>
      <c r="B951" s="22">
        <v>59.4</v>
      </c>
      <c r="C951" s="22" t="s">
        <v>3949</v>
      </c>
      <c r="D951" s="22" t="s">
        <v>3950</v>
      </c>
      <c r="E951" s="22" t="s">
        <v>23</v>
      </c>
      <c r="F951" s="28">
        <v>20000</v>
      </c>
      <c r="G951" s="22" t="s">
        <v>24</v>
      </c>
      <c r="H951" s="22" t="s">
        <v>3951</v>
      </c>
      <c r="I951" s="22">
        <v>59057815400</v>
      </c>
      <c r="J951" s="22" t="s">
        <v>47</v>
      </c>
      <c r="K951" s="22" t="s">
        <v>108</v>
      </c>
      <c r="L951" s="22" t="s">
        <v>28</v>
      </c>
      <c r="M951" s="22" t="s">
        <v>50</v>
      </c>
      <c r="N951" s="22">
        <v>429</v>
      </c>
      <c r="O951" s="22" t="s">
        <v>655</v>
      </c>
      <c r="P951" s="22" t="s">
        <v>87</v>
      </c>
      <c r="Q951" s="22" t="s">
        <v>32</v>
      </c>
      <c r="R951" s="22">
        <v>50</v>
      </c>
      <c r="S951" s="22">
        <v>272</v>
      </c>
      <c r="T951" s="22" t="s">
        <v>58</v>
      </c>
    </row>
    <row r="952" spans="1:20" hidden="1" x14ac:dyDescent="0.25">
      <c r="A952" t="s">
        <v>3952</v>
      </c>
      <c r="B952">
        <v>59.4</v>
      </c>
      <c r="C952" t="s">
        <v>3953</v>
      </c>
      <c r="D952" t="s">
        <v>3954</v>
      </c>
      <c r="E952" t="s">
        <v>23</v>
      </c>
      <c r="F952" s="24">
        <v>20000</v>
      </c>
      <c r="G952" t="s">
        <v>24</v>
      </c>
      <c r="H952" t="s">
        <v>3955</v>
      </c>
      <c r="I952">
        <v>90233743472</v>
      </c>
      <c r="J952" t="s">
        <v>26</v>
      </c>
      <c r="K952" t="s">
        <v>336</v>
      </c>
      <c r="L952" t="s">
        <v>86</v>
      </c>
      <c r="M952" t="s">
        <v>29</v>
      </c>
      <c r="N952">
        <v>430</v>
      </c>
      <c r="O952" t="s">
        <v>655</v>
      </c>
      <c r="P952" t="s">
        <v>51</v>
      </c>
      <c r="Q952" t="s">
        <v>88</v>
      </c>
      <c r="R952">
        <v>25</v>
      </c>
      <c r="S952">
        <v>63</v>
      </c>
      <c r="T952" t="s">
        <v>58</v>
      </c>
    </row>
    <row r="953" spans="1:20" hidden="1" x14ac:dyDescent="0.25">
      <c r="A953" t="s">
        <v>3956</v>
      </c>
      <c r="B953">
        <v>59</v>
      </c>
      <c r="C953" t="s">
        <v>3957</v>
      </c>
      <c r="D953" t="s">
        <v>3958</v>
      </c>
      <c r="E953" t="s">
        <v>23</v>
      </c>
      <c r="F953" s="24">
        <v>20000</v>
      </c>
      <c r="G953" t="s">
        <v>24</v>
      </c>
      <c r="H953" t="s">
        <v>3959</v>
      </c>
      <c r="I953">
        <v>6913048408</v>
      </c>
      <c r="J953" t="s">
        <v>26</v>
      </c>
      <c r="K953" t="s">
        <v>27</v>
      </c>
      <c r="L953" t="s">
        <v>28</v>
      </c>
      <c r="M953" t="s">
        <v>1788</v>
      </c>
      <c r="N953">
        <v>431</v>
      </c>
      <c r="O953" t="s">
        <v>655</v>
      </c>
      <c r="P953" t="s">
        <v>69</v>
      </c>
      <c r="Q953" t="s">
        <v>32</v>
      </c>
      <c r="R953">
        <v>50</v>
      </c>
      <c r="S953">
        <v>273</v>
      </c>
      <c r="T953" t="s">
        <v>58</v>
      </c>
    </row>
    <row r="954" spans="1:20" hidden="1" x14ac:dyDescent="0.25">
      <c r="A954" t="s">
        <v>3960</v>
      </c>
      <c r="B954">
        <v>59</v>
      </c>
      <c r="C954" t="s">
        <v>3961</v>
      </c>
      <c r="D954" t="s">
        <v>3962</v>
      </c>
      <c r="E954" t="s">
        <v>37</v>
      </c>
      <c r="F954" s="24">
        <v>25714.29</v>
      </c>
      <c r="G954" t="s">
        <v>38</v>
      </c>
      <c r="H954" t="s">
        <v>3963</v>
      </c>
      <c r="I954">
        <v>11431411485</v>
      </c>
      <c r="J954" t="s">
        <v>26</v>
      </c>
      <c r="K954" t="s">
        <v>85</v>
      </c>
      <c r="L954" t="s">
        <v>86</v>
      </c>
      <c r="M954" t="s">
        <v>1788</v>
      </c>
      <c r="N954">
        <v>350</v>
      </c>
      <c r="O954" t="s">
        <v>655</v>
      </c>
      <c r="P954" t="s">
        <v>51</v>
      </c>
      <c r="Q954" t="s">
        <v>196</v>
      </c>
      <c r="R954">
        <v>14</v>
      </c>
      <c r="S954">
        <v>72</v>
      </c>
      <c r="T954" t="s">
        <v>58</v>
      </c>
    </row>
    <row r="955" spans="1:20" hidden="1" x14ac:dyDescent="0.25">
      <c r="A955" t="s">
        <v>3964</v>
      </c>
      <c r="B955">
        <v>58.8</v>
      </c>
      <c r="C955" t="s">
        <v>3965</v>
      </c>
      <c r="D955" t="s">
        <v>3966</v>
      </c>
      <c r="E955" t="s">
        <v>37</v>
      </c>
      <c r="F955" s="24">
        <v>25714.29</v>
      </c>
      <c r="G955" t="s">
        <v>38</v>
      </c>
      <c r="H955" t="s">
        <v>3967</v>
      </c>
      <c r="I955">
        <v>11676410430</v>
      </c>
      <c r="J955" t="s">
        <v>47</v>
      </c>
      <c r="K955" t="s">
        <v>3585</v>
      </c>
      <c r="L955" t="s">
        <v>86</v>
      </c>
      <c r="M955" t="s">
        <v>29</v>
      </c>
      <c r="N955">
        <v>351</v>
      </c>
      <c r="O955" t="s">
        <v>655</v>
      </c>
      <c r="P955" t="s">
        <v>69</v>
      </c>
      <c r="Q955" t="s">
        <v>196</v>
      </c>
      <c r="R955">
        <v>14</v>
      </c>
      <c r="S955">
        <v>73</v>
      </c>
      <c r="T955" t="s">
        <v>58</v>
      </c>
    </row>
    <row r="956" spans="1:20" hidden="1" x14ac:dyDescent="0.25">
      <c r="A956" t="s">
        <v>3968</v>
      </c>
      <c r="B956">
        <v>58.5</v>
      </c>
      <c r="C956" t="s">
        <v>3969</v>
      </c>
      <c r="D956" t="s">
        <v>3970</v>
      </c>
      <c r="E956" t="s">
        <v>23</v>
      </c>
      <c r="F956" s="24">
        <v>20000</v>
      </c>
      <c r="G956" t="s">
        <v>24</v>
      </c>
      <c r="H956" t="s">
        <v>3971</v>
      </c>
      <c r="I956">
        <v>8702393417</v>
      </c>
      <c r="J956" t="s">
        <v>26</v>
      </c>
      <c r="K956" t="s">
        <v>27</v>
      </c>
      <c r="L956" t="s">
        <v>28</v>
      </c>
      <c r="M956" t="s">
        <v>1788</v>
      </c>
      <c r="N956">
        <v>432</v>
      </c>
      <c r="O956" t="s">
        <v>655</v>
      </c>
      <c r="P956" t="s">
        <v>69</v>
      </c>
      <c r="Q956" t="s">
        <v>32</v>
      </c>
      <c r="R956">
        <v>50</v>
      </c>
      <c r="S956">
        <v>274</v>
      </c>
      <c r="T956" t="s">
        <v>58</v>
      </c>
    </row>
    <row r="957" spans="1:20" hidden="1" x14ac:dyDescent="0.25">
      <c r="A957" t="s">
        <v>3972</v>
      </c>
      <c r="B957">
        <v>58.5</v>
      </c>
      <c r="C957" t="s">
        <v>3973</v>
      </c>
      <c r="D957" t="s">
        <v>3974</v>
      </c>
      <c r="E957" t="s">
        <v>23</v>
      </c>
      <c r="F957" s="24">
        <v>20000</v>
      </c>
      <c r="G957" t="s">
        <v>24</v>
      </c>
      <c r="H957" t="s">
        <v>3975</v>
      </c>
      <c r="I957">
        <v>4629381406</v>
      </c>
      <c r="J957" t="s">
        <v>26</v>
      </c>
      <c r="K957" t="s">
        <v>27</v>
      </c>
      <c r="L957" t="s">
        <v>28</v>
      </c>
      <c r="M957" t="s">
        <v>1788</v>
      </c>
      <c r="N957">
        <v>433</v>
      </c>
      <c r="O957" t="s">
        <v>655</v>
      </c>
      <c r="P957" t="s">
        <v>69</v>
      </c>
      <c r="Q957" t="s">
        <v>32</v>
      </c>
      <c r="R957">
        <v>50</v>
      </c>
      <c r="S957">
        <v>275</v>
      </c>
      <c r="T957" t="s">
        <v>58</v>
      </c>
    </row>
    <row r="958" spans="1:20" hidden="1" x14ac:dyDescent="0.25">
      <c r="A958" t="s">
        <v>3976</v>
      </c>
      <c r="B958">
        <v>58.5</v>
      </c>
      <c r="C958" t="s">
        <v>3977</v>
      </c>
      <c r="D958" t="s">
        <v>3978</v>
      </c>
      <c r="E958" t="s">
        <v>98</v>
      </c>
      <c r="F958" s="24">
        <v>10000</v>
      </c>
      <c r="G958" t="s">
        <v>99</v>
      </c>
      <c r="H958" t="s">
        <v>3979</v>
      </c>
      <c r="I958">
        <v>70390196479</v>
      </c>
      <c r="J958" t="s">
        <v>26</v>
      </c>
      <c r="K958" t="s">
        <v>127</v>
      </c>
      <c r="L958" t="s">
        <v>49</v>
      </c>
      <c r="M958" t="s">
        <v>1788</v>
      </c>
      <c r="N958">
        <v>173</v>
      </c>
      <c r="O958" t="s">
        <v>30</v>
      </c>
      <c r="P958" t="s">
        <v>51</v>
      </c>
      <c r="Q958" t="s">
        <v>128</v>
      </c>
      <c r="R958">
        <v>45</v>
      </c>
      <c r="S958">
        <v>37</v>
      </c>
      <c r="T958" t="s">
        <v>33</v>
      </c>
    </row>
    <row r="959" spans="1:20" hidden="1" x14ac:dyDescent="0.25">
      <c r="A959" t="s">
        <v>3980</v>
      </c>
      <c r="B959">
        <v>58.5</v>
      </c>
      <c r="C959" t="s">
        <v>3981</v>
      </c>
      <c r="D959" t="s">
        <v>3982</v>
      </c>
      <c r="E959" t="s">
        <v>23</v>
      </c>
      <c r="F959" s="24">
        <v>20000</v>
      </c>
      <c r="G959" t="s">
        <v>24</v>
      </c>
      <c r="H959" t="s">
        <v>3983</v>
      </c>
      <c r="I959">
        <v>86528149453</v>
      </c>
      <c r="J959" t="s">
        <v>26</v>
      </c>
      <c r="K959" t="s">
        <v>108</v>
      </c>
      <c r="L959" t="s">
        <v>28</v>
      </c>
      <c r="M959" t="s">
        <v>1788</v>
      </c>
      <c r="N959">
        <v>434</v>
      </c>
      <c r="O959" t="s">
        <v>655</v>
      </c>
      <c r="P959" t="s">
        <v>51</v>
      </c>
      <c r="Q959" t="s">
        <v>32</v>
      </c>
      <c r="R959">
        <v>50</v>
      </c>
      <c r="S959">
        <v>276</v>
      </c>
      <c r="T959" t="s">
        <v>58</v>
      </c>
    </row>
    <row r="960" spans="1:20" hidden="1" x14ac:dyDescent="0.25">
      <c r="A960" t="s">
        <v>3984</v>
      </c>
      <c r="B960">
        <v>58.5</v>
      </c>
      <c r="C960" t="s">
        <v>3985</v>
      </c>
      <c r="D960" t="s">
        <v>3986</v>
      </c>
      <c r="E960" t="s">
        <v>23</v>
      </c>
      <c r="F960" s="24">
        <v>20000</v>
      </c>
      <c r="G960" t="s">
        <v>24</v>
      </c>
      <c r="H960" t="s">
        <v>3987</v>
      </c>
      <c r="I960">
        <v>13766514407</v>
      </c>
      <c r="J960" t="s">
        <v>26</v>
      </c>
      <c r="K960" t="s">
        <v>27</v>
      </c>
      <c r="L960" t="s">
        <v>28</v>
      </c>
      <c r="M960" t="s">
        <v>1788</v>
      </c>
      <c r="N960">
        <v>435</v>
      </c>
      <c r="O960" t="s">
        <v>655</v>
      </c>
      <c r="P960" t="s">
        <v>51</v>
      </c>
      <c r="Q960" t="s">
        <v>32</v>
      </c>
      <c r="R960">
        <v>50</v>
      </c>
      <c r="S960">
        <v>277</v>
      </c>
      <c r="T960" t="s">
        <v>58</v>
      </c>
    </row>
    <row r="961" spans="1:20" hidden="1" x14ac:dyDescent="0.25">
      <c r="A961" s="22" t="s">
        <v>3988</v>
      </c>
      <c r="B961" s="22">
        <v>58.2</v>
      </c>
      <c r="C961" s="22" t="s">
        <v>3989</v>
      </c>
      <c r="D961" s="22" t="s">
        <v>3990</v>
      </c>
      <c r="E961" s="22" t="s">
        <v>98</v>
      </c>
      <c r="F961" s="28">
        <v>10000</v>
      </c>
      <c r="G961" s="22" t="s">
        <v>99</v>
      </c>
      <c r="H961" s="22" t="s">
        <v>3991</v>
      </c>
      <c r="I961" s="22">
        <v>3372382439</v>
      </c>
      <c r="J961" s="22" t="s">
        <v>47</v>
      </c>
      <c r="K961" s="22" t="s">
        <v>108</v>
      </c>
      <c r="L961" s="22" t="s">
        <v>28</v>
      </c>
      <c r="M961" s="22" t="s">
        <v>50</v>
      </c>
      <c r="N961" s="22">
        <v>174</v>
      </c>
      <c r="O961" s="22" t="s">
        <v>30</v>
      </c>
      <c r="P961" s="22" t="s">
        <v>133</v>
      </c>
      <c r="Q961" s="22" t="s">
        <v>264</v>
      </c>
      <c r="R961" s="22">
        <v>90</v>
      </c>
      <c r="S961" s="22">
        <v>93</v>
      </c>
      <c r="T961" s="22" t="s">
        <v>33</v>
      </c>
    </row>
    <row r="962" spans="1:20" hidden="1" x14ac:dyDescent="0.25">
      <c r="A962" t="s">
        <v>3992</v>
      </c>
      <c r="B962">
        <v>58.2</v>
      </c>
      <c r="C962" t="s">
        <v>3993</v>
      </c>
      <c r="D962" t="s">
        <v>3994</v>
      </c>
      <c r="E962" t="s">
        <v>106</v>
      </c>
      <c r="F962" s="24">
        <v>20000</v>
      </c>
      <c r="G962" t="s">
        <v>24</v>
      </c>
      <c r="H962" t="s">
        <v>3995</v>
      </c>
      <c r="I962">
        <v>5743696519</v>
      </c>
      <c r="J962" t="s">
        <v>26</v>
      </c>
      <c r="K962" t="s">
        <v>101</v>
      </c>
      <c r="L962" t="s">
        <v>86</v>
      </c>
      <c r="M962" t="s">
        <v>29</v>
      </c>
      <c r="N962">
        <v>436</v>
      </c>
      <c r="O962" t="s">
        <v>655</v>
      </c>
      <c r="P962" t="s">
        <v>51</v>
      </c>
      <c r="Q962" t="s">
        <v>88</v>
      </c>
      <c r="R962">
        <v>25</v>
      </c>
      <c r="S962">
        <v>64</v>
      </c>
      <c r="T962" t="s">
        <v>58</v>
      </c>
    </row>
    <row r="963" spans="1:20" hidden="1" x14ac:dyDescent="0.25">
      <c r="A963" t="s">
        <v>3996</v>
      </c>
      <c r="B963">
        <v>58</v>
      </c>
      <c r="C963" t="s">
        <v>3997</v>
      </c>
      <c r="D963" t="s">
        <v>3998</v>
      </c>
      <c r="E963" t="s">
        <v>45</v>
      </c>
      <c r="F963" s="24">
        <v>25714.29</v>
      </c>
      <c r="G963" t="s">
        <v>38</v>
      </c>
      <c r="H963" t="s">
        <v>3999</v>
      </c>
      <c r="I963">
        <v>8160043406</v>
      </c>
      <c r="J963" t="s">
        <v>26</v>
      </c>
      <c r="K963" t="s">
        <v>795</v>
      </c>
      <c r="L963" t="s">
        <v>202</v>
      </c>
      <c r="M963" t="s">
        <v>1788</v>
      </c>
      <c r="N963">
        <v>352</v>
      </c>
      <c r="O963" t="s">
        <v>655</v>
      </c>
      <c r="P963" t="s">
        <v>109</v>
      </c>
      <c r="Q963" t="s">
        <v>203</v>
      </c>
      <c r="R963">
        <v>14</v>
      </c>
      <c r="S963">
        <v>20</v>
      </c>
      <c r="T963" t="s">
        <v>33</v>
      </c>
    </row>
    <row r="964" spans="1:20" hidden="1" x14ac:dyDescent="0.25">
      <c r="A964" t="s">
        <v>4000</v>
      </c>
      <c r="B964">
        <v>57.75</v>
      </c>
      <c r="C964" t="s">
        <v>4001</v>
      </c>
      <c r="D964" t="s">
        <v>4002</v>
      </c>
      <c r="E964" t="s">
        <v>98</v>
      </c>
      <c r="F964" s="24">
        <v>10000</v>
      </c>
      <c r="G964" t="s">
        <v>99</v>
      </c>
      <c r="H964" t="s">
        <v>4003</v>
      </c>
      <c r="I964">
        <v>9975441475</v>
      </c>
      <c r="J964" t="s">
        <v>26</v>
      </c>
      <c r="K964" t="s">
        <v>48</v>
      </c>
      <c r="L964" t="s">
        <v>49</v>
      </c>
      <c r="M964" t="s">
        <v>1418</v>
      </c>
      <c r="N964">
        <v>175</v>
      </c>
      <c r="O964" t="s">
        <v>30</v>
      </c>
      <c r="P964" t="s">
        <v>76</v>
      </c>
      <c r="Q964" t="s">
        <v>128</v>
      </c>
      <c r="R964">
        <v>45</v>
      </c>
      <c r="S964">
        <v>38</v>
      </c>
      <c r="T964" t="s">
        <v>33</v>
      </c>
    </row>
    <row r="965" spans="1:20" hidden="1" x14ac:dyDescent="0.25">
      <c r="A965" t="s">
        <v>4004</v>
      </c>
      <c r="B965">
        <v>57.6</v>
      </c>
      <c r="C965" t="s">
        <v>4005</v>
      </c>
      <c r="D965" t="s">
        <v>4006</v>
      </c>
      <c r="E965" t="s">
        <v>98</v>
      </c>
      <c r="F965" s="24">
        <v>10000</v>
      </c>
      <c r="G965" t="s">
        <v>99</v>
      </c>
      <c r="H965" t="s">
        <v>4007</v>
      </c>
      <c r="I965">
        <v>70041094450</v>
      </c>
      <c r="J965" t="s">
        <v>47</v>
      </c>
      <c r="K965" t="s">
        <v>159</v>
      </c>
      <c r="L965" t="s">
        <v>86</v>
      </c>
      <c r="M965" t="s">
        <v>29</v>
      </c>
      <c r="N965">
        <v>176</v>
      </c>
      <c r="O965" t="s">
        <v>30</v>
      </c>
      <c r="P965" t="s">
        <v>51</v>
      </c>
      <c r="Q965" t="s">
        <v>102</v>
      </c>
      <c r="R965">
        <v>45</v>
      </c>
      <c r="S965">
        <v>28</v>
      </c>
      <c r="T965" t="s">
        <v>33</v>
      </c>
    </row>
    <row r="966" spans="1:20" hidden="1" x14ac:dyDescent="0.25">
      <c r="A966" t="s">
        <v>4008</v>
      </c>
      <c r="B966">
        <v>57.6</v>
      </c>
      <c r="C966" t="s">
        <v>4009</v>
      </c>
      <c r="D966" t="s">
        <v>4010</v>
      </c>
      <c r="E966" t="s">
        <v>98</v>
      </c>
      <c r="F966" s="24">
        <v>10000</v>
      </c>
      <c r="G966" t="s">
        <v>99</v>
      </c>
      <c r="H966" t="s">
        <v>4011</v>
      </c>
      <c r="I966">
        <v>1856913406</v>
      </c>
      <c r="J966" t="s">
        <v>47</v>
      </c>
      <c r="K966" t="s">
        <v>27</v>
      </c>
      <c r="L966" t="s">
        <v>28</v>
      </c>
      <c r="M966" t="s">
        <v>50</v>
      </c>
      <c r="N966">
        <v>177</v>
      </c>
      <c r="O966" t="s">
        <v>30</v>
      </c>
      <c r="P966" t="s">
        <v>109</v>
      </c>
      <c r="Q966" t="s">
        <v>264</v>
      </c>
      <c r="R966">
        <v>90</v>
      </c>
      <c r="S966">
        <v>94</v>
      </c>
      <c r="T966" t="s">
        <v>33</v>
      </c>
    </row>
    <row r="967" spans="1:20" hidden="1" x14ac:dyDescent="0.25">
      <c r="A967" t="s">
        <v>4012</v>
      </c>
      <c r="B967">
        <v>57.6</v>
      </c>
      <c r="C967" t="s">
        <v>4013</v>
      </c>
      <c r="D967" t="s">
        <v>4014</v>
      </c>
      <c r="E967" t="s">
        <v>98</v>
      </c>
      <c r="F967" s="24">
        <v>10000</v>
      </c>
      <c r="G967" t="s">
        <v>99</v>
      </c>
      <c r="H967" t="s">
        <v>4015</v>
      </c>
      <c r="I967">
        <v>8828844418</v>
      </c>
      <c r="J967" t="s">
        <v>47</v>
      </c>
      <c r="K967" t="s">
        <v>159</v>
      </c>
      <c r="L967" t="s">
        <v>86</v>
      </c>
      <c r="M967" t="s">
        <v>50</v>
      </c>
      <c r="N967">
        <v>178</v>
      </c>
      <c r="O967" t="s">
        <v>30</v>
      </c>
      <c r="P967" t="s">
        <v>109</v>
      </c>
      <c r="Q967" t="s">
        <v>102</v>
      </c>
      <c r="R967">
        <v>45</v>
      </c>
      <c r="S967">
        <v>29</v>
      </c>
      <c r="T967" t="s">
        <v>33</v>
      </c>
    </row>
    <row r="968" spans="1:20" hidden="1" x14ac:dyDescent="0.25">
      <c r="A968" s="22" t="s">
        <v>4016</v>
      </c>
      <c r="B968" s="22">
        <v>57.6</v>
      </c>
      <c r="C968" s="22" t="s">
        <v>4017</v>
      </c>
      <c r="D968" s="22" t="s">
        <v>4018</v>
      </c>
      <c r="E968" s="22" t="s">
        <v>37</v>
      </c>
      <c r="F968" s="28">
        <v>25714.29</v>
      </c>
      <c r="G968" s="22" t="s">
        <v>38</v>
      </c>
      <c r="H968" s="22" t="s">
        <v>4019</v>
      </c>
      <c r="I968" s="22">
        <v>5211004450</v>
      </c>
      <c r="J968" s="22" t="s">
        <v>47</v>
      </c>
      <c r="K968" s="22" t="s">
        <v>27</v>
      </c>
      <c r="L968" s="22" t="s">
        <v>28</v>
      </c>
      <c r="M968" s="22" t="s">
        <v>50</v>
      </c>
      <c r="N968" s="22">
        <v>353</v>
      </c>
      <c r="O968" s="22" t="s">
        <v>655</v>
      </c>
      <c r="P968" s="22" t="s">
        <v>40</v>
      </c>
      <c r="Q968" s="22" t="s">
        <v>41</v>
      </c>
      <c r="R968" s="22">
        <v>28</v>
      </c>
      <c r="S968" s="22">
        <v>215</v>
      </c>
      <c r="T968" s="22" t="s">
        <v>58</v>
      </c>
    </row>
    <row r="969" spans="1:20" hidden="1" x14ac:dyDescent="0.25">
      <c r="A969" t="s">
        <v>4020</v>
      </c>
      <c r="B969">
        <v>57</v>
      </c>
      <c r="C969" t="s">
        <v>4021</v>
      </c>
      <c r="D969" t="s">
        <v>4022</v>
      </c>
      <c r="E969" t="s">
        <v>98</v>
      </c>
      <c r="F969" s="24">
        <v>10000</v>
      </c>
      <c r="G969" t="s">
        <v>99</v>
      </c>
      <c r="H969" t="s">
        <v>4023</v>
      </c>
      <c r="I969">
        <v>2163244407</v>
      </c>
      <c r="J969" t="s">
        <v>26</v>
      </c>
      <c r="K969" t="s">
        <v>1625</v>
      </c>
      <c r="L969" t="s">
        <v>49</v>
      </c>
      <c r="M969" t="s">
        <v>1788</v>
      </c>
      <c r="N969">
        <v>179</v>
      </c>
      <c r="O969" t="s">
        <v>30</v>
      </c>
      <c r="P969" t="s">
        <v>51</v>
      </c>
      <c r="Q969" t="s">
        <v>128</v>
      </c>
      <c r="R969">
        <v>45</v>
      </c>
      <c r="S969">
        <v>39</v>
      </c>
      <c r="T969" t="s">
        <v>33</v>
      </c>
    </row>
    <row r="970" spans="1:20" hidden="1" x14ac:dyDescent="0.25">
      <c r="A970" s="22" t="s">
        <v>4024</v>
      </c>
      <c r="B970" s="22">
        <v>57</v>
      </c>
      <c r="C970" s="22" t="s">
        <v>4025</v>
      </c>
      <c r="D970" s="22" t="s">
        <v>4026</v>
      </c>
      <c r="E970" s="22" t="s">
        <v>23</v>
      </c>
      <c r="F970" s="28">
        <v>20000</v>
      </c>
      <c r="G970" s="22" t="s">
        <v>24</v>
      </c>
      <c r="H970" s="22" t="s">
        <v>4027</v>
      </c>
      <c r="I970" s="22">
        <v>6976842454</v>
      </c>
      <c r="J970" s="22" t="s">
        <v>47</v>
      </c>
      <c r="K970" s="22" t="s">
        <v>2157</v>
      </c>
      <c r="L970" s="22" t="s">
        <v>86</v>
      </c>
      <c r="M970" s="22" t="s">
        <v>50</v>
      </c>
      <c r="N970" s="22">
        <v>437</v>
      </c>
      <c r="O970" s="22" t="s">
        <v>655</v>
      </c>
      <c r="P970" s="22" t="s">
        <v>94</v>
      </c>
      <c r="Q970" s="22" t="s">
        <v>88</v>
      </c>
      <c r="R970" s="22">
        <v>25</v>
      </c>
      <c r="S970" s="22">
        <v>65</v>
      </c>
      <c r="T970" s="22" t="s">
        <v>33</v>
      </c>
    </row>
    <row r="971" spans="1:20" hidden="1" x14ac:dyDescent="0.25">
      <c r="A971" s="22" t="s">
        <v>4028</v>
      </c>
      <c r="B971" s="22">
        <v>57</v>
      </c>
      <c r="C971" s="22" t="s">
        <v>4029</v>
      </c>
      <c r="D971" s="22" t="s">
        <v>4030</v>
      </c>
      <c r="E971" s="22" t="s">
        <v>23</v>
      </c>
      <c r="F971" s="28">
        <v>20000</v>
      </c>
      <c r="G971" s="22" t="s">
        <v>24</v>
      </c>
      <c r="H971" s="22" t="s">
        <v>4031</v>
      </c>
      <c r="I971" s="22">
        <v>6099107444</v>
      </c>
      <c r="J971" s="22" t="s">
        <v>47</v>
      </c>
      <c r="K971" s="22" t="s">
        <v>426</v>
      </c>
      <c r="L971" s="22" t="s">
        <v>202</v>
      </c>
      <c r="M971" s="22" t="s">
        <v>50</v>
      </c>
      <c r="N971" s="22">
        <v>438</v>
      </c>
      <c r="O971" s="22" t="s">
        <v>655</v>
      </c>
      <c r="P971" s="22" t="s">
        <v>63</v>
      </c>
      <c r="Q971" s="22" t="s">
        <v>226</v>
      </c>
      <c r="R971" s="22">
        <v>25</v>
      </c>
      <c r="S971" s="22">
        <v>28</v>
      </c>
      <c r="T971" s="22" t="s">
        <v>33</v>
      </c>
    </row>
    <row r="972" spans="1:20" hidden="1" x14ac:dyDescent="0.25">
      <c r="A972" t="s">
        <v>4032</v>
      </c>
      <c r="B972">
        <v>57</v>
      </c>
      <c r="C972" t="s">
        <v>4033</v>
      </c>
      <c r="D972" t="s">
        <v>4034</v>
      </c>
      <c r="E972" t="s">
        <v>37</v>
      </c>
      <c r="F972" s="24">
        <v>25714.29</v>
      </c>
      <c r="G972" t="s">
        <v>38</v>
      </c>
      <c r="H972" t="s">
        <v>4035</v>
      </c>
      <c r="I972">
        <v>83244492487</v>
      </c>
      <c r="J972" t="s">
        <v>26</v>
      </c>
      <c r="K972" t="s">
        <v>27</v>
      </c>
      <c r="L972" t="s">
        <v>28</v>
      </c>
      <c r="M972" t="s">
        <v>29</v>
      </c>
      <c r="N972">
        <v>354</v>
      </c>
      <c r="O972" t="s">
        <v>655</v>
      </c>
      <c r="P972" t="s">
        <v>31</v>
      </c>
      <c r="Q972" t="s">
        <v>41</v>
      </c>
      <c r="R972">
        <v>28</v>
      </c>
      <c r="S972">
        <v>216</v>
      </c>
      <c r="T972" t="s">
        <v>58</v>
      </c>
    </row>
    <row r="973" spans="1:20" hidden="1" x14ac:dyDescent="0.25">
      <c r="A973" t="s">
        <v>4036</v>
      </c>
      <c r="B973">
        <v>56.7</v>
      </c>
      <c r="C973" t="s">
        <v>4037</v>
      </c>
      <c r="D973" t="s">
        <v>4038</v>
      </c>
      <c r="E973" t="s">
        <v>23</v>
      </c>
      <c r="F973" s="24">
        <v>20000</v>
      </c>
      <c r="G973" t="s">
        <v>24</v>
      </c>
      <c r="H973" t="s">
        <v>4039</v>
      </c>
      <c r="I973">
        <v>21340862468</v>
      </c>
      <c r="J973" t="s">
        <v>26</v>
      </c>
      <c r="K973" t="s">
        <v>27</v>
      </c>
      <c r="L973" t="s">
        <v>28</v>
      </c>
      <c r="M973" t="s">
        <v>1276</v>
      </c>
      <c r="N973">
        <v>439</v>
      </c>
      <c r="O973" t="s">
        <v>655</v>
      </c>
      <c r="P973" t="s">
        <v>69</v>
      </c>
      <c r="Q973" t="s">
        <v>32</v>
      </c>
      <c r="R973">
        <v>50</v>
      </c>
      <c r="S973">
        <v>278</v>
      </c>
      <c r="T973" t="s">
        <v>58</v>
      </c>
    </row>
    <row r="974" spans="1:20" hidden="1" x14ac:dyDescent="0.25">
      <c r="A974" t="s">
        <v>4040</v>
      </c>
      <c r="B974">
        <v>56.5</v>
      </c>
      <c r="C974" t="s">
        <v>4041</v>
      </c>
      <c r="D974" t="s">
        <v>4042</v>
      </c>
      <c r="E974" t="s">
        <v>67</v>
      </c>
      <c r="F974" s="24">
        <v>25714.29</v>
      </c>
      <c r="G974" t="s">
        <v>38</v>
      </c>
      <c r="H974" t="s">
        <v>4043</v>
      </c>
      <c r="I974">
        <v>90149050410</v>
      </c>
      <c r="J974" t="s">
        <v>26</v>
      </c>
      <c r="K974" t="s">
        <v>48</v>
      </c>
      <c r="L974" t="s">
        <v>49</v>
      </c>
      <c r="M974" t="s">
        <v>1788</v>
      </c>
      <c r="N974">
        <v>355</v>
      </c>
      <c r="O974" t="s">
        <v>655</v>
      </c>
      <c r="P974" t="s">
        <v>51</v>
      </c>
      <c r="Q974" t="s">
        <v>52</v>
      </c>
      <c r="R974">
        <v>14</v>
      </c>
      <c r="S974">
        <v>46</v>
      </c>
      <c r="T974" t="s">
        <v>58</v>
      </c>
    </row>
    <row r="975" spans="1:20" hidden="1" x14ac:dyDescent="0.25">
      <c r="A975" t="s">
        <v>4044</v>
      </c>
      <c r="B975">
        <v>56.5</v>
      </c>
      <c r="C975" t="s">
        <v>4045</v>
      </c>
      <c r="D975" t="s">
        <v>4046</v>
      </c>
      <c r="E975" t="s">
        <v>98</v>
      </c>
      <c r="F975" s="24">
        <v>10000</v>
      </c>
      <c r="G975" t="s">
        <v>99</v>
      </c>
      <c r="H975" t="s">
        <v>4047</v>
      </c>
      <c r="I975">
        <v>60188049487</v>
      </c>
      <c r="J975" t="s">
        <v>26</v>
      </c>
      <c r="K975" t="s">
        <v>48</v>
      </c>
      <c r="L975" t="s">
        <v>49</v>
      </c>
      <c r="M975" t="s">
        <v>1788</v>
      </c>
      <c r="N975">
        <v>180</v>
      </c>
      <c r="O975" t="s">
        <v>30</v>
      </c>
      <c r="P975" t="s">
        <v>31</v>
      </c>
      <c r="Q975" t="s">
        <v>128</v>
      </c>
      <c r="R975">
        <v>45</v>
      </c>
      <c r="S975">
        <v>40</v>
      </c>
      <c r="T975" t="s">
        <v>33</v>
      </c>
    </row>
    <row r="976" spans="1:20" hidden="1" x14ac:dyDescent="0.25">
      <c r="A976" t="s">
        <v>4048</v>
      </c>
      <c r="B976">
        <v>56.4</v>
      </c>
      <c r="C976" t="s">
        <v>4049</v>
      </c>
      <c r="D976" t="s">
        <v>4050</v>
      </c>
      <c r="E976" t="s">
        <v>98</v>
      </c>
      <c r="F976" s="24">
        <v>10000</v>
      </c>
      <c r="G976" t="s">
        <v>99</v>
      </c>
      <c r="H976" t="s">
        <v>4051</v>
      </c>
      <c r="I976">
        <v>12691262456</v>
      </c>
      <c r="J976" t="s">
        <v>26</v>
      </c>
      <c r="K976" t="s">
        <v>27</v>
      </c>
      <c r="L976" t="s">
        <v>28</v>
      </c>
      <c r="M976" t="s">
        <v>29</v>
      </c>
      <c r="N976">
        <v>181</v>
      </c>
      <c r="O976" t="s">
        <v>30</v>
      </c>
      <c r="P976" t="s">
        <v>76</v>
      </c>
      <c r="Q976" t="s">
        <v>264</v>
      </c>
      <c r="R976">
        <v>90</v>
      </c>
      <c r="S976">
        <v>95</v>
      </c>
      <c r="T976" t="s">
        <v>33</v>
      </c>
    </row>
    <row r="977" spans="1:20" hidden="1" x14ac:dyDescent="0.25">
      <c r="A977" t="s">
        <v>4052</v>
      </c>
      <c r="B977">
        <v>56.4</v>
      </c>
      <c r="C977" t="s">
        <v>4053</v>
      </c>
      <c r="D977" t="s">
        <v>4054</v>
      </c>
      <c r="E977" t="s">
        <v>23</v>
      </c>
      <c r="F977" s="24">
        <v>20000</v>
      </c>
      <c r="G977" t="s">
        <v>24</v>
      </c>
      <c r="H977" t="s">
        <v>4055</v>
      </c>
      <c r="I977">
        <v>8273949427</v>
      </c>
      <c r="J977" t="s">
        <v>26</v>
      </c>
      <c r="K977" t="s">
        <v>2157</v>
      </c>
      <c r="L977" t="s">
        <v>86</v>
      </c>
      <c r="M977" t="s">
        <v>50</v>
      </c>
      <c r="N977">
        <v>440</v>
      </c>
      <c r="O977" t="s">
        <v>655</v>
      </c>
      <c r="P977" t="s">
        <v>51</v>
      </c>
      <c r="Q977" t="s">
        <v>88</v>
      </c>
      <c r="R977">
        <v>25</v>
      </c>
      <c r="S977">
        <v>66</v>
      </c>
      <c r="T977" t="s">
        <v>58</v>
      </c>
    </row>
    <row r="978" spans="1:20" hidden="1" x14ac:dyDescent="0.25">
      <c r="A978" s="22" t="s">
        <v>4056</v>
      </c>
      <c r="B978" s="22">
        <v>56.4</v>
      </c>
      <c r="C978" s="22" t="s">
        <v>4057</v>
      </c>
      <c r="D978" s="22" t="s">
        <v>4058</v>
      </c>
      <c r="E978" s="22" t="s">
        <v>73</v>
      </c>
      <c r="F978" s="28">
        <v>20000</v>
      </c>
      <c r="G978" s="22" t="s">
        <v>24</v>
      </c>
      <c r="H978" s="22" t="s">
        <v>4059</v>
      </c>
      <c r="I978" s="22">
        <v>5199679414</v>
      </c>
      <c r="J978" s="22" t="s">
        <v>47</v>
      </c>
      <c r="K978" s="22" t="s">
        <v>27</v>
      </c>
      <c r="L978" s="22" t="s">
        <v>28</v>
      </c>
      <c r="M978" s="22" t="s">
        <v>50</v>
      </c>
      <c r="N978" s="22">
        <v>441</v>
      </c>
      <c r="O978" s="22" t="s">
        <v>655</v>
      </c>
      <c r="P978" s="22" t="s">
        <v>133</v>
      </c>
      <c r="Q978" s="22" t="s">
        <v>32</v>
      </c>
      <c r="R978" s="22">
        <v>50</v>
      </c>
      <c r="S978" s="22">
        <v>279</v>
      </c>
      <c r="T978" s="22" t="s">
        <v>58</v>
      </c>
    </row>
    <row r="979" spans="1:20" hidden="1" x14ac:dyDescent="0.25">
      <c r="A979" t="s">
        <v>4060</v>
      </c>
      <c r="B979">
        <v>56.174999999999997</v>
      </c>
      <c r="C979" t="s">
        <v>4061</v>
      </c>
      <c r="D979" t="s">
        <v>4062</v>
      </c>
      <c r="E979" t="s">
        <v>37</v>
      </c>
      <c r="F979" s="24">
        <v>25714.29</v>
      </c>
      <c r="G979" t="s">
        <v>38</v>
      </c>
      <c r="H979" t="s">
        <v>4063</v>
      </c>
      <c r="I979">
        <v>47344253453</v>
      </c>
      <c r="J979" t="s">
        <v>47</v>
      </c>
      <c r="K979" t="s">
        <v>27</v>
      </c>
      <c r="L979" t="s">
        <v>28</v>
      </c>
      <c r="M979" t="s">
        <v>1970</v>
      </c>
      <c r="N979">
        <v>356</v>
      </c>
      <c r="O979" t="s">
        <v>655</v>
      </c>
      <c r="P979" t="s">
        <v>51</v>
      </c>
      <c r="Q979" t="s">
        <v>41</v>
      </c>
      <c r="R979">
        <v>28</v>
      </c>
      <c r="S979">
        <v>217</v>
      </c>
      <c r="T979" t="s">
        <v>58</v>
      </c>
    </row>
    <row r="980" spans="1:20" hidden="1" x14ac:dyDescent="0.25">
      <c r="A980" t="s">
        <v>4064</v>
      </c>
      <c r="B980">
        <v>56</v>
      </c>
      <c r="C980" t="s">
        <v>4065</v>
      </c>
      <c r="D980" t="s">
        <v>4066</v>
      </c>
      <c r="E980" t="s">
        <v>37</v>
      </c>
      <c r="F980" s="24">
        <v>25714.29</v>
      </c>
      <c r="G980" t="s">
        <v>38</v>
      </c>
      <c r="H980" t="s">
        <v>4067</v>
      </c>
      <c r="I980">
        <v>5337882422</v>
      </c>
      <c r="J980" t="s">
        <v>26</v>
      </c>
      <c r="K980" t="s">
        <v>159</v>
      </c>
      <c r="L980" t="s">
        <v>86</v>
      </c>
      <c r="M980" t="s">
        <v>1788</v>
      </c>
      <c r="N980">
        <v>357</v>
      </c>
      <c r="O980" t="s">
        <v>655</v>
      </c>
      <c r="P980" t="s">
        <v>69</v>
      </c>
      <c r="Q980" t="s">
        <v>196</v>
      </c>
      <c r="R980">
        <v>14</v>
      </c>
      <c r="S980">
        <v>74</v>
      </c>
      <c r="T980" t="s">
        <v>58</v>
      </c>
    </row>
    <row r="981" spans="1:20" hidden="1" x14ac:dyDescent="0.25">
      <c r="A981" s="22" t="s">
        <v>4068</v>
      </c>
      <c r="B981" s="22">
        <v>56</v>
      </c>
      <c r="C981" s="22" t="s">
        <v>4069</v>
      </c>
      <c r="D981" s="22" t="s">
        <v>4070</v>
      </c>
      <c r="E981" s="22" t="s">
        <v>23</v>
      </c>
      <c r="F981" s="28">
        <v>20000</v>
      </c>
      <c r="G981" s="22" t="s">
        <v>24</v>
      </c>
      <c r="H981" s="22" t="s">
        <v>4071</v>
      </c>
      <c r="I981" s="22">
        <v>6327226493</v>
      </c>
      <c r="J981" s="22" t="s">
        <v>26</v>
      </c>
      <c r="K981" s="22" t="s">
        <v>336</v>
      </c>
      <c r="L981" s="22" t="s">
        <v>86</v>
      </c>
      <c r="M981" s="22" t="s">
        <v>1788</v>
      </c>
      <c r="N981" s="22">
        <v>442</v>
      </c>
      <c r="O981" s="22" t="s">
        <v>655</v>
      </c>
      <c r="P981" s="22" t="s">
        <v>63</v>
      </c>
      <c r="Q981" s="22" t="s">
        <v>88</v>
      </c>
      <c r="R981" s="22">
        <v>25</v>
      </c>
      <c r="S981" s="22">
        <v>67</v>
      </c>
      <c r="T981" s="22" t="s">
        <v>58</v>
      </c>
    </row>
    <row r="982" spans="1:20" hidden="1" x14ac:dyDescent="0.25">
      <c r="A982" s="22" t="s">
        <v>4072</v>
      </c>
      <c r="B982" s="22">
        <v>56</v>
      </c>
      <c r="C982" s="22" t="s">
        <v>4073</v>
      </c>
      <c r="D982" s="22" t="s">
        <v>4074</v>
      </c>
      <c r="E982" s="22" t="s">
        <v>98</v>
      </c>
      <c r="F982" s="28">
        <v>10000</v>
      </c>
      <c r="G982" s="22" t="s">
        <v>99</v>
      </c>
      <c r="H982" s="22" t="s">
        <v>4075</v>
      </c>
      <c r="I982" s="22">
        <v>76747662415</v>
      </c>
      <c r="J982" s="22" t="s">
        <v>26</v>
      </c>
      <c r="K982" s="22" t="s">
        <v>1712</v>
      </c>
      <c r="L982" s="22" t="s">
        <v>202</v>
      </c>
      <c r="M982" s="22" t="s">
        <v>1788</v>
      </c>
      <c r="N982" s="22">
        <v>182</v>
      </c>
      <c r="O982" s="22" t="s">
        <v>30</v>
      </c>
      <c r="P982" s="22" t="s">
        <v>63</v>
      </c>
      <c r="Q982" s="22" t="s">
        <v>279</v>
      </c>
      <c r="R982" s="22">
        <v>45</v>
      </c>
      <c r="S982" s="22">
        <v>18</v>
      </c>
      <c r="T982" s="22" t="s">
        <v>33</v>
      </c>
    </row>
    <row r="983" spans="1:20" hidden="1" x14ac:dyDescent="0.25">
      <c r="A983" t="s">
        <v>4076</v>
      </c>
      <c r="B983">
        <v>55.8</v>
      </c>
      <c r="C983" t="s">
        <v>4077</v>
      </c>
      <c r="D983" t="s">
        <v>4078</v>
      </c>
      <c r="E983" t="s">
        <v>73</v>
      </c>
      <c r="F983" s="24">
        <v>20000</v>
      </c>
      <c r="G983" t="s">
        <v>24</v>
      </c>
      <c r="H983" t="s">
        <v>4079</v>
      </c>
      <c r="I983">
        <v>7669819677</v>
      </c>
      <c r="J983" t="s">
        <v>47</v>
      </c>
      <c r="K983" t="s">
        <v>75</v>
      </c>
      <c r="L983" t="s">
        <v>28</v>
      </c>
      <c r="M983" t="s">
        <v>50</v>
      </c>
      <c r="N983">
        <v>443</v>
      </c>
      <c r="O983" t="s">
        <v>655</v>
      </c>
      <c r="P983" t="s">
        <v>51</v>
      </c>
      <c r="Q983" t="s">
        <v>32</v>
      </c>
      <c r="R983">
        <v>50</v>
      </c>
      <c r="S983">
        <v>280</v>
      </c>
      <c r="T983" t="s">
        <v>58</v>
      </c>
    </row>
    <row r="984" spans="1:20" hidden="1" x14ac:dyDescent="0.25">
      <c r="A984" s="22" t="s">
        <v>4080</v>
      </c>
      <c r="B984" s="22">
        <v>55.8</v>
      </c>
      <c r="C984" s="22" t="s">
        <v>4081</v>
      </c>
      <c r="D984" s="22" t="s">
        <v>4082</v>
      </c>
      <c r="E984" s="22" t="s">
        <v>98</v>
      </c>
      <c r="F984" s="28">
        <v>10000</v>
      </c>
      <c r="G984" s="22" t="s">
        <v>99</v>
      </c>
      <c r="H984" s="22" t="s">
        <v>4083</v>
      </c>
      <c r="I984" s="22">
        <v>47279320406</v>
      </c>
      <c r="J984" s="22" t="s">
        <v>47</v>
      </c>
      <c r="K984" s="22" t="s">
        <v>108</v>
      </c>
      <c r="L984" s="22" t="s">
        <v>28</v>
      </c>
      <c r="M984" s="22" t="s">
        <v>29</v>
      </c>
      <c r="N984" s="22">
        <v>183</v>
      </c>
      <c r="O984" s="22" t="s">
        <v>30</v>
      </c>
      <c r="P984" s="22" t="s">
        <v>87</v>
      </c>
      <c r="Q984" s="22" t="s">
        <v>264</v>
      </c>
      <c r="R984" s="22">
        <v>90</v>
      </c>
      <c r="S984" s="22">
        <v>96</v>
      </c>
      <c r="T984" s="22" t="s">
        <v>33</v>
      </c>
    </row>
    <row r="985" spans="1:20" hidden="1" x14ac:dyDescent="0.25">
      <c r="A985" t="s">
        <v>4084</v>
      </c>
      <c r="B985">
        <v>55.65</v>
      </c>
      <c r="C985" t="s">
        <v>4085</v>
      </c>
      <c r="D985" t="s">
        <v>4086</v>
      </c>
      <c r="E985" t="s">
        <v>23</v>
      </c>
      <c r="F985" s="24">
        <v>20000</v>
      </c>
      <c r="G985" t="s">
        <v>24</v>
      </c>
      <c r="H985" t="s">
        <v>4087</v>
      </c>
      <c r="I985">
        <v>14134594391</v>
      </c>
      <c r="J985" t="s">
        <v>26</v>
      </c>
      <c r="K985" t="s">
        <v>277</v>
      </c>
      <c r="L985" t="s">
        <v>202</v>
      </c>
      <c r="M985" t="s">
        <v>1276</v>
      </c>
      <c r="N985">
        <v>444</v>
      </c>
      <c r="O985" t="s">
        <v>655</v>
      </c>
      <c r="P985" t="s">
        <v>31</v>
      </c>
      <c r="Q985" t="s">
        <v>226</v>
      </c>
      <c r="R985">
        <v>25</v>
      </c>
      <c r="S985">
        <v>29</v>
      </c>
      <c r="T985" t="s">
        <v>33</v>
      </c>
    </row>
    <row r="986" spans="1:20" hidden="1" x14ac:dyDescent="0.25">
      <c r="A986" t="s">
        <v>4088</v>
      </c>
      <c r="B986">
        <v>55.2</v>
      </c>
      <c r="C986" t="s">
        <v>4089</v>
      </c>
      <c r="D986" t="s">
        <v>4090</v>
      </c>
      <c r="E986" t="s">
        <v>23</v>
      </c>
      <c r="F986" s="24">
        <v>20000</v>
      </c>
      <c r="G986" t="s">
        <v>24</v>
      </c>
      <c r="H986" t="s">
        <v>4091</v>
      </c>
      <c r="I986">
        <v>79602851449</v>
      </c>
      <c r="J986" t="s">
        <v>47</v>
      </c>
      <c r="K986" t="s">
        <v>27</v>
      </c>
      <c r="L986" t="s">
        <v>28</v>
      </c>
      <c r="M986" t="s">
        <v>50</v>
      </c>
      <c r="N986">
        <v>445</v>
      </c>
      <c r="O986" t="s">
        <v>655</v>
      </c>
      <c r="P986" t="s">
        <v>800</v>
      </c>
      <c r="Q986" t="s">
        <v>32</v>
      </c>
      <c r="R986">
        <v>50</v>
      </c>
      <c r="S986">
        <v>281</v>
      </c>
      <c r="T986" t="s">
        <v>58</v>
      </c>
    </row>
    <row r="987" spans="1:20" hidden="1" x14ac:dyDescent="0.25">
      <c r="A987" t="s">
        <v>4092</v>
      </c>
      <c r="B987">
        <v>55.2</v>
      </c>
      <c r="C987" t="s">
        <v>4093</v>
      </c>
      <c r="D987" t="s">
        <v>4094</v>
      </c>
      <c r="E987" t="s">
        <v>23</v>
      </c>
      <c r="F987" s="24">
        <v>20000</v>
      </c>
      <c r="G987" t="s">
        <v>24</v>
      </c>
      <c r="H987" t="s">
        <v>4095</v>
      </c>
      <c r="I987">
        <v>11872192408</v>
      </c>
      <c r="J987" t="s">
        <v>26</v>
      </c>
      <c r="K987" t="s">
        <v>1122</v>
      </c>
      <c r="L987" t="s">
        <v>49</v>
      </c>
      <c r="M987" t="s">
        <v>29</v>
      </c>
      <c r="N987">
        <v>446</v>
      </c>
      <c r="O987" t="s">
        <v>655</v>
      </c>
      <c r="P987" t="s">
        <v>51</v>
      </c>
      <c r="Q987" t="s">
        <v>114</v>
      </c>
      <c r="R987">
        <v>25</v>
      </c>
      <c r="S987">
        <v>69</v>
      </c>
      <c r="T987" t="s">
        <v>58</v>
      </c>
    </row>
    <row r="988" spans="1:20" hidden="1" x14ac:dyDescent="0.25">
      <c r="A988" t="s">
        <v>4096</v>
      </c>
      <c r="B988">
        <v>55.2</v>
      </c>
      <c r="C988" t="s">
        <v>4097</v>
      </c>
      <c r="D988" t="s">
        <v>4098</v>
      </c>
      <c r="E988" t="s">
        <v>37</v>
      </c>
      <c r="F988" s="24">
        <v>25714.29</v>
      </c>
      <c r="G988" t="s">
        <v>38</v>
      </c>
      <c r="H988" t="s">
        <v>4099</v>
      </c>
      <c r="I988">
        <v>11784937410</v>
      </c>
      <c r="J988" t="s">
        <v>47</v>
      </c>
      <c r="K988" t="s">
        <v>27</v>
      </c>
      <c r="L988" t="s">
        <v>28</v>
      </c>
      <c r="M988" t="s">
        <v>50</v>
      </c>
      <c r="N988">
        <v>358</v>
      </c>
      <c r="O988" t="s">
        <v>655</v>
      </c>
      <c r="P988" t="s">
        <v>69</v>
      </c>
      <c r="Q988" t="s">
        <v>41</v>
      </c>
      <c r="R988">
        <v>28</v>
      </c>
      <c r="S988">
        <v>218</v>
      </c>
      <c r="T988" t="s">
        <v>58</v>
      </c>
    </row>
    <row r="989" spans="1:20" hidden="1" x14ac:dyDescent="0.25">
      <c r="A989" t="s">
        <v>4100</v>
      </c>
      <c r="B989">
        <v>55</v>
      </c>
      <c r="C989" t="s">
        <v>4101</v>
      </c>
      <c r="D989" t="s">
        <v>4102</v>
      </c>
      <c r="E989" t="s">
        <v>37</v>
      </c>
      <c r="F989" s="24">
        <v>25714.29</v>
      </c>
      <c r="G989" t="s">
        <v>38</v>
      </c>
      <c r="H989" t="s">
        <v>4103</v>
      </c>
      <c r="I989">
        <v>80149146434</v>
      </c>
      <c r="J989" t="s">
        <v>26</v>
      </c>
      <c r="K989" t="s">
        <v>27</v>
      </c>
      <c r="L989" t="s">
        <v>28</v>
      </c>
      <c r="M989" t="s">
        <v>1788</v>
      </c>
      <c r="N989">
        <v>359</v>
      </c>
      <c r="O989" t="s">
        <v>655</v>
      </c>
      <c r="P989" t="s">
        <v>109</v>
      </c>
      <c r="Q989" t="s">
        <v>41</v>
      </c>
      <c r="R989">
        <v>28</v>
      </c>
      <c r="S989">
        <v>219</v>
      </c>
      <c r="T989" t="s">
        <v>58</v>
      </c>
    </row>
    <row r="990" spans="1:20" hidden="1" x14ac:dyDescent="0.25">
      <c r="A990" t="s">
        <v>4104</v>
      </c>
      <c r="B990">
        <v>55</v>
      </c>
      <c r="C990" t="s">
        <v>4105</v>
      </c>
      <c r="D990" t="s">
        <v>4106</v>
      </c>
      <c r="E990" t="s">
        <v>23</v>
      </c>
      <c r="F990" s="24">
        <v>20000</v>
      </c>
      <c r="G990" t="s">
        <v>24</v>
      </c>
      <c r="H990" t="s">
        <v>4107</v>
      </c>
      <c r="I990">
        <v>973611430</v>
      </c>
      <c r="J990" t="s">
        <v>26</v>
      </c>
      <c r="K990" t="s">
        <v>27</v>
      </c>
      <c r="L990" t="s">
        <v>28</v>
      </c>
      <c r="M990" t="s">
        <v>1788</v>
      </c>
      <c r="N990">
        <v>447</v>
      </c>
      <c r="O990" t="s">
        <v>655</v>
      </c>
      <c r="P990" t="s">
        <v>51</v>
      </c>
      <c r="Q990" t="s">
        <v>32</v>
      </c>
      <c r="R990">
        <v>50</v>
      </c>
      <c r="S990">
        <v>282</v>
      </c>
      <c r="T990" t="s">
        <v>58</v>
      </c>
    </row>
    <row r="991" spans="1:20" hidden="1" x14ac:dyDescent="0.25">
      <c r="A991" t="s">
        <v>4108</v>
      </c>
      <c r="B991">
        <v>55</v>
      </c>
      <c r="C991" t="s">
        <v>4109</v>
      </c>
      <c r="D991" t="s">
        <v>4110</v>
      </c>
      <c r="E991" t="s">
        <v>23</v>
      </c>
      <c r="F991" s="24">
        <v>20000</v>
      </c>
      <c r="G991" t="s">
        <v>24</v>
      </c>
      <c r="H991" t="s">
        <v>4111</v>
      </c>
      <c r="I991">
        <v>6250626476</v>
      </c>
      <c r="J991" t="s">
        <v>26</v>
      </c>
      <c r="K991" t="s">
        <v>27</v>
      </c>
      <c r="L991" t="s">
        <v>28</v>
      </c>
      <c r="M991" t="s">
        <v>1788</v>
      </c>
      <c r="N991">
        <v>448</v>
      </c>
      <c r="O991" t="s">
        <v>655</v>
      </c>
      <c r="P991" t="s">
        <v>51</v>
      </c>
      <c r="Q991" t="s">
        <v>32</v>
      </c>
      <c r="R991">
        <v>50</v>
      </c>
      <c r="S991">
        <v>283</v>
      </c>
      <c r="T991" t="s">
        <v>58</v>
      </c>
    </row>
    <row r="992" spans="1:20" hidden="1" x14ac:dyDescent="0.25">
      <c r="A992" s="22" t="s">
        <v>4112</v>
      </c>
      <c r="B992" s="22">
        <v>54.6</v>
      </c>
      <c r="C992" s="22" t="s">
        <v>4113</v>
      </c>
      <c r="D992" s="22" t="s">
        <v>4114</v>
      </c>
      <c r="E992" s="22" t="s">
        <v>98</v>
      </c>
      <c r="F992" s="28">
        <v>10000</v>
      </c>
      <c r="G992" s="22" t="s">
        <v>99</v>
      </c>
      <c r="H992" s="22" t="s">
        <v>4115</v>
      </c>
      <c r="I992" s="22">
        <v>21492689491</v>
      </c>
      <c r="J992" s="22" t="s">
        <v>26</v>
      </c>
      <c r="K992" s="22" t="s">
        <v>593</v>
      </c>
      <c r="L992" s="22" t="s">
        <v>49</v>
      </c>
      <c r="M992" s="22" t="s">
        <v>29</v>
      </c>
      <c r="N992" s="22">
        <v>184</v>
      </c>
      <c r="O992" s="22" t="s">
        <v>30</v>
      </c>
      <c r="P992" s="22" t="s">
        <v>87</v>
      </c>
      <c r="Q992" s="22" t="s">
        <v>128</v>
      </c>
      <c r="R992" s="22">
        <v>45</v>
      </c>
      <c r="S992" s="22">
        <v>41</v>
      </c>
      <c r="T992" s="22" t="s">
        <v>33</v>
      </c>
    </row>
    <row r="993" spans="1:20" hidden="1" x14ac:dyDescent="0.25">
      <c r="A993" t="s">
        <v>4116</v>
      </c>
      <c r="B993">
        <v>54.6</v>
      </c>
      <c r="C993" t="s">
        <v>4117</v>
      </c>
      <c r="D993" t="s">
        <v>4118</v>
      </c>
      <c r="E993" t="s">
        <v>98</v>
      </c>
      <c r="F993" s="24">
        <v>10000</v>
      </c>
      <c r="G993" t="s">
        <v>99</v>
      </c>
      <c r="H993" t="s">
        <v>4119</v>
      </c>
      <c r="I993">
        <v>7271434410</v>
      </c>
      <c r="J993" t="s">
        <v>26</v>
      </c>
      <c r="K993" t="s">
        <v>758</v>
      </c>
      <c r="L993" t="s">
        <v>28</v>
      </c>
      <c r="M993" t="s">
        <v>50</v>
      </c>
      <c r="N993">
        <v>185</v>
      </c>
      <c r="O993" t="s">
        <v>30</v>
      </c>
      <c r="P993" t="s">
        <v>51</v>
      </c>
      <c r="Q993" t="s">
        <v>264</v>
      </c>
      <c r="R993">
        <v>90</v>
      </c>
      <c r="S993">
        <v>97</v>
      </c>
      <c r="T993" t="s">
        <v>33</v>
      </c>
    </row>
    <row r="994" spans="1:20" hidden="1" x14ac:dyDescent="0.25">
      <c r="A994" t="s">
        <v>4120</v>
      </c>
      <c r="B994">
        <v>54.5</v>
      </c>
      <c r="C994" t="s">
        <v>4121</v>
      </c>
      <c r="D994" t="s">
        <v>4122</v>
      </c>
      <c r="E994" t="s">
        <v>23</v>
      </c>
      <c r="F994" s="24">
        <v>20000</v>
      </c>
      <c r="G994" t="s">
        <v>24</v>
      </c>
      <c r="H994" t="s">
        <v>4123</v>
      </c>
      <c r="I994">
        <v>52981096400</v>
      </c>
      <c r="J994" t="s">
        <v>26</v>
      </c>
      <c r="K994" t="s">
        <v>108</v>
      </c>
      <c r="L994" t="s">
        <v>28</v>
      </c>
      <c r="M994" t="s">
        <v>1788</v>
      </c>
      <c r="N994">
        <v>449</v>
      </c>
      <c r="O994" t="s">
        <v>655</v>
      </c>
      <c r="P994" t="s">
        <v>69</v>
      </c>
      <c r="Q994" t="s">
        <v>32</v>
      </c>
      <c r="R994">
        <v>50</v>
      </c>
      <c r="S994">
        <v>284</v>
      </c>
      <c r="T994" t="s">
        <v>58</v>
      </c>
    </row>
    <row r="995" spans="1:20" hidden="1" x14ac:dyDescent="0.25">
      <c r="A995" t="s">
        <v>4124</v>
      </c>
      <c r="B995">
        <v>54.5</v>
      </c>
      <c r="C995" t="s">
        <v>4125</v>
      </c>
      <c r="D995" t="s">
        <v>4126</v>
      </c>
      <c r="E995" t="s">
        <v>23</v>
      </c>
      <c r="F995" s="24">
        <v>20000</v>
      </c>
      <c r="G995" t="s">
        <v>24</v>
      </c>
      <c r="H995" t="s">
        <v>4127</v>
      </c>
      <c r="I995">
        <v>8151248483</v>
      </c>
      <c r="J995" t="s">
        <v>26</v>
      </c>
      <c r="K995" t="s">
        <v>27</v>
      </c>
      <c r="L995" t="s">
        <v>28</v>
      </c>
      <c r="M995" t="s">
        <v>1788</v>
      </c>
      <c r="N995">
        <v>450</v>
      </c>
      <c r="O995" t="s">
        <v>655</v>
      </c>
      <c r="P995" t="s">
        <v>51</v>
      </c>
      <c r="Q995" t="s">
        <v>32</v>
      </c>
      <c r="R995">
        <v>50</v>
      </c>
      <c r="S995">
        <v>285</v>
      </c>
      <c r="T995" t="s">
        <v>58</v>
      </c>
    </row>
    <row r="996" spans="1:20" hidden="1" x14ac:dyDescent="0.25">
      <c r="A996" t="s">
        <v>4128</v>
      </c>
      <c r="B996">
        <v>54</v>
      </c>
      <c r="C996" t="s">
        <v>4129</v>
      </c>
      <c r="D996" t="s">
        <v>4130</v>
      </c>
      <c r="E996" t="s">
        <v>283</v>
      </c>
      <c r="F996" s="24">
        <v>10000</v>
      </c>
      <c r="G996" t="s">
        <v>99</v>
      </c>
      <c r="H996" t="s">
        <v>4131</v>
      </c>
      <c r="I996">
        <v>10612894436</v>
      </c>
      <c r="J996" t="s">
        <v>26</v>
      </c>
      <c r="K996" t="s">
        <v>27</v>
      </c>
      <c r="L996" t="s">
        <v>28</v>
      </c>
      <c r="M996" t="s">
        <v>1788</v>
      </c>
      <c r="N996">
        <v>186</v>
      </c>
      <c r="O996" t="s">
        <v>30</v>
      </c>
      <c r="P996" t="s">
        <v>76</v>
      </c>
      <c r="Q996" t="s">
        <v>264</v>
      </c>
      <c r="R996">
        <v>90</v>
      </c>
      <c r="S996">
        <v>98</v>
      </c>
      <c r="T996" t="s">
        <v>33</v>
      </c>
    </row>
    <row r="997" spans="1:20" hidden="1" x14ac:dyDescent="0.25">
      <c r="A997" s="22" t="s">
        <v>4132</v>
      </c>
      <c r="B997" s="22">
        <v>53.55</v>
      </c>
      <c r="C997" s="22" t="s">
        <v>4133</v>
      </c>
      <c r="D997" s="22" t="s">
        <v>4134</v>
      </c>
      <c r="E997" s="22" t="s">
        <v>23</v>
      </c>
      <c r="F997" s="28">
        <v>20000</v>
      </c>
      <c r="G997" s="22" t="s">
        <v>24</v>
      </c>
      <c r="H997" s="22" t="s">
        <v>4135</v>
      </c>
      <c r="I997" s="22">
        <v>12453560468</v>
      </c>
      <c r="J997" s="22" t="s">
        <v>26</v>
      </c>
      <c r="K997" s="22" t="s">
        <v>159</v>
      </c>
      <c r="L997" s="22" t="s">
        <v>86</v>
      </c>
      <c r="M997" s="22" t="s">
        <v>1276</v>
      </c>
      <c r="N997" s="22">
        <v>451</v>
      </c>
      <c r="O997" s="22" t="s">
        <v>655</v>
      </c>
      <c r="P997" s="22" t="s">
        <v>87</v>
      </c>
      <c r="Q997" s="22" t="s">
        <v>88</v>
      </c>
      <c r="R997" s="22">
        <v>25</v>
      </c>
      <c r="S997" s="22">
        <v>68</v>
      </c>
      <c r="T997" s="22" t="s">
        <v>58</v>
      </c>
    </row>
    <row r="998" spans="1:20" hidden="1" x14ac:dyDescent="0.25">
      <c r="A998" s="22" t="s">
        <v>4136</v>
      </c>
      <c r="B998" s="22">
        <v>53.5</v>
      </c>
      <c r="C998" s="22" t="s">
        <v>4137</v>
      </c>
      <c r="D998" s="22" t="s">
        <v>4138</v>
      </c>
      <c r="E998" s="22" t="s">
        <v>23</v>
      </c>
      <c r="F998" s="28">
        <v>20000</v>
      </c>
      <c r="G998" s="22" t="s">
        <v>24</v>
      </c>
      <c r="H998" s="22" t="s">
        <v>4139</v>
      </c>
      <c r="I998" s="22">
        <v>11596187638</v>
      </c>
      <c r="J998" s="22" t="s">
        <v>26</v>
      </c>
      <c r="K998" s="22" t="s">
        <v>27</v>
      </c>
      <c r="L998" s="22" t="s">
        <v>28</v>
      </c>
      <c r="M998" s="22" t="s">
        <v>1788</v>
      </c>
      <c r="N998" s="22">
        <v>452</v>
      </c>
      <c r="O998" s="22" t="s">
        <v>655</v>
      </c>
      <c r="P998" s="22" t="s">
        <v>40</v>
      </c>
      <c r="Q998" s="22" t="s">
        <v>32</v>
      </c>
      <c r="R998" s="22">
        <v>50</v>
      </c>
      <c r="S998" s="22">
        <v>286</v>
      </c>
      <c r="T998" s="22" t="s">
        <v>33</v>
      </c>
    </row>
    <row r="999" spans="1:20" hidden="1" x14ac:dyDescent="0.25">
      <c r="A999" t="s">
        <v>4140</v>
      </c>
      <c r="B999">
        <v>52.5</v>
      </c>
      <c r="C999" t="s">
        <v>4141</v>
      </c>
      <c r="D999" t="s">
        <v>4142</v>
      </c>
      <c r="E999" t="s">
        <v>1120</v>
      </c>
      <c r="F999" s="24">
        <v>10000</v>
      </c>
      <c r="G999" t="s">
        <v>99</v>
      </c>
      <c r="H999" t="s">
        <v>4143</v>
      </c>
      <c r="I999">
        <v>10055081436</v>
      </c>
      <c r="J999" t="s">
        <v>26</v>
      </c>
      <c r="K999" t="s">
        <v>27</v>
      </c>
      <c r="L999" t="s">
        <v>28</v>
      </c>
      <c r="M999" t="s">
        <v>1788</v>
      </c>
      <c r="N999">
        <v>187</v>
      </c>
      <c r="O999" t="s">
        <v>30</v>
      </c>
      <c r="P999" t="s">
        <v>51</v>
      </c>
      <c r="Q999" t="s">
        <v>264</v>
      </c>
      <c r="R999">
        <v>90</v>
      </c>
      <c r="S999">
        <v>99</v>
      </c>
      <c r="T999" t="s">
        <v>33</v>
      </c>
    </row>
    <row r="1000" spans="1:20" hidden="1" x14ac:dyDescent="0.25">
      <c r="A1000" t="s">
        <v>4144</v>
      </c>
      <c r="B1000">
        <v>52.325000000000003</v>
      </c>
      <c r="C1000" t="s">
        <v>4145</v>
      </c>
      <c r="D1000" t="s">
        <v>4146</v>
      </c>
      <c r="E1000" t="s">
        <v>45</v>
      </c>
      <c r="F1000" s="24">
        <v>25714.29</v>
      </c>
      <c r="G1000" t="s">
        <v>38</v>
      </c>
      <c r="H1000" t="s">
        <v>4147</v>
      </c>
      <c r="I1000">
        <v>93374925472</v>
      </c>
      <c r="J1000" t="s">
        <v>26</v>
      </c>
      <c r="K1000" t="s">
        <v>57</v>
      </c>
      <c r="L1000" t="s">
        <v>28</v>
      </c>
      <c r="M1000" t="s">
        <v>355</v>
      </c>
      <c r="N1000">
        <v>360</v>
      </c>
      <c r="O1000" t="s">
        <v>655</v>
      </c>
      <c r="P1000" t="s">
        <v>109</v>
      </c>
      <c r="Q1000" t="s">
        <v>41</v>
      </c>
      <c r="R1000">
        <v>28</v>
      </c>
      <c r="S1000">
        <v>220</v>
      </c>
      <c r="T1000" t="s">
        <v>58</v>
      </c>
    </row>
    <row r="1001" spans="1:20" hidden="1" x14ac:dyDescent="0.25">
      <c r="A1001" t="s">
        <v>4148</v>
      </c>
      <c r="B1001">
        <v>52.2</v>
      </c>
      <c r="C1001" t="s">
        <v>4149</v>
      </c>
      <c r="D1001" t="s">
        <v>4150</v>
      </c>
      <c r="E1001" t="s">
        <v>23</v>
      </c>
      <c r="F1001" s="24">
        <v>20000</v>
      </c>
      <c r="G1001" t="s">
        <v>24</v>
      </c>
      <c r="H1001" t="s">
        <v>4151</v>
      </c>
      <c r="I1001">
        <v>11628544481</v>
      </c>
      <c r="J1001" t="s">
        <v>26</v>
      </c>
      <c r="K1001" t="s">
        <v>27</v>
      </c>
      <c r="L1001" t="s">
        <v>28</v>
      </c>
      <c r="M1001" t="s">
        <v>29</v>
      </c>
      <c r="N1001">
        <v>453</v>
      </c>
      <c r="O1001" t="s">
        <v>655</v>
      </c>
      <c r="P1001" t="s">
        <v>76</v>
      </c>
      <c r="Q1001" t="s">
        <v>32</v>
      </c>
      <c r="R1001">
        <v>50</v>
      </c>
      <c r="S1001">
        <v>287</v>
      </c>
      <c r="T1001" t="s">
        <v>58</v>
      </c>
    </row>
    <row r="1002" spans="1:20" hidden="1" x14ac:dyDescent="0.25">
      <c r="A1002" s="22" t="s">
        <v>4152</v>
      </c>
      <c r="B1002" s="22">
        <v>52.2</v>
      </c>
      <c r="C1002" s="22" t="s">
        <v>4153</v>
      </c>
      <c r="D1002" s="22" t="s">
        <v>4154</v>
      </c>
      <c r="E1002" s="22" t="s">
        <v>37</v>
      </c>
      <c r="F1002" s="28">
        <v>25714.29</v>
      </c>
      <c r="G1002" s="22" t="s">
        <v>38</v>
      </c>
      <c r="H1002" s="22" t="s">
        <v>4155</v>
      </c>
      <c r="I1002" s="22">
        <v>10977965406</v>
      </c>
      <c r="J1002" s="22" t="s">
        <v>47</v>
      </c>
      <c r="K1002" s="22" t="s">
        <v>150</v>
      </c>
      <c r="L1002" s="22" t="s">
        <v>28</v>
      </c>
      <c r="M1002" s="22" t="s">
        <v>50</v>
      </c>
      <c r="N1002" s="22">
        <v>361</v>
      </c>
      <c r="O1002" s="22" t="s">
        <v>655</v>
      </c>
      <c r="P1002" s="22" t="s">
        <v>63</v>
      </c>
      <c r="Q1002" s="22" t="s">
        <v>41</v>
      </c>
      <c r="R1002" s="22">
        <v>28</v>
      </c>
      <c r="S1002" s="22">
        <v>221</v>
      </c>
      <c r="T1002" s="22" t="s">
        <v>58</v>
      </c>
    </row>
    <row r="1003" spans="1:20" hidden="1" x14ac:dyDescent="0.25">
      <c r="A1003" t="s">
        <v>4156</v>
      </c>
      <c r="B1003">
        <v>52.2</v>
      </c>
      <c r="C1003" t="s">
        <v>4157</v>
      </c>
      <c r="D1003" t="s">
        <v>4158</v>
      </c>
      <c r="E1003" t="s">
        <v>98</v>
      </c>
      <c r="F1003" s="24">
        <v>10000</v>
      </c>
      <c r="G1003" t="s">
        <v>99</v>
      </c>
      <c r="H1003" t="s">
        <v>4159</v>
      </c>
      <c r="I1003">
        <v>68829930415</v>
      </c>
      <c r="J1003" t="s">
        <v>47</v>
      </c>
      <c r="K1003" t="s">
        <v>239</v>
      </c>
      <c r="L1003" t="s">
        <v>49</v>
      </c>
      <c r="M1003" t="s">
        <v>50</v>
      </c>
      <c r="N1003">
        <v>188</v>
      </c>
      <c r="O1003" t="s">
        <v>30</v>
      </c>
      <c r="P1003" t="s">
        <v>109</v>
      </c>
      <c r="Q1003" t="s">
        <v>128</v>
      </c>
      <c r="R1003">
        <v>45</v>
      </c>
      <c r="S1003">
        <v>42</v>
      </c>
      <c r="T1003" t="s">
        <v>33</v>
      </c>
    </row>
    <row r="1004" spans="1:20" hidden="1" x14ac:dyDescent="0.25">
      <c r="A1004" t="s">
        <v>4160</v>
      </c>
      <c r="B1004">
        <v>52</v>
      </c>
      <c r="C1004" t="s">
        <v>4161</v>
      </c>
      <c r="D1004" t="s">
        <v>4162</v>
      </c>
      <c r="E1004" t="s">
        <v>45</v>
      </c>
      <c r="F1004" s="24">
        <v>25714.29</v>
      </c>
      <c r="G1004" t="s">
        <v>38</v>
      </c>
      <c r="H1004" t="s">
        <v>4163</v>
      </c>
      <c r="I1004">
        <v>1035057417</v>
      </c>
      <c r="J1004" t="s">
        <v>26</v>
      </c>
      <c r="K1004" t="s">
        <v>27</v>
      </c>
      <c r="L1004" t="s">
        <v>28</v>
      </c>
      <c r="M1004" t="s">
        <v>1788</v>
      </c>
      <c r="N1004">
        <v>362</v>
      </c>
      <c r="O1004" t="s">
        <v>655</v>
      </c>
      <c r="P1004" t="s">
        <v>69</v>
      </c>
      <c r="Q1004" t="s">
        <v>41</v>
      </c>
      <c r="R1004">
        <v>28</v>
      </c>
      <c r="S1004">
        <v>222</v>
      </c>
      <c r="T1004" t="s">
        <v>58</v>
      </c>
    </row>
    <row r="1005" spans="1:20" hidden="1" x14ac:dyDescent="0.25">
      <c r="A1005" t="s">
        <v>4164</v>
      </c>
      <c r="B1005">
        <v>52</v>
      </c>
      <c r="C1005" t="s">
        <v>4165</v>
      </c>
      <c r="D1005" t="s">
        <v>4166</v>
      </c>
      <c r="E1005" t="s">
        <v>45</v>
      </c>
      <c r="F1005" s="24">
        <v>25714.29</v>
      </c>
      <c r="G1005" t="s">
        <v>38</v>
      </c>
      <c r="H1005" t="s">
        <v>4167</v>
      </c>
      <c r="I1005">
        <v>5949485416</v>
      </c>
      <c r="J1005" t="s">
        <v>26</v>
      </c>
      <c r="K1005" t="s">
        <v>27</v>
      </c>
      <c r="L1005" t="s">
        <v>28</v>
      </c>
      <c r="M1005" t="s">
        <v>1788</v>
      </c>
      <c r="N1005">
        <v>363</v>
      </c>
      <c r="O1005" t="s">
        <v>655</v>
      </c>
      <c r="P1005" t="s">
        <v>51</v>
      </c>
      <c r="Q1005" t="s">
        <v>41</v>
      </c>
      <c r="R1005">
        <v>28</v>
      </c>
      <c r="S1005">
        <v>223</v>
      </c>
      <c r="T1005" t="s">
        <v>58</v>
      </c>
    </row>
    <row r="1006" spans="1:20" hidden="1" x14ac:dyDescent="0.25">
      <c r="A1006" t="s">
        <v>4168</v>
      </c>
      <c r="B1006">
        <v>52</v>
      </c>
      <c r="C1006" t="s">
        <v>4169</v>
      </c>
      <c r="D1006" t="s">
        <v>4170</v>
      </c>
      <c r="E1006" t="s">
        <v>37</v>
      </c>
      <c r="F1006" s="24">
        <v>25714.29</v>
      </c>
      <c r="G1006" t="s">
        <v>38</v>
      </c>
      <c r="H1006" t="s">
        <v>4171</v>
      </c>
      <c r="I1006">
        <v>8525462462</v>
      </c>
      <c r="J1006" t="s">
        <v>26</v>
      </c>
      <c r="K1006" t="s">
        <v>225</v>
      </c>
      <c r="L1006" t="s">
        <v>202</v>
      </c>
      <c r="M1006" t="s">
        <v>1788</v>
      </c>
      <c r="N1006">
        <v>364</v>
      </c>
      <c r="O1006" t="s">
        <v>655</v>
      </c>
      <c r="P1006" t="s">
        <v>51</v>
      </c>
      <c r="Q1006" t="s">
        <v>203</v>
      </c>
      <c r="R1006">
        <v>14</v>
      </c>
      <c r="S1006">
        <v>21</v>
      </c>
      <c r="T1006" t="s">
        <v>33</v>
      </c>
    </row>
    <row r="1007" spans="1:20" hidden="1" x14ac:dyDescent="0.25">
      <c r="A1007" s="22" t="s">
        <v>4172</v>
      </c>
      <c r="B1007" s="22">
        <v>51.6</v>
      </c>
      <c r="C1007" s="22" t="s">
        <v>4173</v>
      </c>
      <c r="D1007" s="22" t="s">
        <v>4174</v>
      </c>
      <c r="E1007" s="22" t="s">
        <v>98</v>
      </c>
      <c r="F1007" s="28">
        <v>10000</v>
      </c>
      <c r="G1007" s="22" t="s">
        <v>99</v>
      </c>
      <c r="H1007" s="22" t="s">
        <v>4175</v>
      </c>
      <c r="I1007" s="22">
        <v>12558832433</v>
      </c>
      <c r="J1007" s="22" t="s">
        <v>47</v>
      </c>
      <c r="K1007" s="22" t="s">
        <v>27</v>
      </c>
      <c r="L1007" s="22" t="s">
        <v>28</v>
      </c>
      <c r="M1007" s="22" t="s">
        <v>29</v>
      </c>
      <c r="N1007" s="22">
        <v>189</v>
      </c>
      <c r="O1007" s="22" t="s">
        <v>30</v>
      </c>
      <c r="P1007" s="22" t="s">
        <v>133</v>
      </c>
      <c r="Q1007" s="22" t="s">
        <v>264</v>
      </c>
      <c r="R1007" s="22">
        <v>90</v>
      </c>
      <c r="S1007" s="22">
        <v>100</v>
      </c>
      <c r="T1007" s="22" t="s">
        <v>33</v>
      </c>
    </row>
    <row r="1008" spans="1:20" hidden="1" x14ac:dyDescent="0.25">
      <c r="A1008" t="s">
        <v>4176</v>
      </c>
      <c r="B1008">
        <v>51.6</v>
      </c>
      <c r="C1008" t="s">
        <v>4177</v>
      </c>
      <c r="D1008" t="s">
        <v>4178</v>
      </c>
      <c r="E1008" t="s">
        <v>37</v>
      </c>
      <c r="F1008" s="24">
        <v>25714.29</v>
      </c>
      <c r="G1008" t="s">
        <v>38</v>
      </c>
      <c r="H1008" t="s">
        <v>4179</v>
      </c>
      <c r="I1008">
        <v>2244750450</v>
      </c>
      <c r="J1008" t="s">
        <v>47</v>
      </c>
      <c r="K1008" t="s">
        <v>277</v>
      </c>
      <c r="L1008" t="s">
        <v>202</v>
      </c>
      <c r="M1008" t="s">
        <v>29</v>
      </c>
      <c r="N1008">
        <v>365</v>
      </c>
      <c r="O1008" t="s">
        <v>655</v>
      </c>
      <c r="P1008" t="s">
        <v>31</v>
      </c>
      <c r="Q1008" t="s">
        <v>203</v>
      </c>
      <c r="R1008">
        <v>14</v>
      </c>
      <c r="S1008">
        <v>22</v>
      </c>
      <c r="T1008" t="s">
        <v>33</v>
      </c>
    </row>
    <row r="1009" spans="1:20" hidden="1" x14ac:dyDescent="0.25">
      <c r="A1009" t="s">
        <v>4180</v>
      </c>
      <c r="B1009">
        <v>51.6</v>
      </c>
      <c r="C1009" t="s">
        <v>4181</v>
      </c>
      <c r="D1009" t="s">
        <v>4182</v>
      </c>
      <c r="E1009" t="s">
        <v>45</v>
      </c>
      <c r="F1009" s="24">
        <v>25714.29</v>
      </c>
      <c r="G1009" t="s">
        <v>38</v>
      </c>
      <c r="H1009" t="s">
        <v>4183</v>
      </c>
      <c r="I1009">
        <v>1631589407</v>
      </c>
      <c r="J1009" t="s">
        <v>26</v>
      </c>
      <c r="K1009" t="s">
        <v>1030</v>
      </c>
      <c r="L1009" t="s">
        <v>49</v>
      </c>
      <c r="M1009" t="s">
        <v>29</v>
      </c>
      <c r="N1009">
        <v>366</v>
      </c>
      <c r="O1009" t="s">
        <v>655</v>
      </c>
      <c r="P1009" t="s">
        <v>109</v>
      </c>
      <c r="Q1009" t="s">
        <v>52</v>
      </c>
      <c r="R1009">
        <v>14</v>
      </c>
      <c r="S1009">
        <v>47</v>
      </c>
      <c r="T1009" t="s">
        <v>58</v>
      </c>
    </row>
    <row r="1010" spans="1:20" hidden="1" x14ac:dyDescent="0.25">
      <c r="A1010" t="s">
        <v>4184</v>
      </c>
      <c r="B1010">
        <v>51.5</v>
      </c>
      <c r="C1010" t="s">
        <v>4185</v>
      </c>
      <c r="D1010" t="s">
        <v>4186</v>
      </c>
      <c r="E1010" t="s">
        <v>98</v>
      </c>
      <c r="F1010" s="24">
        <v>10000</v>
      </c>
      <c r="G1010" t="s">
        <v>99</v>
      </c>
      <c r="H1010" t="s">
        <v>4187</v>
      </c>
      <c r="I1010">
        <v>78490200491</v>
      </c>
      <c r="J1010" t="s">
        <v>26</v>
      </c>
      <c r="K1010" t="s">
        <v>27</v>
      </c>
      <c r="L1010" t="s">
        <v>28</v>
      </c>
      <c r="M1010" t="s">
        <v>1788</v>
      </c>
      <c r="N1010">
        <v>190</v>
      </c>
      <c r="O1010" t="s">
        <v>30</v>
      </c>
      <c r="P1010" t="s">
        <v>76</v>
      </c>
      <c r="Q1010" t="s">
        <v>264</v>
      </c>
      <c r="R1010">
        <v>90</v>
      </c>
      <c r="S1010">
        <v>101</v>
      </c>
      <c r="T1010" t="s">
        <v>33</v>
      </c>
    </row>
    <row r="1011" spans="1:20" hidden="1" x14ac:dyDescent="0.25">
      <c r="A1011" t="s">
        <v>4188</v>
      </c>
      <c r="B1011">
        <v>51</v>
      </c>
      <c r="C1011" t="s">
        <v>4189</v>
      </c>
      <c r="D1011" t="s">
        <v>4190</v>
      </c>
      <c r="E1011" t="s">
        <v>23</v>
      </c>
      <c r="F1011" s="24">
        <v>20000</v>
      </c>
      <c r="G1011" t="s">
        <v>24</v>
      </c>
      <c r="H1011" t="s">
        <v>4191</v>
      </c>
      <c r="I1011">
        <v>9723001470</v>
      </c>
      <c r="J1011" t="s">
        <v>26</v>
      </c>
      <c r="K1011" t="s">
        <v>150</v>
      </c>
      <c r="L1011" t="s">
        <v>28</v>
      </c>
      <c r="M1011" t="s">
        <v>29</v>
      </c>
      <c r="N1011">
        <v>454</v>
      </c>
      <c r="O1011" t="s">
        <v>655</v>
      </c>
      <c r="P1011" t="s">
        <v>76</v>
      </c>
      <c r="Q1011" t="s">
        <v>32</v>
      </c>
      <c r="R1011">
        <v>50</v>
      </c>
      <c r="S1011">
        <v>288</v>
      </c>
      <c r="T1011" t="s">
        <v>58</v>
      </c>
    </row>
    <row r="1012" spans="1:20" hidden="1" x14ac:dyDescent="0.25">
      <c r="A1012" s="22" t="s">
        <v>4192</v>
      </c>
      <c r="B1012" s="22">
        <v>50.924999999999997</v>
      </c>
      <c r="C1012" s="22" t="s">
        <v>4193</v>
      </c>
      <c r="D1012" s="22" t="s">
        <v>4194</v>
      </c>
      <c r="E1012" s="22" t="s">
        <v>98</v>
      </c>
      <c r="F1012" s="28">
        <v>10000</v>
      </c>
      <c r="G1012" s="22" t="s">
        <v>99</v>
      </c>
      <c r="H1012" s="22" t="s">
        <v>4195</v>
      </c>
      <c r="I1012" s="22">
        <v>80214860400</v>
      </c>
      <c r="J1012" s="22" t="s">
        <v>47</v>
      </c>
      <c r="K1012" s="22" t="s">
        <v>27</v>
      </c>
      <c r="L1012" s="22" t="s">
        <v>28</v>
      </c>
      <c r="M1012" s="22" t="s">
        <v>1418</v>
      </c>
      <c r="N1012" s="22">
        <v>191</v>
      </c>
      <c r="O1012" s="22" t="s">
        <v>30</v>
      </c>
      <c r="P1012" s="22" t="s">
        <v>87</v>
      </c>
      <c r="Q1012" s="22" t="s">
        <v>264</v>
      </c>
      <c r="R1012" s="22">
        <v>90</v>
      </c>
      <c r="S1012" s="22">
        <v>102</v>
      </c>
      <c r="T1012" s="22" t="s">
        <v>33</v>
      </c>
    </row>
    <row r="1013" spans="1:20" hidden="1" x14ac:dyDescent="0.25">
      <c r="A1013" t="s">
        <v>4196</v>
      </c>
      <c r="B1013">
        <v>50.924999999999997</v>
      </c>
      <c r="C1013" t="s">
        <v>4197</v>
      </c>
      <c r="D1013" t="s">
        <v>4198</v>
      </c>
      <c r="E1013" t="s">
        <v>23</v>
      </c>
      <c r="F1013" s="24">
        <v>20000</v>
      </c>
      <c r="G1013" t="s">
        <v>24</v>
      </c>
      <c r="H1013" t="s">
        <v>4199</v>
      </c>
      <c r="I1013">
        <v>13199374468</v>
      </c>
      <c r="J1013" t="s">
        <v>26</v>
      </c>
      <c r="K1013" t="s">
        <v>108</v>
      </c>
      <c r="L1013" t="s">
        <v>28</v>
      </c>
      <c r="M1013" t="s">
        <v>1276</v>
      </c>
      <c r="N1013">
        <v>455</v>
      </c>
      <c r="O1013" t="s">
        <v>655</v>
      </c>
      <c r="P1013" t="s">
        <v>31</v>
      </c>
      <c r="Q1013" t="s">
        <v>32</v>
      </c>
      <c r="R1013">
        <v>50</v>
      </c>
      <c r="S1013">
        <v>289</v>
      </c>
      <c r="T1013" t="s">
        <v>58</v>
      </c>
    </row>
    <row r="1014" spans="1:20" hidden="1" x14ac:dyDescent="0.25">
      <c r="A1014" s="22" t="s">
        <v>4200</v>
      </c>
      <c r="B1014" s="22">
        <v>50.5</v>
      </c>
      <c r="C1014" s="22" t="s">
        <v>4201</v>
      </c>
      <c r="D1014" s="22" t="s">
        <v>4202</v>
      </c>
      <c r="E1014" s="22" t="s">
        <v>37</v>
      </c>
      <c r="F1014" s="28">
        <v>25714.29</v>
      </c>
      <c r="G1014" s="22" t="s">
        <v>38</v>
      </c>
      <c r="H1014" s="22" t="s">
        <v>4203</v>
      </c>
      <c r="I1014" s="22">
        <v>9238711445</v>
      </c>
      <c r="J1014" s="22" t="s">
        <v>26</v>
      </c>
      <c r="K1014" s="22" t="s">
        <v>456</v>
      </c>
      <c r="L1014" s="22" t="s">
        <v>28</v>
      </c>
      <c r="M1014" s="22" t="s">
        <v>1788</v>
      </c>
      <c r="N1014" s="22">
        <v>367</v>
      </c>
      <c r="O1014" s="22" t="s">
        <v>655</v>
      </c>
      <c r="P1014" s="22" t="s">
        <v>63</v>
      </c>
      <c r="Q1014" s="22" t="s">
        <v>41</v>
      </c>
      <c r="R1014" s="22">
        <v>28</v>
      </c>
      <c r="S1014" s="22">
        <v>224</v>
      </c>
      <c r="T1014" s="22" t="s">
        <v>58</v>
      </c>
    </row>
    <row r="1015" spans="1:20" hidden="1" x14ac:dyDescent="0.25">
      <c r="A1015" t="s">
        <v>4204</v>
      </c>
      <c r="B1015">
        <v>50.5</v>
      </c>
      <c r="C1015" t="s">
        <v>4205</v>
      </c>
      <c r="D1015" t="s">
        <v>4206</v>
      </c>
      <c r="E1015" t="s">
        <v>37</v>
      </c>
      <c r="F1015" s="24">
        <v>25714.29</v>
      </c>
      <c r="G1015" t="s">
        <v>38</v>
      </c>
      <c r="H1015" t="s">
        <v>4207</v>
      </c>
      <c r="I1015">
        <v>9439096438</v>
      </c>
      <c r="J1015" t="s">
        <v>26</v>
      </c>
      <c r="K1015" t="s">
        <v>661</v>
      </c>
      <c r="L1015" t="s">
        <v>49</v>
      </c>
      <c r="M1015" t="s">
        <v>1788</v>
      </c>
      <c r="N1015">
        <v>368</v>
      </c>
      <c r="O1015" t="s">
        <v>655</v>
      </c>
      <c r="P1015" t="s">
        <v>76</v>
      </c>
      <c r="Q1015" t="s">
        <v>52</v>
      </c>
      <c r="R1015">
        <v>14</v>
      </c>
      <c r="S1015">
        <v>48</v>
      </c>
      <c r="T1015" t="s">
        <v>58</v>
      </c>
    </row>
    <row r="1016" spans="1:20" hidden="1" x14ac:dyDescent="0.25">
      <c r="A1016" t="s">
        <v>4208</v>
      </c>
      <c r="B1016">
        <v>50.5</v>
      </c>
      <c r="C1016" t="s">
        <v>4209</v>
      </c>
      <c r="D1016" t="s">
        <v>4210</v>
      </c>
      <c r="E1016" t="s">
        <v>98</v>
      </c>
      <c r="F1016" s="24">
        <v>10000</v>
      </c>
      <c r="G1016" t="s">
        <v>99</v>
      </c>
      <c r="H1016" t="s">
        <v>4211</v>
      </c>
      <c r="I1016">
        <v>8890350407</v>
      </c>
      <c r="J1016" t="s">
        <v>26</v>
      </c>
      <c r="K1016" t="s">
        <v>27</v>
      </c>
      <c r="L1016" t="s">
        <v>28</v>
      </c>
      <c r="M1016" t="s">
        <v>1788</v>
      </c>
      <c r="N1016">
        <v>192</v>
      </c>
      <c r="O1016" t="s">
        <v>30</v>
      </c>
      <c r="P1016" t="s">
        <v>51</v>
      </c>
      <c r="Q1016" t="s">
        <v>264</v>
      </c>
      <c r="R1016">
        <v>90</v>
      </c>
      <c r="S1016">
        <v>103</v>
      </c>
      <c r="T1016" t="s">
        <v>33</v>
      </c>
    </row>
    <row r="1017" spans="1:20" hidden="1" x14ac:dyDescent="0.25">
      <c r="A1017" t="s">
        <v>4212</v>
      </c>
      <c r="B1017">
        <v>50.4</v>
      </c>
      <c r="C1017" t="s">
        <v>4213</v>
      </c>
      <c r="D1017" t="s">
        <v>4214</v>
      </c>
      <c r="E1017" t="s">
        <v>73</v>
      </c>
      <c r="F1017" s="24">
        <v>20000</v>
      </c>
      <c r="G1017" t="s">
        <v>24</v>
      </c>
      <c r="H1017" t="s">
        <v>4215</v>
      </c>
      <c r="I1017">
        <v>8731395422</v>
      </c>
      <c r="J1017" t="s">
        <v>26</v>
      </c>
      <c r="K1017" t="s">
        <v>1625</v>
      </c>
      <c r="L1017" t="s">
        <v>49</v>
      </c>
      <c r="M1017" t="s">
        <v>1970</v>
      </c>
      <c r="N1017">
        <v>456</v>
      </c>
      <c r="O1017" t="s">
        <v>655</v>
      </c>
      <c r="P1017" t="s">
        <v>51</v>
      </c>
      <c r="Q1017" t="s">
        <v>114</v>
      </c>
      <c r="R1017">
        <v>25</v>
      </c>
      <c r="S1017">
        <v>70</v>
      </c>
      <c r="T1017" t="s">
        <v>58</v>
      </c>
    </row>
    <row r="1018" spans="1:20" hidden="1" x14ac:dyDescent="0.25">
      <c r="A1018" t="s">
        <v>4216</v>
      </c>
      <c r="B1018">
        <v>50.4</v>
      </c>
      <c r="C1018" t="s">
        <v>4217</v>
      </c>
      <c r="D1018" t="s">
        <v>4218</v>
      </c>
      <c r="E1018" t="s">
        <v>23</v>
      </c>
      <c r="F1018" s="24">
        <v>20000</v>
      </c>
      <c r="G1018" t="s">
        <v>24</v>
      </c>
      <c r="H1018" t="s">
        <v>4219</v>
      </c>
      <c r="I1018">
        <v>13255384427</v>
      </c>
      <c r="J1018" t="s">
        <v>47</v>
      </c>
      <c r="K1018" t="s">
        <v>48</v>
      </c>
      <c r="L1018" t="s">
        <v>49</v>
      </c>
      <c r="M1018" t="s">
        <v>50</v>
      </c>
      <c r="N1018">
        <v>457</v>
      </c>
      <c r="O1018" t="s">
        <v>655</v>
      </c>
      <c r="P1018" t="s">
        <v>69</v>
      </c>
      <c r="Q1018" t="s">
        <v>114</v>
      </c>
      <c r="R1018">
        <v>25</v>
      </c>
      <c r="S1018">
        <v>71</v>
      </c>
      <c r="T1018" t="s">
        <v>58</v>
      </c>
    </row>
    <row r="1019" spans="1:20" hidden="1" x14ac:dyDescent="0.25">
      <c r="A1019" t="s">
        <v>4220</v>
      </c>
      <c r="B1019">
        <v>50.4</v>
      </c>
      <c r="C1019" t="s">
        <v>4221</v>
      </c>
      <c r="D1019" t="s">
        <v>4222</v>
      </c>
      <c r="E1019" t="s">
        <v>98</v>
      </c>
      <c r="F1019" s="24">
        <v>10000</v>
      </c>
      <c r="G1019" t="s">
        <v>99</v>
      </c>
      <c r="H1019" t="s">
        <v>4223</v>
      </c>
      <c r="I1019">
        <v>9759606445</v>
      </c>
      <c r="J1019" t="s">
        <v>47</v>
      </c>
      <c r="K1019" t="s">
        <v>869</v>
      </c>
      <c r="L1019" t="s">
        <v>28</v>
      </c>
      <c r="M1019" t="s">
        <v>50</v>
      </c>
      <c r="N1019">
        <v>193</v>
      </c>
      <c r="O1019" t="s">
        <v>30</v>
      </c>
      <c r="P1019" t="s">
        <v>51</v>
      </c>
      <c r="Q1019" t="s">
        <v>264</v>
      </c>
      <c r="R1019">
        <v>90</v>
      </c>
      <c r="S1019">
        <v>104</v>
      </c>
      <c r="T1019" t="s">
        <v>33</v>
      </c>
    </row>
    <row r="1020" spans="1:20" hidden="1" x14ac:dyDescent="0.25">
      <c r="A1020" s="22" t="s">
        <v>4224</v>
      </c>
      <c r="B1020" s="22">
        <v>50</v>
      </c>
      <c r="C1020" s="22" t="s">
        <v>4225</v>
      </c>
      <c r="D1020" s="22" t="s">
        <v>4226</v>
      </c>
      <c r="E1020" s="22" t="s">
        <v>23</v>
      </c>
      <c r="F1020" s="28">
        <v>20000</v>
      </c>
      <c r="G1020" s="22" t="s">
        <v>24</v>
      </c>
      <c r="H1020" s="22" t="s">
        <v>4227</v>
      </c>
      <c r="I1020" s="22">
        <v>10485839458</v>
      </c>
      <c r="J1020" s="22" t="s">
        <v>26</v>
      </c>
      <c r="K1020" s="22" t="s">
        <v>27</v>
      </c>
      <c r="L1020" s="22" t="s">
        <v>28</v>
      </c>
      <c r="M1020" s="22" t="s">
        <v>1788</v>
      </c>
      <c r="N1020" s="22">
        <v>458</v>
      </c>
      <c r="O1020" s="22" t="s">
        <v>655</v>
      </c>
      <c r="P1020" s="22" t="s">
        <v>341</v>
      </c>
      <c r="Q1020" s="22" t="s">
        <v>32</v>
      </c>
      <c r="R1020" s="22">
        <v>50</v>
      </c>
      <c r="S1020" s="22">
        <v>290</v>
      </c>
      <c r="T1020" s="22" t="s">
        <v>33</v>
      </c>
    </row>
    <row r="1021" spans="1:20" hidden="1" x14ac:dyDescent="0.25">
      <c r="A1021" s="22" t="s">
        <v>4228</v>
      </c>
      <c r="B1021" s="22">
        <v>50</v>
      </c>
      <c r="C1021" s="22" t="s">
        <v>4229</v>
      </c>
      <c r="D1021" s="22" t="s">
        <v>4230</v>
      </c>
      <c r="E1021" s="22" t="s">
        <v>23</v>
      </c>
      <c r="F1021" s="28">
        <v>20000</v>
      </c>
      <c r="G1021" s="22" t="s">
        <v>24</v>
      </c>
      <c r="H1021" s="22" t="s">
        <v>4231</v>
      </c>
      <c r="I1021" s="22">
        <v>2608432450</v>
      </c>
      <c r="J1021" s="22" t="s">
        <v>26</v>
      </c>
      <c r="K1021" s="22" t="s">
        <v>426</v>
      </c>
      <c r="L1021" s="22" t="s">
        <v>202</v>
      </c>
      <c r="M1021" s="22" t="s">
        <v>1788</v>
      </c>
      <c r="N1021" s="22">
        <v>459</v>
      </c>
      <c r="O1021" s="22" t="s">
        <v>655</v>
      </c>
      <c r="P1021" s="22" t="s">
        <v>278</v>
      </c>
      <c r="Q1021" s="22" t="s">
        <v>226</v>
      </c>
      <c r="R1021" s="22">
        <v>25</v>
      </c>
      <c r="S1021" s="22">
        <v>30</v>
      </c>
      <c r="T1021" s="22" t="s">
        <v>33</v>
      </c>
    </row>
    <row r="1022" spans="1:20" hidden="1" x14ac:dyDescent="0.25">
      <c r="A1022" t="s">
        <v>4232</v>
      </c>
      <c r="B1022">
        <v>49.8</v>
      </c>
      <c r="C1022" t="s">
        <v>4233</v>
      </c>
      <c r="D1022" t="s">
        <v>4234</v>
      </c>
      <c r="E1022" t="s">
        <v>23</v>
      </c>
      <c r="F1022" s="24">
        <v>20000</v>
      </c>
      <c r="G1022" t="s">
        <v>24</v>
      </c>
      <c r="H1022" t="s">
        <v>4235</v>
      </c>
      <c r="I1022">
        <v>28351002453</v>
      </c>
      <c r="J1022" t="s">
        <v>47</v>
      </c>
      <c r="K1022" t="s">
        <v>27</v>
      </c>
      <c r="L1022" t="s">
        <v>28</v>
      </c>
      <c r="M1022" t="s">
        <v>50</v>
      </c>
      <c r="N1022">
        <v>460</v>
      </c>
      <c r="O1022" t="s">
        <v>655</v>
      </c>
      <c r="P1022" t="s">
        <v>109</v>
      </c>
      <c r="Q1022" t="s">
        <v>32</v>
      </c>
      <c r="R1022">
        <v>50</v>
      </c>
      <c r="S1022">
        <v>291</v>
      </c>
      <c r="T1022" t="s">
        <v>58</v>
      </c>
    </row>
    <row r="1023" spans="1:20" hidden="1" x14ac:dyDescent="0.25">
      <c r="A1023" t="s">
        <v>4236</v>
      </c>
      <c r="B1023">
        <v>49.8</v>
      </c>
      <c r="C1023" t="s">
        <v>4237</v>
      </c>
      <c r="D1023" t="s">
        <v>4238</v>
      </c>
      <c r="E1023" t="s">
        <v>23</v>
      </c>
      <c r="F1023" s="24">
        <v>20000</v>
      </c>
      <c r="G1023" t="s">
        <v>24</v>
      </c>
      <c r="H1023" t="s">
        <v>4239</v>
      </c>
      <c r="I1023">
        <v>71359175458</v>
      </c>
      <c r="J1023" t="s">
        <v>26</v>
      </c>
      <c r="K1023" t="s">
        <v>3878</v>
      </c>
      <c r="L1023" t="s">
        <v>86</v>
      </c>
      <c r="M1023" t="s">
        <v>50</v>
      </c>
      <c r="N1023">
        <v>461</v>
      </c>
      <c r="O1023" t="s">
        <v>655</v>
      </c>
      <c r="P1023" t="s">
        <v>69</v>
      </c>
      <c r="Q1023" t="s">
        <v>88</v>
      </c>
      <c r="R1023">
        <v>25</v>
      </c>
      <c r="S1023">
        <v>69</v>
      </c>
      <c r="T1023" t="s">
        <v>58</v>
      </c>
    </row>
    <row r="1024" spans="1:20" hidden="1" x14ac:dyDescent="0.25">
      <c r="A1024" s="22" t="s">
        <v>4240</v>
      </c>
      <c r="B1024" s="22">
        <v>49.2</v>
      </c>
      <c r="C1024" s="22" t="s">
        <v>4241</v>
      </c>
      <c r="D1024" s="22" t="s">
        <v>4242</v>
      </c>
      <c r="E1024" s="22" t="s">
        <v>23</v>
      </c>
      <c r="F1024" s="28">
        <v>20000</v>
      </c>
      <c r="G1024" s="22" t="s">
        <v>24</v>
      </c>
      <c r="H1024" s="22" t="s">
        <v>4243</v>
      </c>
      <c r="I1024" s="22">
        <v>7788903418</v>
      </c>
      <c r="J1024" s="22" t="s">
        <v>26</v>
      </c>
      <c r="K1024" s="22" t="s">
        <v>27</v>
      </c>
      <c r="L1024" s="22" t="s">
        <v>28</v>
      </c>
      <c r="M1024" s="22" t="s">
        <v>29</v>
      </c>
      <c r="N1024" s="22">
        <v>462</v>
      </c>
      <c r="O1024" s="22" t="s">
        <v>655</v>
      </c>
      <c r="P1024" s="22" t="s">
        <v>87</v>
      </c>
      <c r="Q1024" s="22" t="s">
        <v>32</v>
      </c>
      <c r="R1024" s="22">
        <v>50</v>
      </c>
      <c r="S1024" s="22">
        <v>292</v>
      </c>
      <c r="T1024" s="22" t="s">
        <v>58</v>
      </c>
    </row>
    <row r="1025" spans="1:20" hidden="1" x14ac:dyDescent="0.25">
      <c r="A1025" t="s">
        <v>4244</v>
      </c>
      <c r="B1025">
        <v>48.825000000000003</v>
      </c>
      <c r="C1025" t="s">
        <v>4245</v>
      </c>
      <c r="D1025" t="s">
        <v>4246</v>
      </c>
      <c r="E1025" t="s">
        <v>73</v>
      </c>
      <c r="F1025" s="24">
        <v>20000</v>
      </c>
      <c r="G1025" t="s">
        <v>24</v>
      </c>
      <c r="H1025" t="s">
        <v>4247</v>
      </c>
      <c r="I1025">
        <v>1088285490</v>
      </c>
      <c r="J1025" t="s">
        <v>26</v>
      </c>
      <c r="K1025" t="s">
        <v>127</v>
      </c>
      <c r="L1025" t="s">
        <v>49</v>
      </c>
      <c r="M1025" t="s">
        <v>1418</v>
      </c>
      <c r="N1025">
        <v>463</v>
      </c>
      <c r="O1025" t="s">
        <v>655</v>
      </c>
      <c r="P1025" t="s">
        <v>76</v>
      </c>
      <c r="Q1025" t="s">
        <v>114</v>
      </c>
      <c r="R1025">
        <v>25</v>
      </c>
      <c r="S1025">
        <v>72</v>
      </c>
      <c r="T1025" t="s">
        <v>58</v>
      </c>
    </row>
    <row r="1026" spans="1:20" hidden="1" x14ac:dyDescent="0.25">
      <c r="A1026" s="22" t="s">
        <v>4248</v>
      </c>
      <c r="B1026" s="22">
        <v>48.5</v>
      </c>
      <c r="C1026" s="22" t="s">
        <v>4249</v>
      </c>
      <c r="D1026" s="22" t="s">
        <v>4250</v>
      </c>
      <c r="E1026" s="22" t="s">
        <v>37</v>
      </c>
      <c r="F1026" s="28">
        <v>25714.29</v>
      </c>
      <c r="G1026" s="22" t="s">
        <v>38</v>
      </c>
      <c r="H1026" s="22" t="s">
        <v>4251</v>
      </c>
      <c r="I1026" s="22">
        <v>7544635406</v>
      </c>
      <c r="J1026" s="22" t="s">
        <v>26</v>
      </c>
      <c r="K1026" s="22" t="s">
        <v>27</v>
      </c>
      <c r="L1026" s="22" t="s">
        <v>28</v>
      </c>
      <c r="M1026" s="22" t="s">
        <v>1788</v>
      </c>
      <c r="N1026" s="22">
        <v>369</v>
      </c>
      <c r="O1026" s="22" t="s">
        <v>655</v>
      </c>
      <c r="P1026" s="22" t="s">
        <v>133</v>
      </c>
      <c r="Q1026" s="22" t="s">
        <v>41</v>
      </c>
      <c r="R1026" s="22">
        <v>28</v>
      </c>
      <c r="S1026" s="22">
        <v>225</v>
      </c>
      <c r="T1026" s="22" t="s">
        <v>58</v>
      </c>
    </row>
    <row r="1027" spans="1:20" hidden="1" x14ac:dyDescent="0.25">
      <c r="A1027" s="22" t="s">
        <v>4252</v>
      </c>
      <c r="B1027" s="22">
        <v>48.3</v>
      </c>
      <c r="C1027" s="22" t="s">
        <v>4253</v>
      </c>
      <c r="D1027" s="22" t="s">
        <v>4254</v>
      </c>
      <c r="E1027" s="22" t="s">
        <v>23</v>
      </c>
      <c r="F1027" s="28">
        <v>20000</v>
      </c>
      <c r="G1027" s="22" t="s">
        <v>24</v>
      </c>
      <c r="H1027" s="22" t="s">
        <v>4255</v>
      </c>
      <c r="I1027" s="22">
        <v>5257829401</v>
      </c>
      <c r="J1027" s="22" t="s">
        <v>26</v>
      </c>
      <c r="K1027" s="22" t="s">
        <v>150</v>
      </c>
      <c r="L1027" s="22" t="s">
        <v>28</v>
      </c>
      <c r="M1027" s="22" t="s">
        <v>1418</v>
      </c>
      <c r="N1027" s="22">
        <v>464</v>
      </c>
      <c r="O1027" s="22" t="s">
        <v>655</v>
      </c>
      <c r="P1027" s="22" t="s">
        <v>133</v>
      </c>
      <c r="Q1027" s="22" t="s">
        <v>32</v>
      </c>
      <c r="R1027" s="22">
        <v>50</v>
      </c>
      <c r="S1027" s="22">
        <v>293</v>
      </c>
      <c r="T1027" s="22" t="s">
        <v>58</v>
      </c>
    </row>
    <row r="1028" spans="1:20" hidden="1" x14ac:dyDescent="0.25">
      <c r="A1028" t="s">
        <v>4256</v>
      </c>
      <c r="B1028">
        <v>48</v>
      </c>
      <c r="C1028" t="s">
        <v>4257</v>
      </c>
      <c r="D1028" t="s">
        <v>4258</v>
      </c>
      <c r="E1028" t="s">
        <v>23</v>
      </c>
      <c r="F1028" s="24">
        <v>20000</v>
      </c>
      <c r="G1028" t="s">
        <v>24</v>
      </c>
      <c r="H1028" t="s">
        <v>4259</v>
      </c>
      <c r="I1028">
        <v>10880154411</v>
      </c>
      <c r="J1028" t="s">
        <v>47</v>
      </c>
      <c r="K1028" t="s">
        <v>2601</v>
      </c>
      <c r="L1028" t="s">
        <v>28</v>
      </c>
      <c r="M1028" t="s">
        <v>50</v>
      </c>
      <c r="N1028">
        <v>465</v>
      </c>
      <c r="O1028" t="s">
        <v>655</v>
      </c>
      <c r="P1028" t="s">
        <v>69</v>
      </c>
      <c r="Q1028" t="s">
        <v>32</v>
      </c>
      <c r="R1028">
        <v>50</v>
      </c>
      <c r="S1028">
        <v>294</v>
      </c>
      <c r="T1028" t="s">
        <v>58</v>
      </c>
    </row>
    <row r="1029" spans="1:20" hidden="1" x14ac:dyDescent="0.25">
      <c r="A1029" t="s">
        <v>4260</v>
      </c>
      <c r="B1029">
        <v>47.774999999999999</v>
      </c>
      <c r="C1029" t="s">
        <v>4261</v>
      </c>
      <c r="D1029" t="s">
        <v>4262</v>
      </c>
      <c r="E1029" t="s">
        <v>23</v>
      </c>
      <c r="F1029" s="24">
        <v>20000</v>
      </c>
      <c r="G1029" t="s">
        <v>24</v>
      </c>
      <c r="H1029" t="s">
        <v>4263</v>
      </c>
      <c r="I1029">
        <v>17289467434</v>
      </c>
      <c r="J1029" t="s">
        <v>26</v>
      </c>
      <c r="K1029" t="s">
        <v>277</v>
      </c>
      <c r="L1029" t="s">
        <v>202</v>
      </c>
      <c r="M1029" t="s">
        <v>1276</v>
      </c>
      <c r="N1029">
        <v>466</v>
      </c>
      <c r="O1029" t="s">
        <v>655</v>
      </c>
      <c r="P1029" t="s">
        <v>31</v>
      </c>
      <c r="Q1029" t="s">
        <v>226</v>
      </c>
      <c r="R1029">
        <v>25</v>
      </c>
      <c r="S1029">
        <v>31</v>
      </c>
      <c r="T1029" t="s">
        <v>33</v>
      </c>
    </row>
    <row r="1030" spans="1:20" hidden="1" x14ac:dyDescent="0.25">
      <c r="A1030" t="s">
        <v>4264</v>
      </c>
      <c r="B1030">
        <v>47.5</v>
      </c>
      <c r="C1030" t="s">
        <v>4265</v>
      </c>
      <c r="D1030" t="s">
        <v>4266</v>
      </c>
      <c r="E1030" t="s">
        <v>45</v>
      </c>
      <c r="F1030" s="24">
        <v>25714.29</v>
      </c>
      <c r="G1030" t="s">
        <v>38</v>
      </c>
      <c r="H1030" t="s">
        <v>4267</v>
      </c>
      <c r="I1030">
        <v>10977358429</v>
      </c>
      <c r="J1030" t="s">
        <v>26</v>
      </c>
      <c r="K1030" t="s">
        <v>27</v>
      </c>
      <c r="L1030" t="s">
        <v>28</v>
      </c>
      <c r="M1030" t="s">
        <v>1788</v>
      </c>
      <c r="N1030">
        <v>370</v>
      </c>
      <c r="O1030" t="s">
        <v>655</v>
      </c>
      <c r="P1030" t="s">
        <v>69</v>
      </c>
      <c r="Q1030" t="s">
        <v>41</v>
      </c>
      <c r="R1030">
        <v>28</v>
      </c>
      <c r="S1030">
        <v>226</v>
      </c>
      <c r="T1030" t="s">
        <v>58</v>
      </c>
    </row>
    <row r="1031" spans="1:20" hidden="1" x14ac:dyDescent="0.25">
      <c r="A1031" t="s">
        <v>4268</v>
      </c>
      <c r="B1031">
        <v>47.5</v>
      </c>
      <c r="C1031" t="s">
        <v>4269</v>
      </c>
      <c r="D1031" t="s">
        <v>4270</v>
      </c>
      <c r="E1031" t="s">
        <v>23</v>
      </c>
      <c r="F1031" s="24">
        <v>20000</v>
      </c>
      <c r="G1031" t="s">
        <v>24</v>
      </c>
      <c r="H1031" t="s">
        <v>4271</v>
      </c>
      <c r="I1031">
        <v>6596308421</v>
      </c>
      <c r="J1031" t="s">
        <v>26</v>
      </c>
      <c r="K1031" t="s">
        <v>108</v>
      </c>
      <c r="L1031" t="s">
        <v>28</v>
      </c>
      <c r="M1031" t="s">
        <v>1788</v>
      </c>
      <c r="N1031">
        <v>467</v>
      </c>
      <c r="O1031" t="s">
        <v>655</v>
      </c>
      <c r="P1031" t="s">
        <v>69</v>
      </c>
      <c r="Q1031" t="s">
        <v>32</v>
      </c>
      <c r="R1031">
        <v>50</v>
      </c>
      <c r="S1031">
        <v>295</v>
      </c>
      <c r="T1031" t="s">
        <v>58</v>
      </c>
    </row>
    <row r="1032" spans="1:20" hidden="1" x14ac:dyDescent="0.25">
      <c r="A1032" t="s">
        <v>4272</v>
      </c>
      <c r="B1032">
        <v>47.5</v>
      </c>
      <c r="C1032" t="s">
        <v>4273</v>
      </c>
      <c r="D1032" t="s">
        <v>4274</v>
      </c>
      <c r="E1032" t="s">
        <v>23</v>
      </c>
      <c r="F1032" s="24">
        <v>20000</v>
      </c>
      <c r="G1032" t="s">
        <v>24</v>
      </c>
      <c r="H1032" t="s">
        <v>4275</v>
      </c>
      <c r="I1032">
        <v>6647145443</v>
      </c>
      <c r="J1032" t="s">
        <v>26</v>
      </c>
      <c r="K1032" t="s">
        <v>48</v>
      </c>
      <c r="L1032" t="s">
        <v>49</v>
      </c>
      <c r="M1032" t="s">
        <v>1788</v>
      </c>
      <c r="N1032">
        <v>468</v>
      </c>
      <c r="O1032" t="s">
        <v>655</v>
      </c>
      <c r="P1032" t="s">
        <v>51</v>
      </c>
      <c r="Q1032" t="s">
        <v>114</v>
      </c>
      <c r="R1032">
        <v>25</v>
      </c>
      <c r="S1032">
        <v>73</v>
      </c>
      <c r="T1032" t="s">
        <v>58</v>
      </c>
    </row>
    <row r="1033" spans="1:20" hidden="1" x14ac:dyDescent="0.25">
      <c r="A1033" s="22" t="s">
        <v>4276</v>
      </c>
      <c r="B1033" s="22">
        <v>47.5</v>
      </c>
      <c r="C1033" s="22" t="s">
        <v>4277</v>
      </c>
      <c r="D1033" s="22" t="s">
        <v>4278</v>
      </c>
      <c r="E1033" s="22" t="s">
        <v>37</v>
      </c>
      <c r="F1033" s="28">
        <v>25714.29</v>
      </c>
      <c r="G1033" s="22" t="s">
        <v>38</v>
      </c>
      <c r="H1033" s="22" t="s">
        <v>4279</v>
      </c>
      <c r="I1033" s="22">
        <v>5015732406</v>
      </c>
      <c r="J1033" s="22" t="s">
        <v>26</v>
      </c>
      <c r="K1033" s="22" t="s">
        <v>27</v>
      </c>
      <c r="L1033" s="22" t="s">
        <v>28</v>
      </c>
      <c r="M1033" s="22" t="s">
        <v>1788</v>
      </c>
      <c r="N1033" s="22">
        <v>371</v>
      </c>
      <c r="O1033" s="22" t="s">
        <v>655</v>
      </c>
      <c r="P1033" s="22" t="s">
        <v>94</v>
      </c>
      <c r="Q1033" s="22" t="s">
        <v>41</v>
      </c>
      <c r="R1033" s="22">
        <v>28</v>
      </c>
      <c r="S1033" s="22">
        <v>227</v>
      </c>
      <c r="T1033" s="22" t="s">
        <v>58</v>
      </c>
    </row>
    <row r="1034" spans="1:20" hidden="1" x14ac:dyDescent="0.25">
      <c r="A1034" t="s">
        <v>4280</v>
      </c>
      <c r="B1034">
        <v>47.5</v>
      </c>
      <c r="C1034" t="s">
        <v>4281</v>
      </c>
      <c r="D1034" t="s">
        <v>4282</v>
      </c>
      <c r="E1034" t="s">
        <v>37</v>
      </c>
      <c r="F1034" s="24">
        <v>25714.29</v>
      </c>
      <c r="G1034" t="s">
        <v>38</v>
      </c>
      <c r="H1034" t="s">
        <v>4283</v>
      </c>
      <c r="I1034">
        <v>3257689357</v>
      </c>
      <c r="J1034" t="s">
        <v>26</v>
      </c>
      <c r="K1034" t="s">
        <v>729</v>
      </c>
      <c r="L1034" t="s">
        <v>49</v>
      </c>
      <c r="M1034" t="s">
        <v>1788</v>
      </c>
      <c r="N1034">
        <v>372</v>
      </c>
      <c r="O1034" t="s">
        <v>655</v>
      </c>
      <c r="P1034" t="s">
        <v>69</v>
      </c>
      <c r="Q1034" t="s">
        <v>52</v>
      </c>
      <c r="R1034">
        <v>14</v>
      </c>
      <c r="S1034">
        <v>49</v>
      </c>
      <c r="T1034" t="s">
        <v>58</v>
      </c>
    </row>
    <row r="1035" spans="1:20" hidden="1" x14ac:dyDescent="0.25">
      <c r="A1035" t="s">
        <v>4284</v>
      </c>
      <c r="B1035">
        <v>47.4</v>
      </c>
      <c r="C1035" t="s">
        <v>4285</v>
      </c>
      <c r="D1035" t="s">
        <v>4286</v>
      </c>
      <c r="E1035" t="s">
        <v>37</v>
      </c>
      <c r="F1035" s="24">
        <v>25714.29</v>
      </c>
      <c r="G1035" t="s">
        <v>38</v>
      </c>
      <c r="H1035" t="s">
        <v>4287</v>
      </c>
      <c r="I1035">
        <v>7994782450</v>
      </c>
      <c r="J1035" t="s">
        <v>47</v>
      </c>
      <c r="K1035" t="s">
        <v>85</v>
      </c>
      <c r="L1035" t="s">
        <v>86</v>
      </c>
      <c r="M1035" t="s">
        <v>50</v>
      </c>
      <c r="N1035">
        <v>373</v>
      </c>
      <c r="O1035" t="s">
        <v>655</v>
      </c>
      <c r="P1035" t="s">
        <v>51</v>
      </c>
      <c r="Q1035" t="s">
        <v>196</v>
      </c>
      <c r="R1035">
        <v>14</v>
      </c>
      <c r="S1035">
        <v>75</v>
      </c>
      <c r="T1035" t="s">
        <v>58</v>
      </c>
    </row>
    <row r="1036" spans="1:20" hidden="1" x14ac:dyDescent="0.25">
      <c r="A1036" t="s">
        <v>4288</v>
      </c>
      <c r="B1036">
        <v>46.8</v>
      </c>
      <c r="C1036" t="s">
        <v>4289</v>
      </c>
      <c r="D1036" t="s">
        <v>4290</v>
      </c>
      <c r="E1036" t="s">
        <v>98</v>
      </c>
      <c r="F1036" s="24">
        <v>10000</v>
      </c>
      <c r="G1036" t="s">
        <v>99</v>
      </c>
      <c r="H1036" t="s">
        <v>4291</v>
      </c>
      <c r="I1036">
        <v>11042887454</v>
      </c>
      <c r="J1036" t="s">
        <v>47</v>
      </c>
      <c r="K1036" t="s">
        <v>101</v>
      </c>
      <c r="L1036" t="s">
        <v>86</v>
      </c>
      <c r="M1036" t="s">
        <v>50</v>
      </c>
      <c r="N1036">
        <v>194</v>
      </c>
      <c r="O1036" t="s">
        <v>30</v>
      </c>
      <c r="P1036" t="s">
        <v>31</v>
      </c>
      <c r="Q1036" t="s">
        <v>102</v>
      </c>
      <c r="R1036">
        <v>45</v>
      </c>
      <c r="S1036">
        <v>30</v>
      </c>
      <c r="T1036" t="s">
        <v>33</v>
      </c>
    </row>
    <row r="1037" spans="1:20" hidden="1" x14ac:dyDescent="0.25">
      <c r="A1037" t="s">
        <v>4292</v>
      </c>
      <c r="B1037">
        <v>46.5</v>
      </c>
      <c r="C1037" t="s">
        <v>4293</v>
      </c>
      <c r="D1037" t="s">
        <v>4294</v>
      </c>
      <c r="E1037" t="s">
        <v>37</v>
      </c>
      <c r="F1037" s="24">
        <v>25714.29</v>
      </c>
      <c r="G1037" t="s">
        <v>38</v>
      </c>
      <c r="H1037" t="s">
        <v>4295</v>
      </c>
      <c r="I1037">
        <v>2690168480</v>
      </c>
      <c r="J1037" t="s">
        <v>26</v>
      </c>
      <c r="K1037" t="s">
        <v>57</v>
      </c>
      <c r="L1037" t="s">
        <v>28</v>
      </c>
      <c r="M1037" t="s">
        <v>1788</v>
      </c>
      <c r="N1037">
        <v>374</v>
      </c>
      <c r="O1037" t="s">
        <v>655</v>
      </c>
      <c r="P1037" t="s">
        <v>76</v>
      </c>
      <c r="Q1037" t="s">
        <v>41</v>
      </c>
      <c r="R1037">
        <v>28</v>
      </c>
      <c r="S1037">
        <v>228</v>
      </c>
      <c r="T1037" t="s">
        <v>58</v>
      </c>
    </row>
    <row r="1038" spans="1:20" hidden="1" x14ac:dyDescent="0.25">
      <c r="A1038" t="s">
        <v>4296</v>
      </c>
      <c r="B1038">
        <v>45.75</v>
      </c>
      <c r="C1038" t="s">
        <v>4297</v>
      </c>
      <c r="D1038" t="s">
        <v>4298</v>
      </c>
      <c r="E1038" t="s">
        <v>45</v>
      </c>
      <c r="F1038" s="24">
        <v>25714.29</v>
      </c>
      <c r="G1038" t="s">
        <v>38</v>
      </c>
      <c r="H1038" t="s">
        <v>4299</v>
      </c>
      <c r="I1038">
        <v>9496647405</v>
      </c>
      <c r="J1038" t="s">
        <v>26</v>
      </c>
      <c r="K1038" t="s">
        <v>93</v>
      </c>
      <c r="L1038" t="s">
        <v>28</v>
      </c>
      <c r="M1038" t="s">
        <v>1788</v>
      </c>
      <c r="N1038">
        <v>375</v>
      </c>
      <c r="O1038" t="s">
        <v>655</v>
      </c>
      <c r="P1038" t="s">
        <v>51</v>
      </c>
      <c r="Q1038" t="s">
        <v>41</v>
      </c>
      <c r="R1038">
        <v>28</v>
      </c>
      <c r="S1038">
        <v>229</v>
      </c>
      <c r="T1038" t="s">
        <v>58</v>
      </c>
    </row>
    <row r="1039" spans="1:20" hidden="1" x14ac:dyDescent="0.25">
      <c r="A1039" t="s">
        <v>4300</v>
      </c>
      <c r="B1039">
        <v>45.5</v>
      </c>
      <c r="C1039" t="s">
        <v>4301</v>
      </c>
      <c r="D1039" t="s">
        <v>4302</v>
      </c>
      <c r="E1039" t="s">
        <v>23</v>
      </c>
      <c r="F1039" s="24">
        <v>20000</v>
      </c>
      <c r="G1039" t="s">
        <v>24</v>
      </c>
      <c r="H1039" t="s">
        <v>4303</v>
      </c>
      <c r="I1039">
        <v>11543991416</v>
      </c>
      <c r="J1039" t="s">
        <v>26</v>
      </c>
      <c r="K1039" t="s">
        <v>2157</v>
      </c>
      <c r="L1039" t="s">
        <v>86</v>
      </c>
      <c r="M1039" t="s">
        <v>1788</v>
      </c>
      <c r="N1039">
        <v>469</v>
      </c>
      <c r="O1039" t="s">
        <v>655</v>
      </c>
      <c r="P1039" t="s">
        <v>51</v>
      </c>
      <c r="Q1039" t="s">
        <v>88</v>
      </c>
      <c r="R1039">
        <v>25</v>
      </c>
      <c r="S1039">
        <v>70</v>
      </c>
      <c r="T1039" t="s">
        <v>58</v>
      </c>
    </row>
    <row r="1040" spans="1:20" hidden="1" x14ac:dyDescent="0.25">
      <c r="A1040" t="s">
        <v>4304</v>
      </c>
      <c r="B1040">
        <v>44.5</v>
      </c>
      <c r="C1040" t="s">
        <v>4305</v>
      </c>
      <c r="D1040" t="s">
        <v>4306</v>
      </c>
      <c r="E1040" t="s">
        <v>23</v>
      </c>
      <c r="F1040" s="24">
        <v>20000</v>
      </c>
      <c r="G1040" t="s">
        <v>24</v>
      </c>
      <c r="H1040" t="s">
        <v>4307</v>
      </c>
      <c r="I1040">
        <v>4740798484</v>
      </c>
      <c r="J1040" t="s">
        <v>26</v>
      </c>
      <c r="K1040" t="s">
        <v>27</v>
      </c>
      <c r="L1040" t="s">
        <v>28</v>
      </c>
      <c r="M1040" t="s">
        <v>1788</v>
      </c>
      <c r="N1040">
        <v>470</v>
      </c>
      <c r="O1040" t="s">
        <v>655</v>
      </c>
      <c r="P1040" t="s">
        <v>31</v>
      </c>
      <c r="Q1040" t="s">
        <v>32</v>
      </c>
      <c r="R1040">
        <v>50</v>
      </c>
      <c r="S1040">
        <v>296</v>
      </c>
      <c r="T1040" t="s">
        <v>58</v>
      </c>
    </row>
    <row r="1041" spans="1:20" hidden="1" x14ac:dyDescent="0.25">
      <c r="A1041" t="s">
        <v>4308</v>
      </c>
      <c r="B1041">
        <v>44.4</v>
      </c>
      <c r="C1041" t="s">
        <v>4309</v>
      </c>
      <c r="D1041" t="s">
        <v>4310</v>
      </c>
      <c r="E1041" t="s">
        <v>67</v>
      </c>
      <c r="F1041" s="24">
        <v>25714.29</v>
      </c>
      <c r="G1041" t="s">
        <v>38</v>
      </c>
      <c r="H1041" t="s">
        <v>4311</v>
      </c>
      <c r="I1041">
        <v>9651638494</v>
      </c>
      <c r="J1041" t="s">
        <v>47</v>
      </c>
      <c r="K1041" t="s">
        <v>150</v>
      </c>
      <c r="L1041" t="s">
        <v>28</v>
      </c>
      <c r="M1041" t="s">
        <v>50</v>
      </c>
      <c r="N1041">
        <v>376</v>
      </c>
      <c r="O1041" t="s">
        <v>655</v>
      </c>
      <c r="P1041" t="s">
        <v>69</v>
      </c>
      <c r="Q1041" t="s">
        <v>41</v>
      </c>
      <c r="R1041">
        <v>28</v>
      </c>
      <c r="S1041">
        <v>230</v>
      </c>
      <c r="T1041" t="s">
        <v>58</v>
      </c>
    </row>
    <row r="1042" spans="1:20" hidden="1" x14ac:dyDescent="0.25">
      <c r="A1042" s="6" t="s">
        <v>4312</v>
      </c>
      <c r="B1042" s="6">
        <v>43.2</v>
      </c>
      <c r="C1042" s="6" t="s">
        <v>4313</v>
      </c>
      <c r="D1042" s="6" t="s">
        <v>4314</v>
      </c>
      <c r="E1042" s="6" t="s">
        <v>37</v>
      </c>
      <c r="F1042" s="27">
        <v>25714.29</v>
      </c>
      <c r="G1042" s="6" t="s">
        <v>38</v>
      </c>
      <c r="H1042" s="6" t="s">
        <v>4315</v>
      </c>
      <c r="I1042" s="6">
        <v>9467891425</v>
      </c>
      <c r="J1042" s="6" t="s">
        <v>354</v>
      </c>
      <c r="K1042" s="6" t="s">
        <v>2157</v>
      </c>
      <c r="L1042" s="6" t="s">
        <v>86</v>
      </c>
      <c r="M1042" s="6" t="s">
        <v>50</v>
      </c>
      <c r="N1042" s="6">
        <v>377</v>
      </c>
      <c r="O1042" s="6" t="s">
        <v>655</v>
      </c>
      <c r="P1042" s="6" t="s">
        <v>76</v>
      </c>
      <c r="Q1042" s="6" t="s">
        <v>196</v>
      </c>
      <c r="R1042" s="6">
        <v>14</v>
      </c>
      <c r="S1042" s="6">
        <v>76</v>
      </c>
      <c r="T1042" s="6" t="s">
        <v>33</v>
      </c>
    </row>
    <row r="1043" spans="1:20" hidden="1" x14ac:dyDescent="0.25">
      <c r="A1043" t="s">
        <v>4316</v>
      </c>
      <c r="B1043">
        <v>43.2</v>
      </c>
      <c r="C1043" t="s">
        <v>4317</v>
      </c>
      <c r="D1043" t="s">
        <v>4318</v>
      </c>
      <c r="E1043" t="s">
        <v>98</v>
      </c>
      <c r="F1043" s="24">
        <v>10000</v>
      </c>
      <c r="G1043" t="s">
        <v>99</v>
      </c>
      <c r="H1043" t="s">
        <v>4319</v>
      </c>
      <c r="I1043">
        <v>886743478</v>
      </c>
      <c r="J1043" t="s">
        <v>47</v>
      </c>
      <c r="K1043" t="s">
        <v>150</v>
      </c>
      <c r="L1043" t="s">
        <v>28</v>
      </c>
      <c r="M1043" t="s">
        <v>29</v>
      </c>
      <c r="N1043">
        <v>195</v>
      </c>
      <c r="O1043" t="s">
        <v>30</v>
      </c>
      <c r="P1043" t="s">
        <v>69</v>
      </c>
      <c r="Q1043" t="s">
        <v>264</v>
      </c>
      <c r="R1043">
        <v>90</v>
      </c>
      <c r="S1043">
        <v>105</v>
      </c>
      <c r="T1043" t="s">
        <v>33</v>
      </c>
    </row>
    <row r="1044" spans="1:20" hidden="1" x14ac:dyDescent="0.25">
      <c r="A1044" s="22" t="s">
        <v>4320</v>
      </c>
      <c r="B1044" s="22">
        <v>43.2</v>
      </c>
      <c r="C1044" s="22" t="s">
        <v>4321</v>
      </c>
      <c r="D1044" s="22" t="s">
        <v>4322</v>
      </c>
      <c r="E1044" s="22" t="s">
        <v>98</v>
      </c>
      <c r="F1044" s="28">
        <v>10000</v>
      </c>
      <c r="G1044" s="22" t="s">
        <v>99</v>
      </c>
      <c r="H1044" s="22" t="s">
        <v>4323</v>
      </c>
      <c r="I1044" s="22">
        <v>7582050401</v>
      </c>
      <c r="J1044" s="22" t="s">
        <v>47</v>
      </c>
      <c r="K1044" s="22" t="s">
        <v>150</v>
      </c>
      <c r="L1044" s="22" t="s">
        <v>28</v>
      </c>
      <c r="M1044" s="22" t="s">
        <v>50</v>
      </c>
      <c r="N1044" s="22">
        <v>196</v>
      </c>
      <c r="O1044" s="22" t="s">
        <v>30</v>
      </c>
      <c r="P1044" s="22" t="s">
        <v>212</v>
      </c>
      <c r="Q1044" s="22" t="s">
        <v>264</v>
      </c>
      <c r="R1044" s="22">
        <v>90</v>
      </c>
      <c r="S1044" s="22">
        <v>106</v>
      </c>
      <c r="T1044" s="22" t="s">
        <v>33</v>
      </c>
    </row>
    <row r="1045" spans="1:20" hidden="1" x14ac:dyDescent="0.25">
      <c r="A1045" t="s">
        <v>4324</v>
      </c>
      <c r="B1045">
        <v>42</v>
      </c>
      <c r="C1045" t="s">
        <v>4325</v>
      </c>
      <c r="D1045" t="s">
        <v>4326</v>
      </c>
      <c r="E1045" t="s">
        <v>98</v>
      </c>
      <c r="F1045" s="24">
        <v>10000</v>
      </c>
      <c r="G1045" t="s">
        <v>99</v>
      </c>
      <c r="H1045" t="s">
        <v>4327</v>
      </c>
      <c r="I1045">
        <v>10393107450</v>
      </c>
      <c r="J1045" t="s">
        <v>26</v>
      </c>
      <c r="K1045" t="s">
        <v>4328</v>
      </c>
      <c r="L1045" t="s">
        <v>49</v>
      </c>
      <c r="M1045" t="s">
        <v>1788</v>
      </c>
      <c r="N1045">
        <v>197</v>
      </c>
      <c r="O1045" t="s">
        <v>30</v>
      </c>
      <c r="P1045" t="s">
        <v>51</v>
      </c>
      <c r="Q1045" t="s">
        <v>128</v>
      </c>
      <c r="R1045">
        <v>45</v>
      </c>
      <c r="S1045">
        <v>43</v>
      </c>
      <c r="T1045" t="s">
        <v>33</v>
      </c>
    </row>
    <row r="1046" spans="1:20" hidden="1" x14ac:dyDescent="0.25">
      <c r="A1046" t="s">
        <v>4329</v>
      </c>
      <c r="B1046">
        <v>42</v>
      </c>
      <c r="C1046" t="s">
        <v>4330</v>
      </c>
      <c r="D1046" t="s">
        <v>4331</v>
      </c>
      <c r="E1046" t="s">
        <v>23</v>
      </c>
      <c r="F1046" s="24">
        <v>20000</v>
      </c>
      <c r="G1046" t="s">
        <v>24</v>
      </c>
      <c r="H1046" t="s">
        <v>4332</v>
      </c>
      <c r="I1046">
        <v>4091355420</v>
      </c>
      <c r="J1046" t="s">
        <v>26</v>
      </c>
      <c r="K1046" t="s">
        <v>48</v>
      </c>
      <c r="L1046" t="s">
        <v>49</v>
      </c>
      <c r="M1046" t="s">
        <v>1788</v>
      </c>
      <c r="N1046">
        <v>471</v>
      </c>
      <c r="O1046" t="s">
        <v>655</v>
      </c>
      <c r="P1046" t="s">
        <v>51</v>
      </c>
      <c r="Q1046" t="s">
        <v>114</v>
      </c>
      <c r="R1046">
        <v>25</v>
      </c>
      <c r="S1046">
        <v>74</v>
      </c>
      <c r="T1046" t="s">
        <v>58</v>
      </c>
    </row>
    <row r="1047" spans="1:20" hidden="1" x14ac:dyDescent="0.25">
      <c r="A1047" s="22" t="s">
        <v>4333</v>
      </c>
      <c r="B1047" s="22">
        <v>41</v>
      </c>
      <c r="C1047" s="22" t="s">
        <v>4334</v>
      </c>
      <c r="D1047" s="22" t="s">
        <v>4335</v>
      </c>
      <c r="E1047" s="22" t="s">
        <v>37</v>
      </c>
      <c r="F1047" s="28">
        <v>25714.29</v>
      </c>
      <c r="G1047" s="22" t="s">
        <v>38</v>
      </c>
      <c r="H1047" s="22" t="s">
        <v>4336</v>
      </c>
      <c r="I1047" s="22">
        <v>9175043483</v>
      </c>
      <c r="J1047" s="22" t="s">
        <v>26</v>
      </c>
      <c r="K1047" s="22" t="s">
        <v>48</v>
      </c>
      <c r="L1047" s="22" t="s">
        <v>49</v>
      </c>
      <c r="M1047" s="22" t="s">
        <v>1788</v>
      </c>
      <c r="N1047" s="22">
        <v>378</v>
      </c>
      <c r="O1047" s="22" t="s">
        <v>655</v>
      </c>
      <c r="P1047" s="22" t="s">
        <v>94</v>
      </c>
      <c r="Q1047" s="22" t="s">
        <v>52</v>
      </c>
      <c r="R1047" s="22">
        <v>14</v>
      </c>
      <c r="S1047" s="22">
        <v>50</v>
      </c>
      <c r="T1047" s="22" t="s">
        <v>33</v>
      </c>
    </row>
    <row r="1048" spans="1:20" hidden="1" x14ac:dyDescent="0.25">
      <c r="A1048" t="s">
        <v>4337</v>
      </c>
      <c r="B1048">
        <v>40.5</v>
      </c>
      <c r="C1048" t="s">
        <v>4338</v>
      </c>
      <c r="D1048" t="s">
        <v>4339</v>
      </c>
      <c r="E1048" t="s">
        <v>98</v>
      </c>
      <c r="F1048" s="24">
        <v>10000</v>
      </c>
      <c r="G1048" t="s">
        <v>99</v>
      </c>
      <c r="H1048" t="s">
        <v>4340</v>
      </c>
      <c r="I1048">
        <v>5160528458</v>
      </c>
      <c r="J1048" t="s">
        <v>26</v>
      </c>
      <c r="K1048" t="s">
        <v>4341</v>
      </c>
      <c r="L1048" t="s">
        <v>49</v>
      </c>
      <c r="M1048" t="s">
        <v>1788</v>
      </c>
      <c r="N1048">
        <v>198</v>
      </c>
      <c r="O1048" t="s">
        <v>30</v>
      </c>
      <c r="P1048" t="s">
        <v>31</v>
      </c>
      <c r="Q1048" t="s">
        <v>128</v>
      </c>
      <c r="R1048">
        <v>45</v>
      </c>
      <c r="S1048">
        <v>44</v>
      </c>
      <c r="T1048" t="s">
        <v>33</v>
      </c>
    </row>
    <row r="1049" spans="1:20" hidden="1" x14ac:dyDescent="0.25">
      <c r="A1049" t="s">
        <v>4342</v>
      </c>
      <c r="B1049">
        <v>39</v>
      </c>
      <c r="C1049" t="s">
        <v>4343</v>
      </c>
      <c r="D1049" t="s">
        <v>4344</v>
      </c>
      <c r="E1049" t="s">
        <v>23</v>
      </c>
      <c r="F1049" s="24">
        <v>20000</v>
      </c>
      <c r="G1049" t="s">
        <v>24</v>
      </c>
      <c r="H1049" t="s">
        <v>4345</v>
      </c>
      <c r="I1049">
        <v>3928553488</v>
      </c>
      <c r="J1049" t="s">
        <v>26</v>
      </c>
      <c r="K1049" t="s">
        <v>758</v>
      </c>
      <c r="L1049" t="s">
        <v>28</v>
      </c>
      <c r="M1049" t="s">
        <v>1788</v>
      </c>
      <c r="N1049">
        <v>472</v>
      </c>
      <c r="O1049" t="s">
        <v>655</v>
      </c>
      <c r="P1049" t="s">
        <v>51</v>
      </c>
      <c r="Q1049" t="s">
        <v>32</v>
      </c>
      <c r="R1049">
        <v>50</v>
      </c>
      <c r="S1049">
        <v>297</v>
      </c>
      <c r="T1049" t="s">
        <v>58</v>
      </c>
    </row>
  </sheetData>
  <autoFilter ref="A1:T1049" xr:uid="{00000000-0001-0000-0000-000000000000}">
    <filterColumn colId="0">
      <filters>
        <filter val="on-682314621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90AA-7AD1-49BD-8DF2-3E69583CB9F4}">
  <dimension ref="A3:T61"/>
  <sheetViews>
    <sheetView workbookViewId="0"/>
  </sheetViews>
  <sheetFormatPr defaultRowHeight="15" x14ac:dyDescent="0.25"/>
  <cols>
    <col min="1" max="1" width="32" bestFit="1" customWidth="1"/>
    <col min="2" max="2" width="19.5703125" bestFit="1" customWidth="1"/>
    <col min="3" max="3" width="9.85546875" bestFit="1" customWidth="1"/>
    <col min="4" max="4" width="10.7109375" bestFit="1" customWidth="1"/>
    <col min="5" max="5" width="13.28515625" bestFit="1" customWidth="1"/>
    <col min="7" max="8" width="15.85546875" bestFit="1" customWidth="1"/>
    <col min="9" max="9" width="16.5703125" customWidth="1"/>
    <col min="10" max="10" width="32" bestFit="1" customWidth="1"/>
    <col min="11" max="11" width="19.5703125" bestFit="1" customWidth="1"/>
    <col min="12" max="12" width="9.85546875" bestFit="1" customWidth="1"/>
    <col min="13" max="13" width="10.7109375" bestFit="1" customWidth="1"/>
  </cols>
  <sheetData>
    <row r="3" spans="1:20" x14ac:dyDescent="0.25">
      <c r="A3" s="1" t="s">
        <v>4346</v>
      </c>
      <c r="B3" s="1" t="s">
        <v>4347</v>
      </c>
      <c r="J3" s="1" t="s">
        <v>4346</v>
      </c>
      <c r="K3" s="1" t="s">
        <v>4347</v>
      </c>
      <c r="T3" t="s">
        <v>4348</v>
      </c>
    </row>
    <row r="4" spans="1:20" x14ac:dyDescent="0.25">
      <c r="A4" s="1" t="s">
        <v>4349</v>
      </c>
      <c r="B4" t="s">
        <v>33</v>
      </c>
      <c r="C4" t="s">
        <v>58</v>
      </c>
      <c r="D4" t="s">
        <v>4350</v>
      </c>
      <c r="J4" s="1" t="s">
        <v>4349</v>
      </c>
      <c r="K4" t="s">
        <v>33</v>
      </c>
      <c r="L4" t="s">
        <v>58</v>
      </c>
      <c r="M4" t="s">
        <v>4350</v>
      </c>
      <c r="R4" s="3">
        <f>MIN(N:N)</f>
        <v>7.3891625615763543E-3</v>
      </c>
      <c r="S4" s="3">
        <f>MAX(N:N)</f>
        <v>0.19950738916256158</v>
      </c>
      <c r="T4" s="3">
        <f>S4-R4</f>
        <v>0.19211822660098524</v>
      </c>
    </row>
    <row r="5" spans="1:20" x14ac:dyDescent="0.25">
      <c r="A5" s="2" t="s">
        <v>26</v>
      </c>
      <c r="B5">
        <v>207</v>
      </c>
      <c r="C5">
        <v>381</v>
      </c>
      <c r="D5">
        <v>588</v>
      </c>
      <c r="E5" s="3">
        <f>B5/$B$8</f>
        <v>0.50985221674876846</v>
      </c>
      <c r="J5" s="19" t="s">
        <v>40</v>
      </c>
      <c r="K5" s="20">
        <v>17</v>
      </c>
      <c r="L5" s="20">
        <v>4</v>
      </c>
      <c r="M5" s="20">
        <v>21</v>
      </c>
      <c r="N5" s="21">
        <f>K5/$K$19</f>
        <v>4.1871921182266007E-2</v>
      </c>
      <c r="O5" s="20">
        <v>29</v>
      </c>
      <c r="P5" s="20">
        <f>O5-K5</f>
        <v>12</v>
      </c>
    </row>
    <row r="6" spans="1:20" x14ac:dyDescent="0.25">
      <c r="A6" s="2" t="s">
        <v>354</v>
      </c>
      <c r="B6">
        <v>17</v>
      </c>
      <c r="D6">
        <v>17</v>
      </c>
      <c r="E6" s="3">
        <f t="shared" ref="E6:E7" si="0">B6/$B$8</f>
        <v>4.1871921182266007E-2</v>
      </c>
      <c r="F6">
        <v>4.1871921182266007E-2</v>
      </c>
      <c r="G6" t="b">
        <f>F6=E6</f>
        <v>1</v>
      </c>
      <c r="J6" s="19" t="s">
        <v>133</v>
      </c>
      <c r="K6" s="20">
        <v>29</v>
      </c>
      <c r="L6" s="20">
        <v>42</v>
      </c>
      <c r="M6" s="20">
        <v>71</v>
      </c>
      <c r="N6" s="21">
        <f t="shared" ref="N6:N18" si="1">K6/$K$19</f>
        <v>7.1428571428571425E-2</v>
      </c>
      <c r="O6" s="20">
        <v>29</v>
      </c>
      <c r="P6" s="20">
        <f t="shared" ref="P6:P18" si="2">O6-K6</f>
        <v>0</v>
      </c>
    </row>
    <row r="7" spans="1:20" x14ac:dyDescent="0.25">
      <c r="A7" s="2" t="s">
        <v>47</v>
      </c>
      <c r="B7">
        <v>182</v>
      </c>
      <c r="C7">
        <v>261</v>
      </c>
      <c r="D7">
        <v>443</v>
      </c>
      <c r="E7" s="3">
        <f t="shared" si="0"/>
        <v>0.44827586206896552</v>
      </c>
      <c r="J7" s="16" t="s">
        <v>69</v>
      </c>
      <c r="K7" s="17">
        <v>35</v>
      </c>
      <c r="L7" s="17">
        <v>111</v>
      </c>
      <c r="M7" s="17">
        <v>146</v>
      </c>
      <c r="N7" s="23">
        <f t="shared" si="1"/>
        <v>8.6206896551724144E-2</v>
      </c>
      <c r="O7" s="17">
        <v>29</v>
      </c>
      <c r="P7" s="17">
        <f t="shared" si="2"/>
        <v>-6</v>
      </c>
    </row>
    <row r="8" spans="1:20" x14ac:dyDescent="0.25">
      <c r="A8" s="2" t="s">
        <v>4350</v>
      </c>
      <c r="B8">
        <v>406</v>
      </c>
      <c r="C8">
        <v>642</v>
      </c>
      <c r="D8">
        <v>1048</v>
      </c>
      <c r="J8" s="16" t="s">
        <v>76</v>
      </c>
      <c r="K8" s="17">
        <v>41</v>
      </c>
      <c r="L8" s="17">
        <v>82</v>
      </c>
      <c r="M8" s="17">
        <v>123</v>
      </c>
      <c r="N8" s="23">
        <f t="shared" si="1"/>
        <v>0.10098522167487685</v>
      </c>
      <c r="O8" s="17">
        <v>29</v>
      </c>
      <c r="P8" s="17">
        <f t="shared" si="2"/>
        <v>-12</v>
      </c>
    </row>
    <row r="9" spans="1:20" x14ac:dyDescent="0.25">
      <c r="J9" s="19" t="s">
        <v>87</v>
      </c>
      <c r="K9" s="20">
        <v>29</v>
      </c>
      <c r="L9" s="20">
        <v>19</v>
      </c>
      <c r="M9" s="20">
        <v>48</v>
      </c>
      <c r="N9" s="21">
        <f t="shared" si="1"/>
        <v>7.1428571428571425E-2</v>
      </c>
      <c r="O9" s="20">
        <v>29</v>
      </c>
      <c r="P9" s="20">
        <f t="shared" si="2"/>
        <v>0</v>
      </c>
    </row>
    <row r="10" spans="1:20" x14ac:dyDescent="0.25">
      <c r="J10" s="16" t="s">
        <v>109</v>
      </c>
      <c r="K10" s="17">
        <v>42</v>
      </c>
      <c r="L10" s="17">
        <v>53</v>
      </c>
      <c r="M10" s="17">
        <v>95</v>
      </c>
      <c r="N10" s="23">
        <f t="shared" si="1"/>
        <v>0.10344827586206896</v>
      </c>
      <c r="O10" s="17">
        <v>29</v>
      </c>
      <c r="P10" s="17">
        <f t="shared" si="2"/>
        <v>-13</v>
      </c>
    </row>
    <row r="11" spans="1:20" x14ac:dyDescent="0.25">
      <c r="A11" s="1" t="s">
        <v>4346</v>
      </c>
      <c r="B11" s="1" t="s">
        <v>4347</v>
      </c>
      <c r="J11" s="19" t="s">
        <v>212</v>
      </c>
      <c r="K11" s="20">
        <v>6</v>
      </c>
      <c r="L11" s="20">
        <v>9</v>
      </c>
      <c r="M11" s="20">
        <v>15</v>
      </c>
      <c r="N11" s="21">
        <f t="shared" si="1"/>
        <v>1.4778325123152709E-2</v>
      </c>
      <c r="O11" s="20">
        <v>29</v>
      </c>
      <c r="P11" s="20">
        <f t="shared" si="2"/>
        <v>23</v>
      </c>
    </row>
    <row r="12" spans="1:20" x14ac:dyDescent="0.25">
      <c r="A12" s="1" t="s">
        <v>4349</v>
      </c>
      <c r="B12" t="s">
        <v>33</v>
      </c>
      <c r="C12" t="s">
        <v>58</v>
      </c>
      <c r="D12" t="s">
        <v>4350</v>
      </c>
      <c r="J12" s="19" t="s">
        <v>63</v>
      </c>
      <c r="K12" s="20">
        <v>29</v>
      </c>
      <c r="L12" s="20">
        <v>28</v>
      </c>
      <c r="M12" s="20">
        <v>57</v>
      </c>
      <c r="N12" s="21">
        <f t="shared" si="1"/>
        <v>7.1428571428571425E-2</v>
      </c>
      <c r="O12" s="20">
        <v>29</v>
      </c>
      <c r="P12" s="20">
        <f t="shared" si="2"/>
        <v>0</v>
      </c>
    </row>
    <row r="13" spans="1:20" x14ac:dyDescent="0.25">
      <c r="A13" s="2" t="s">
        <v>49</v>
      </c>
      <c r="B13">
        <v>82</v>
      </c>
      <c r="C13">
        <v>86</v>
      </c>
      <c r="D13">
        <v>168</v>
      </c>
      <c r="E13" s="3">
        <f>B13/$B$8</f>
        <v>0.2019704433497537</v>
      </c>
      <c r="F13" s="3">
        <v>0.2019704433497537</v>
      </c>
      <c r="G13" t="b">
        <f>F13=E13</f>
        <v>1</v>
      </c>
      <c r="J13" s="19" t="s">
        <v>341</v>
      </c>
      <c r="K13" s="20">
        <v>9</v>
      </c>
      <c r="L13" s="20">
        <v>1</v>
      </c>
      <c r="M13" s="20">
        <v>10</v>
      </c>
      <c r="N13" s="21">
        <f t="shared" si="1"/>
        <v>2.2167487684729065E-2</v>
      </c>
      <c r="O13" s="20">
        <v>29</v>
      </c>
      <c r="P13" s="20">
        <f t="shared" si="2"/>
        <v>20</v>
      </c>
    </row>
    <row r="14" spans="1:20" x14ac:dyDescent="0.25">
      <c r="A14" s="2" t="s">
        <v>28</v>
      </c>
      <c r="B14">
        <v>171</v>
      </c>
      <c r="C14">
        <v>462</v>
      </c>
      <c r="D14">
        <v>633</v>
      </c>
      <c r="E14" s="3">
        <f t="shared" ref="E14:E16" si="3">B14/$B$8</f>
        <v>0.4211822660098522</v>
      </c>
      <c r="F14" s="3">
        <v>0.4211822660098522</v>
      </c>
      <c r="G14" t="b">
        <f>F14=E14</f>
        <v>1</v>
      </c>
      <c r="J14" s="16" t="s">
        <v>31</v>
      </c>
      <c r="K14" s="17">
        <v>49</v>
      </c>
      <c r="L14" s="17">
        <v>77</v>
      </c>
      <c r="M14" s="17">
        <v>126</v>
      </c>
      <c r="N14" s="23">
        <f t="shared" si="1"/>
        <v>0.1206896551724138</v>
      </c>
      <c r="O14" s="17">
        <v>29</v>
      </c>
      <c r="P14" s="17">
        <f t="shared" si="2"/>
        <v>-20</v>
      </c>
    </row>
    <row r="15" spans="1:20" x14ac:dyDescent="0.25">
      <c r="A15" s="2" t="s">
        <v>86</v>
      </c>
      <c r="B15">
        <v>82</v>
      </c>
      <c r="C15">
        <v>94</v>
      </c>
      <c r="D15">
        <v>176</v>
      </c>
      <c r="E15" s="3">
        <f t="shared" si="3"/>
        <v>0.2019704433497537</v>
      </c>
      <c r="F15" s="3">
        <v>0.2019704433497537</v>
      </c>
      <c r="G15" t="b">
        <f>F15=E15</f>
        <v>1</v>
      </c>
      <c r="J15" s="19" t="s">
        <v>94</v>
      </c>
      <c r="K15" s="20">
        <v>15</v>
      </c>
      <c r="L15" s="20">
        <v>11</v>
      </c>
      <c r="M15" s="20">
        <v>26</v>
      </c>
      <c r="N15" s="21">
        <f t="shared" si="1"/>
        <v>3.6945812807881777E-2</v>
      </c>
      <c r="O15" s="20">
        <v>29</v>
      </c>
      <c r="P15" s="20">
        <f t="shared" si="2"/>
        <v>14</v>
      </c>
    </row>
    <row r="16" spans="1:20" x14ac:dyDescent="0.25">
      <c r="A16" s="2" t="s">
        <v>202</v>
      </c>
      <c r="B16">
        <v>71</v>
      </c>
      <c r="D16">
        <v>71</v>
      </c>
      <c r="E16" s="3">
        <f t="shared" si="3"/>
        <v>0.1748768472906404</v>
      </c>
      <c r="F16" s="3">
        <v>0.1748768472906404</v>
      </c>
      <c r="G16" t="b">
        <f>F16=E16</f>
        <v>1</v>
      </c>
      <c r="J16" s="16" t="s">
        <v>51</v>
      </c>
      <c r="K16" s="17">
        <v>81</v>
      </c>
      <c r="L16" s="17">
        <v>197</v>
      </c>
      <c r="M16" s="17">
        <v>278</v>
      </c>
      <c r="N16" s="23">
        <f t="shared" si="1"/>
        <v>0.19950738916256158</v>
      </c>
      <c r="O16" s="17">
        <v>29</v>
      </c>
      <c r="P16" s="17">
        <f t="shared" si="2"/>
        <v>-52</v>
      </c>
    </row>
    <row r="17" spans="1:16" x14ac:dyDescent="0.25">
      <c r="A17" s="2" t="s">
        <v>4350</v>
      </c>
      <c r="B17">
        <v>406</v>
      </c>
      <c r="C17">
        <v>642</v>
      </c>
      <c r="D17">
        <v>1048</v>
      </c>
      <c r="J17" s="19" t="s">
        <v>699</v>
      </c>
      <c r="K17" s="20">
        <v>3</v>
      </c>
      <c r="L17" s="20"/>
      <c r="M17" s="20">
        <v>3</v>
      </c>
      <c r="N17" s="21">
        <f t="shared" si="1"/>
        <v>7.3891625615763543E-3</v>
      </c>
      <c r="O17" s="20">
        <v>29</v>
      </c>
      <c r="P17" s="20">
        <f t="shared" si="2"/>
        <v>26</v>
      </c>
    </row>
    <row r="18" spans="1:16" x14ac:dyDescent="0.25">
      <c r="E18" s="3"/>
      <c r="J18" s="19" t="s">
        <v>278</v>
      </c>
      <c r="K18" s="20">
        <v>21</v>
      </c>
      <c r="L18" s="20">
        <v>8</v>
      </c>
      <c r="M18" s="20">
        <v>29</v>
      </c>
      <c r="N18" s="21">
        <f t="shared" si="1"/>
        <v>5.1724137931034482E-2</v>
      </c>
      <c r="O18" s="20">
        <v>29</v>
      </c>
      <c r="P18" s="20">
        <f t="shared" si="2"/>
        <v>8</v>
      </c>
    </row>
    <row r="19" spans="1:16" x14ac:dyDescent="0.25">
      <c r="J19" s="2" t="s">
        <v>4350</v>
      </c>
      <c r="K19">
        <v>406</v>
      </c>
      <c r="L19">
        <v>642</v>
      </c>
      <c r="M19">
        <v>1048</v>
      </c>
    </row>
    <row r="20" spans="1:16" x14ac:dyDescent="0.25">
      <c r="A20" s="1" t="s">
        <v>4346</v>
      </c>
      <c r="B20" s="1" t="s">
        <v>4347</v>
      </c>
    </row>
    <row r="21" spans="1:16" x14ac:dyDescent="0.25">
      <c r="A21" s="1" t="s">
        <v>4349</v>
      </c>
      <c r="B21" t="s">
        <v>33</v>
      </c>
      <c r="C21" t="s">
        <v>58</v>
      </c>
      <c r="D21" t="s">
        <v>4350</v>
      </c>
    </row>
    <row r="22" spans="1:16" x14ac:dyDescent="0.25">
      <c r="A22" s="2" t="s">
        <v>99</v>
      </c>
      <c r="B22">
        <v>198</v>
      </c>
      <c r="D22">
        <v>198</v>
      </c>
      <c r="E22">
        <v>225</v>
      </c>
      <c r="F22">
        <f>B22-E22</f>
        <v>-27</v>
      </c>
      <c r="G22" s="18">
        <v>199</v>
      </c>
      <c r="H22" s="18">
        <f>B22-G22</f>
        <v>-1</v>
      </c>
      <c r="I22" t="s">
        <v>4351</v>
      </c>
    </row>
    <row r="23" spans="1:16" x14ac:dyDescent="0.25">
      <c r="A23" s="2" t="s">
        <v>24</v>
      </c>
      <c r="B23">
        <v>138</v>
      </c>
      <c r="C23">
        <v>334</v>
      </c>
      <c r="D23">
        <v>472</v>
      </c>
      <c r="E23">
        <v>125</v>
      </c>
      <c r="F23">
        <f t="shared" ref="F23:F24" si="4">B23-E23</f>
        <v>13</v>
      </c>
      <c r="G23" s="18">
        <v>138</v>
      </c>
      <c r="H23" s="18">
        <f t="shared" ref="H23:H24" si="5">B23-G23</f>
        <v>0</v>
      </c>
    </row>
    <row r="24" spans="1:16" x14ac:dyDescent="0.25">
      <c r="A24" s="2" t="s">
        <v>38</v>
      </c>
      <c r="B24">
        <v>70</v>
      </c>
      <c r="C24">
        <v>308</v>
      </c>
      <c r="D24">
        <v>378</v>
      </c>
      <c r="E24">
        <v>70</v>
      </c>
      <c r="F24">
        <f t="shared" si="4"/>
        <v>0</v>
      </c>
      <c r="G24">
        <v>70</v>
      </c>
      <c r="H24" s="18">
        <f t="shared" si="5"/>
        <v>0</v>
      </c>
    </row>
    <row r="25" spans="1:16" x14ac:dyDescent="0.25">
      <c r="A25" s="2" t="s">
        <v>4350</v>
      </c>
      <c r="B25">
        <v>406</v>
      </c>
      <c r="C25">
        <v>642</v>
      </c>
      <c r="D25">
        <v>1048</v>
      </c>
    </row>
    <row r="28" spans="1:16" x14ac:dyDescent="0.25">
      <c r="A28" s="1" t="s">
        <v>4346</v>
      </c>
      <c r="B28" s="1" t="s">
        <v>4347</v>
      </c>
    </row>
    <row r="29" spans="1:16" x14ac:dyDescent="0.25">
      <c r="A29" s="1" t="s">
        <v>4349</v>
      </c>
      <c r="B29" t="s">
        <v>33</v>
      </c>
      <c r="C29" t="s">
        <v>58</v>
      </c>
      <c r="D29" t="s">
        <v>4350</v>
      </c>
    </row>
    <row r="30" spans="1:16" x14ac:dyDescent="0.25">
      <c r="A30" s="2" t="s">
        <v>99</v>
      </c>
      <c r="B30">
        <v>198</v>
      </c>
      <c r="D30">
        <v>198</v>
      </c>
      <c r="E30" s="4">
        <v>10000</v>
      </c>
      <c r="F30">
        <v>225</v>
      </c>
      <c r="G30" s="4">
        <f>E30*F30</f>
        <v>2250000</v>
      </c>
      <c r="H30" s="5">
        <f>B30*E30</f>
        <v>1980000</v>
      </c>
    </row>
    <row r="31" spans="1:16" x14ac:dyDescent="0.25">
      <c r="A31" s="2" t="s">
        <v>24</v>
      </c>
      <c r="B31">
        <v>138</v>
      </c>
      <c r="C31">
        <v>334</v>
      </c>
      <c r="D31">
        <v>472</v>
      </c>
      <c r="E31" s="4">
        <v>20000</v>
      </c>
      <c r="F31">
        <v>125</v>
      </c>
      <c r="G31" s="4">
        <f t="shared" ref="G31:G32" si="6">E31*F31</f>
        <v>2500000</v>
      </c>
      <c r="H31" s="5">
        <f t="shared" ref="H31:H32" si="7">B31*E31</f>
        <v>2760000</v>
      </c>
    </row>
    <row r="32" spans="1:16" x14ac:dyDescent="0.25">
      <c r="A32" s="2" t="s">
        <v>38</v>
      </c>
      <c r="B32">
        <v>70</v>
      </c>
      <c r="C32">
        <v>308</v>
      </c>
      <c r="D32">
        <v>378</v>
      </c>
      <c r="E32" s="4">
        <v>25714.29</v>
      </c>
      <c r="F32">
        <v>70</v>
      </c>
      <c r="G32" s="4">
        <f t="shared" si="6"/>
        <v>1800000.3</v>
      </c>
      <c r="H32" s="5">
        <f t="shared" si="7"/>
        <v>1800000.3</v>
      </c>
    </row>
    <row r="33" spans="1:9" x14ac:dyDescent="0.25">
      <c r="A33" s="2" t="s">
        <v>4350</v>
      </c>
      <c r="B33">
        <v>406</v>
      </c>
      <c r="C33">
        <v>642</v>
      </c>
      <c r="D33">
        <v>1048</v>
      </c>
      <c r="G33" s="4">
        <f>SUM(G30:G32)</f>
        <v>6550000.2999999998</v>
      </c>
      <c r="H33" s="5">
        <f>SUM(H30:H32)</f>
        <v>6540000.2999999998</v>
      </c>
    </row>
    <row r="34" spans="1:9" x14ac:dyDescent="0.25">
      <c r="H34" s="25">
        <f>G33-H33</f>
        <v>10000</v>
      </c>
      <c r="I34" s="26" t="s">
        <v>4352</v>
      </c>
    </row>
    <row r="36" spans="1:9" x14ac:dyDescent="0.25">
      <c r="A36" s="1" t="s">
        <v>4346</v>
      </c>
      <c r="B36" s="1" t="s">
        <v>4347</v>
      </c>
    </row>
    <row r="37" spans="1:9" x14ac:dyDescent="0.25">
      <c r="A37" s="1" t="s">
        <v>4349</v>
      </c>
      <c r="B37" t="s">
        <v>33</v>
      </c>
      <c r="C37" t="s">
        <v>58</v>
      </c>
      <c r="D37" t="s">
        <v>4350</v>
      </c>
    </row>
    <row r="38" spans="1:9" x14ac:dyDescent="0.25">
      <c r="A38" s="2" t="s">
        <v>128</v>
      </c>
      <c r="B38">
        <v>44</v>
      </c>
      <c r="D38">
        <v>44</v>
      </c>
      <c r="E38" s="3"/>
    </row>
    <row r="39" spans="1:9" x14ac:dyDescent="0.25">
      <c r="A39" s="2" t="s">
        <v>264</v>
      </c>
      <c r="B39">
        <v>106</v>
      </c>
      <c r="D39">
        <v>106</v>
      </c>
      <c r="E39" s="3"/>
    </row>
    <row r="40" spans="1:9" x14ac:dyDescent="0.25">
      <c r="A40" s="2" t="s">
        <v>102</v>
      </c>
      <c r="B40">
        <v>30</v>
      </c>
      <c r="D40">
        <v>30</v>
      </c>
      <c r="E40" s="3"/>
    </row>
    <row r="41" spans="1:9" x14ac:dyDescent="0.25">
      <c r="A41" s="2" t="s">
        <v>279</v>
      </c>
      <c r="B41">
        <v>18</v>
      </c>
      <c r="D41">
        <v>18</v>
      </c>
      <c r="E41" s="3"/>
    </row>
    <row r="42" spans="1:9" x14ac:dyDescent="0.25">
      <c r="A42" s="2" t="s">
        <v>114</v>
      </c>
      <c r="B42">
        <v>22</v>
      </c>
      <c r="C42">
        <v>52</v>
      </c>
      <c r="D42">
        <v>74</v>
      </c>
    </row>
    <row r="43" spans="1:9" x14ac:dyDescent="0.25">
      <c r="A43" s="2" t="s">
        <v>32</v>
      </c>
      <c r="B43">
        <v>60</v>
      </c>
      <c r="C43">
        <v>237</v>
      </c>
      <c r="D43">
        <v>297</v>
      </c>
    </row>
    <row r="44" spans="1:9" x14ac:dyDescent="0.25">
      <c r="A44" s="2" t="s">
        <v>88</v>
      </c>
      <c r="B44">
        <v>25</v>
      </c>
      <c r="C44">
        <v>45</v>
      </c>
      <c r="D44">
        <v>70</v>
      </c>
    </row>
    <row r="45" spans="1:9" x14ac:dyDescent="0.25">
      <c r="A45" s="2" t="s">
        <v>226</v>
      </c>
      <c r="B45">
        <v>31</v>
      </c>
      <c r="D45">
        <v>31</v>
      </c>
    </row>
    <row r="46" spans="1:9" x14ac:dyDescent="0.25">
      <c r="A46" s="2" t="s">
        <v>52</v>
      </c>
      <c r="B46">
        <v>16</v>
      </c>
      <c r="C46">
        <v>34</v>
      </c>
      <c r="D46">
        <v>50</v>
      </c>
    </row>
    <row r="47" spans="1:9" x14ac:dyDescent="0.25">
      <c r="A47" s="2" t="s">
        <v>41</v>
      </c>
      <c r="B47">
        <v>5</v>
      </c>
      <c r="C47">
        <v>225</v>
      </c>
      <c r="D47">
        <v>230</v>
      </c>
    </row>
    <row r="48" spans="1:9" x14ac:dyDescent="0.25">
      <c r="A48" s="2" t="s">
        <v>196</v>
      </c>
      <c r="B48">
        <v>27</v>
      </c>
      <c r="C48">
        <v>49</v>
      </c>
      <c r="D48">
        <v>76</v>
      </c>
    </row>
    <row r="49" spans="1:5" x14ac:dyDescent="0.25">
      <c r="A49" s="2" t="s">
        <v>203</v>
      </c>
      <c r="B49">
        <v>22</v>
      </c>
      <c r="D49">
        <v>22</v>
      </c>
    </row>
    <row r="50" spans="1:5" x14ac:dyDescent="0.25">
      <c r="A50" s="2" t="s">
        <v>4350</v>
      </c>
      <c r="B50">
        <v>406</v>
      </c>
      <c r="C50">
        <v>642</v>
      </c>
      <c r="D50">
        <v>1048</v>
      </c>
    </row>
    <row r="55" spans="1:5" x14ac:dyDescent="0.25">
      <c r="A55" s="1" t="s">
        <v>4353</v>
      </c>
      <c r="B55" s="1" t="s">
        <v>4347</v>
      </c>
    </row>
    <row r="56" spans="1:5" x14ac:dyDescent="0.25">
      <c r="A56" s="1" t="s">
        <v>4349</v>
      </c>
      <c r="B56" t="s">
        <v>33</v>
      </c>
      <c r="C56" t="s">
        <v>58</v>
      </c>
      <c r="D56" t="s">
        <v>4350</v>
      </c>
    </row>
    <row r="57" spans="1:5" x14ac:dyDescent="0.25">
      <c r="A57" s="2" t="s">
        <v>49</v>
      </c>
      <c r="B57" s="5">
        <v>1291428.6400000001</v>
      </c>
      <c r="C57" s="5">
        <v>1914285.8600000008</v>
      </c>
      <c r="D57" s="5">
        <v>3205714.5000000009</v>
      </c>
      <c r="E57" s="3">
        <f>B57/$B$61</f>
        <v>0.19746614384711877</v>
      </c>
    </row>
    <row r="58" spans="1:5" x14ac:dyDescent="0.25">
      <c r="A58" s="2" t="s">
        <v>28</v>
      </c>
      <c r="B58" s="5">
        <v>2388571.4500000002</v>
      </c>
      <c r="C58" s="5">
        <v>10525715.249999968</v>
      </c>
      <c r="D58" s="5">
        <v>12914286.699999969</v>
      </c>
      <c r="E58" s="3">
        <f t="shared" ref="E58:E60" si="8">B58/$B$61</f>
        <v>0.36522497560130079</v>
      </c>
    </row>
    <row r="59" spans="1:5" x14ac:dyDescent="0.25">
      <c r="A59" s="2" t="s">
        <v>86</v>
      </c>
      <c r="B59" s="5">
        <v>1494285.8300000005</v>
      </c>
      <c r="C59" s="5">
        <v>2160000.2100000009</v>
      </c>
      <c r="D59" s="5">
        <v>3654286.0400000014</v>
      </c>
      <c r="E59" s="3">
        <f t="shared" si="8"/>
        <v>0.22848406138452323</v>
      </c>
    </row>
    <row r="60" spans="1:5" x14ac:dyDescent="0.25">
      <c r="A60" s="2" t="s">
        <v>202</v>
      </c>
      <c r="B60" s="5">
        <v>1365714.3800000004</v>
      </c>
      <c r="C60" s="5"/>
      <c r="D60" s="5">
        <v>1365714.3800000004</v>
      </c>
      <c r="E60" s="3">
        <f t="shared" si="8"/>
        <v>0.20882481916705725</v>
      </c>
    </row>
    <row r="61" spans="1:5" x14ac:dyDescent="0.25">
      <c r="A61" s="2" t="s">
        <v>4350</v>
      </c>
      <c r="B61" s="5">
        <v>6540000.3000000007</v>
      </c>
      <c r="C61" s="5">
        <v>14600001.31999997</v>
      </c>
      <c r="D61" s="5">
        <v>21140001.619999971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3FC09-1A1E-443B-8D98-098AE18C955C}">
  <sheetPr filterMode="1"/>
  <dimension ref="A1:U1049"/>
  <sheetViews>
    <sheetView zoomScaleNormal="100" workbookViewId="0">
      <selection activeCell="K1" sqref="K1"/>
    </sheetView>
  </sheetViews>
  <sheetFormatPr defaultRowHeight="15" x14ac:dyDescent="0.25"/>
  <sheetData>
    <row r="1" spans="1:21" x14ac:dyDescent="0.25">
      <c r="A1" t="s">
        <v>18</v>
      </c>
      <c r="B1" t="s">
        <v>6</v>
      </c>
      <c r="C1" t="s">
        <v>15</v>
      </c>
      <c r="D1" t="s">
        <v>0</v>
      </c>
      <c r="E1" t="s">
        <v>2</v>
      </c>
      <c r="F1" t="s">
        <v>3</v>
      </c>
      <c r="G1" t="s">
        <v>7</v>
      </c>
      <c r="H1" t="s">
        <v>9</v>
      </c>
      <c r="I1" t="s">
        <v>1</v>
      </c>
      <c r="J1" t="s">
        <v>19</v>
      </c>
      <c r="L1" t="s">
        <v>4</v>
      </c>
      <c r="M1" t="s">
        <v>5</v>
      </c>
      <c r="N1" t="s">
        <v>8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16</v>
      </c>
      <c r="U1" t="s">
        <v>17</v>
      </c>
    </row>
    <row r="2" spans="1:21" hidden="1" x14ac:dyDescent="0.25">
      <c r="A2">
        <v>1</v>
      </c>
      <c r="B2" t="s">
        <v>99</v>
      </c>
      <c r="C2" t="s">
        <v>4354</v>
      </c>
      <c r="D2" t="s">
        <v>95</v>
      </c>
      <c r="E2" t="s">
        <v>96</v>
      </c>
      <c r="F2" t="s">
        <v>97</v>
      </c>
      <c r="G2" t="s">
        <v>100</v>
      </c>
      <c r="H2" t="s">
        <v>47</v>
      </c>
      <c r="I2">
        <v>96</v>
      </c>
      <c r="J2" t="s">
        <v>33</v>
      </c>
      <c r="L2" t="s">
        <v>98</v>
      </c>
      <c r="M2">
        <v>10000</v>
      </c>
      <c r="N2">
        <v>9201001479</v>
      </c>
      <c r="O2" t="s">
        <v>101</v>
      </c>
      <c r="P2" t="s">
        <v>86</v>
      </c>
      <c r="Q2" t="s">
        <v>50</v>
      </c>
      <c r="R2">
        <v>1</v>
      </c>
      <c r="S2" t="s">
        <v>30</v>
      </c>
      <c r="T2" t="s">
        <v>102</v>
      </c>
      <c r="U2">
        <v>45</v>
      </c>
    </row>
    <row r="3" spans="1:21" hidden="1" x14ac:dyDescent="0.25">
      <c r="A3">
        <v>1</v>
      </c>
      <c r="B3" t="s">
        <v>99</v>
      </c>
      <c r="C3" t="s">
        <v>800</v>
      </c>
      <c r="D3" t="s">
        <v>123</v>
      </c>
      <c r="E3" t="s">
        <v>124</v>
      </c>
      <c r="F3" t="s">
        <v>125</v>
      </c>
      <c r="G3" t="s">
        <v>126</v>
      </c>
      <c r="H3" t="s">
        <v>47</v>
      </c>
      <c r="I3">
        <v>94.8</v>
      </c>
      <c r="J3" t="s">
        <v>33</v>
      </c>
      <c r="L3" t="s">
        <v>98</v>
      </c>
      <c r="M3">
        <v>10000</v>
      </c>
      <c r="N3">
        <v>5871025439</v>
      </c>
      <c r="O3" t="s">
        <v>127</v>
      </c>
      <c r="P3" t="s">
        <v>49</v>
      </c>
      <c r="Q3" t="s">
        <v>50</v>
      </c>
      <c r="R3">
        <v>2</v>
      </c>
      <c r="S3" t="s">
        <v>30</v>
      </c>
      <c r="T3" t="s">
        <v>128</v>
      </c>
      <c r="U3">
        <v>45</v>
      </c>
    </row>
    <row r="4" spans="1:21" hidden="1" x14ac:dyDescent="0.25">
      <c r="A4">
        <v>1</v>
      </c>
      <c r="B4" t="s">
        <v>99</v>
      </c>
      <c r="C4" t="s">
        <v>800</v>
      </c>
      <c r="D4" t="s">
        <v>260</v>
      </c>
      <c r="E4" t="s">
        <v>261</v>
      </c>
      <c r="F4" t="s">
        <v>262</v>
      </c>
      <c r="G4" t="s">
        <v>263</v>
      </c>
      <c r="H4" t="s">
        <v>47</v>
      </c>
      <c r="I4">
        <v>93</v>
      </c>
      <c r="J4" t="s">
        <v>33</v>
      </c>
      <c r="L4" t="s">
        <v>98</v>
      </c>
      <c r="M4">
        <v>10000</v>
      </c>
      <c r="N4">
        <v>69927197420</v>
      </c>
      <c r="O4" t="s">
        <v>108</v>
      </c>
      <c r="P4" t="s">
        <v>28</v>
      </c>
      <c r="Q4" t="s">
        <v>50</v>
      </c>
      <c r="R4">
        <v>4</v>
      </c>
      <c r="S4" t="s">
        <v>30</v>
      </c>
      <c r="T4" t="s">
        <v>264</v>
      </c>
      <c r="U4">
        <v>90</v>
      </c>
    </row>
    <row r="5" spans="1:21" hidden="1" x14ac:dyDescent="0.25">
      <c r="A5">
        <v>1</v>
      </c>
      <c r="B5" t="s">
        <v>99</v>
      </c>
      <c r="C5" t="s">
        <v>3428</v>
      </c>
      <c r="D5" t="s">
        <v>273</v>
      </c>
      <c r="E5" t="s">
        <v>274</v>
      </c>
      <c r="F5" t="s">
        <v>275</v>
      </c>
      <c r="G5" t="s">
        <v>276</v>
      </c>
      <c r="H5" t="s">
        <v>47</v>
      </c>
      <c r="I5">
        <v>93</v>
      </c>
      <c r="J5" t="s">
        <v>33</v>
      </c>
      <c r="L5" t="s">
        <v>98</v>
      </c>
      <c r="M5">
        <v>10000</v>
      </c>
      <c r="N5">
        <v>11858841496</v>
      </c>
      <c r="O5" t="s">
        <v>277</v>
      </c>
      <c r="P5" t="s">
        <v>202</v>
      </c>
      <c r="Q5" t="s">
        <v>29</v>
      </c>
      <c r="R5">
        <v>6</v>
      </c>
      <c r="S5" t="s">
        <v>30</v>
      </c>
      <c r="T5" t="s">
        <v>279</v>
      </c>
      <c r="U5">
        <v>45</v>
      </c>
    </row>
    <row r="6" spans="1:21" hidden="1" x14ac:dyDescent="0.25">
      <c r="A6">
        <v>2</v>
      </c>
      <c r="B6" t="s">
        <v>99</v>
      </c>
      <c r="C6" t="s">
        <v>800</v>
      </c>
      <c r="D6" t="s">
        <v>172</v>
      </c>
      <c r="E6" t="s">
        <v>173</v>
      </c>
      <c r="F6" t="s">
        <v>174</v>
      </c>
      <c r="G6" t="s">
        <v>175</v>
      </c>
      <c r="H6" t="s">
        <v>47</v>
      </c>
      <c r="I6">
        <v>94.2</v>
      </c>
      <c r="J6" t="s">
        <v>33</v>
      </c>
      <c r="L6" t="s">
        <v>98</v>
      </c>
      <c r="M6">
        <v>10000</v>
      </c>
      <c r="N6">
        <v>5979812482</v>
      </c>
      <c r="O6" t="s">
        <v>48</v>
      </c>
      <c r="P6" t="s">
        <v>49</v>
      </c>
      <c r="Q6" t="s">
        <v>50</v>
      </c>
      <c r="R6">
        <v>3</v>
      </c>
      <c r="S6" t="s">
        <v>30</v>
      </c>
      <c r="T6" t="s">
        <v>128</v>
      </c>
      <c r="U6">
        <v>45</v>
      </c>
    </row>
    <row r="7" spans="1:21" hidden="1" x14ac:dyDescent="0.25">
      <c r="A7">
        <v>2</v>
      </c>
      <c r="B7" t="s">
        <v>99</v>
      </c>
      <c r="C7" t="s">
        <v>602</v>
      </c>
      <c r="D7" t="s">
        <v>265</v>
      </c>
      <c r="E7" t="s">
        <v>266</v>
      </c>
      <c r="F7" t="s">
        <v>267</v>
      </c>
      <c r="G7" t="s">
        <v>268</v>
      </c>
      <c r="H7" t="s">
        <v>26</v>
      </c>
      <c r="I7">
        <v>93</v>
      </c>
      <c r="J7" t="s">
        <v>33</v>
      </c>
      <c r="L7" t="s">
        <v>98</v>
      </c>
      <c r="M7">
        <v>10000</v>
      </c>
      <c r="N7">
        <v>10384329446</v>
      </c>
      <c r="O7" t="s">
        <v>159</v>
      </c>
      <c r="P7" t="s">
        <v>86</v>
      </c>
      <c r="Q7" t="s">
        <v>29</v>
      </c>
      <c r="R7">
        <v>5</v>
      </c>
      <c r="S7" t="s">
        <v>30</v>
      </c>
      <c r="T7" t="s">
        <v>102</v>
      </c>
      <c r="U7">
        <v>45</v>
      </c>
    </row>
    <row r="8" spans="1:21" hidden="1" x14ac:dyDescent="0.25">
      <c r="A8">
        <v>2</v>
      </c>
      <c r="B8" t="s">
        <v>99</v>
      </c>
      <c r="C8" t="s">
        <v>800</v>
      </c>
      <c r="D8" t="s">
        <v>280</v>
      </c>
      <c r="E8" t="s">
        <v>281</v>
      </c>
      <c r="F8" t="s">
        <v>282</v>
      </c>
      <c r="G8" t="s">
        <v>284</v>
      </c>
      <c r="H8" t="s">
        <v>47</v>
      </c>
      <c r="I8">
        <v>93</v>
      </c>
      <c r="J8" t="s">
        <v>33</v>
      </c>
      <c r="L8" t="s">
        <v>283</v>
      </c>
      <c r="M8">
        <v>10000</v>
      </c>
      <c r="N8">
        <v>8784068400</v>
      </c>
      <c r="O8" t="s">
        <v>27</v>
      </c>
      <c r="P8" t="s">
        <v>28</v>
      </c>
      <c r="Q8" t="s">
        <v>50</v>
      </c>
      <c r="R8">
        <v>7</v>
      </c>
      <c r="S8" t="s">
        <v>30</v>
      </c>
      <c r="T8" t="s">
        <v>264</v>
      </c>
      <c r="U8">
        <v>90</v>
      </c>
    </row>
    <row r="9" spans="1:21" hidden="1" x14ac:dyDescent="0.25">
      <c r="A9">
        <v>2</v>
      </c>
      <c r="B9" t="s">
        <v>99</v>
      </c>
      <c r="C9" t="s">
        <v>1333</v>
      </c>
      <c r="D9" t="s">
        <v>791</v>
      </c>
      <c r="E9" t="s">
        <v>792</v>
      </c>
      <c r="F9" t="s">
        <v>793</v>
      </c>
      <c r="G9" t="s">
        <v>794</v>
      </c>
      <c r="H9" t="s">
        <v>47</v>
      </c>
      <c r="I9">
        <v>88.2</v>
      </c>
      <c r="J9" t="s">
        <v>33</v>
      </c>
      <c r="L9" t="s">
        <v>98</v>
      </c>
      <c r="M9">
        <v>10000</v>
      </c>
      <c r="N9">
        <v>4457686492</v>
      </c>
      <c r="O9" t="s">
        <v>795</v>
      </c>
      <c r="P9" t="s">
        <v>202</v>
      </c>
      <c r="Q9" t="s">
        <v>50</v>
      </c>
      <c r="R9">
        <v>17</v>
      </c>
      <c r="S9" t="s">
        <v>30</v>
      </c>
      <c r="T9" t="s">
        <v>279</v>
      </c>
      <c r="U9">
        <v>45</v>
      </c>
    </row>
    <row r="10" spans="1:21" hidden="1" x14ac:dyDescent="0.25">
      <c r="A10">
        <v>3</v>
      </c>
      <c r="B10" t="s">
        <v>99</v>
      </c>
      <c r="C10" t="s">
        <v>4355</v>
      </c>
      <c r="D10" t="s">
        <v>337</v>
      </c>
      <c r="E10" t="s">
        <v>338</v>
      </c>
      <c r="F10" t="s">
        <v>339</v>
      </c>
      <c r="G10" t="s">
        <v>340</v>
      </c>
      <c r="H10" t="s">
        <v>26</v>
      </c>
      <c r="I10">
        <v>92.4</v>
      </c>
      <c r="J10" t="s">
        <v>33</v>
      </c>
      <c r="L10" t="s">
        <v>98</v>
      </c>
      <c r="M10">
        <v>10000</v>
      </c>
      <c r="N10">
        <v>9684375409</v>
      </c>
      <c r="O10" t="s">
        <v>27</v>
      </c>
      <c r="P10" t="s">
        <v>28</v>
      </c>
      <c r="Q10" t="s">
        <v>29</v>
      </c>
      <c r="R10">
        <v>8</v>
      </c>
      <c r="S10" t="s">
        <v>30</v>
      </c>
      <c r="T10" t="s">
        <v>264</v>
      </c>
      <c r="U10">
        <v>90</v>
      </c>
    </row>
    <row r="11" spans="1:21" hidden="1" x14ac:dyDescent="0.25">
      <c r="A11">
        <v>3</v>
      </c>
      <c r="B11" t="s">
        <v>99</v>
      </c>
      <c r="C11" t="s">
        <v>800</v>
      </c>
      <c r="D11" t="s">
        <v>372</v>
      </c>
      <c r="E11" t="s">
        <v>373</v>
      </c>
      <c r="F11" t="s">
        <v>374</v>
      </c>
      <c r="G11" t="s">
        <v>375</v>
      </c>
      <c r="H11" t="s">
        <v>47</v>
      </c>
      <c r="I11">
        <v>91.8</v>
      </c>
      <c r="J11" t="s">
        <v>33</v>
      </c>
      <c r="L11" t="s">
        <v>98</v>
      </c>
      <c r="M11">
        <v>10000</v>
      </c>
      <c r="N11">
        <v>7396137403</v>
      </c>
      <c r="O11" t="s">
        <v>48</v>
      </c>
      <c r="P11" t="s">
        <v>49</v>
      </c>
      <c r="Q11" t="s">
        <v>50</v>
      </c>
      <c r="R11">
        <v>10</v>
      </c>
      <c r="S11" t="s">
        <v>30</v>
      </c>
      <c r="T11" t="s">
        <v>128</v>
      </c>
      <c r="U11">
        <v>45</v>
      </c>
    </row>
    <row r="12" spans="1:21" hidden="1" x14ac:dyDescent="0.25">
      <c r="A12">
        <v>3</v>
      </c>
      <c r="B12" t="s">
        <v>99</v>
      </c>
      <c r="C12" t="s">
        <v>1333</v>
      </c>
      <c r="D12" t="s">
        <v>829</v>
      </c>
      <c r="E12" t="s">
        <v>830</v>
      </c>
      <c r="F12" t="s">
        <v>831</v>
      </c>
      <c r="G12" t="s">
        <v>832</v>
      </c>
      <c r="H12" t="s">
        <v>26</v>
      </c>
      <c r="I12">
        <v>87.6</v>
      </c>
      <c r="J12" t="s">
        <v>33</v>
      </c>
      <c r="L12" t="s">
        <v>98</v>
      </c>
      <c r="M12">
        <v>10000</v>
      </c>
      <c r="N12">
        <v>10068130473</v>
      </c>
      <c r="O12" t="s">
        <v>336</v>
      </c>
      <c r="P12" t="s">
        <v>86</v>
      </c>
      <c r="Q12" t="s">
        <v>50</v>
      </c>
      <c r="R12">
        <v>19</v>
      </c>
      <c r="S12" t="s">
        <v>30</v>
      </c>
      <c r="T12" t="s">
        <v>102</v>
      </c>
      <c r="U12">
        <v>45</v>
      </c>
    </row>
    <row r="13" spans="1:21" hidden="1" x14ac:dyDescent="0.25">
      <c r="A13">
        <v>3</v>
      </c>
      <c r="B13" t="s">
        <v>99</v>
      </c>
      <c r="C13" t="s">
        <v>3428</v>
      </c>
      <c r="D13" t="s">
        <v>1047</v>
      </c>
      <c r="E13" t="s">
        <v>1048</v>
      </c>
      <c r="F13" t="s">
        <v>1049</v>
      </c>
      <c r="G13" t="s">
        <v>1050</v>
      </c>
      <c r="H13" t="s">
        <v>47</v>
      </c>
      <c r="I13">
        <v>86.1</v>
      </c>
      <c r="J13" t="s">
        <v>33</v>
      </c>
      <c r="L13" t="s">
        <v>98</v>
      </c>
      <c r="M13">
        <v>10000</v>
      </c>
      <c r="N13">
        <v>7542798472</v>
      </c>
      <c r="O13" t="s">
        <v>277</v>
      </c>
      <c r="P13" t="s">
        <v>202</v>
      </c>
      <c r="Q13" t="s">
        <v>50</v>
      </c>
      <c r="R13">
        <v>24</v>
      </c>
      <c r="S13" t="s">
        <v>30</v>
      </c>
      <c r="T13" t="s">
        <v>279</v>
      </c>
      <c r="U13">
        <v>45</v>
      </c>
    </row>
    <row r="14" spans="1:21" hidden="1" x14ac:dyDescent="0.25">
      <c r="A14">
        <v>4</v>
      </c>
      <c r="B14" t="s">
        <v>99</v>
      </c>
      <c r="C14" t="s">
        <v>4356</v>
      </c>
      <c r="D14" t="s">
        <v>364</v>
      </c>
      <c r="E14" t="s">
        <v>365</v>
      </c>
      <c r="F14" t="s">
        <v>366</v>
      </c>
      <c r="G14" t="s">
        <v>367</v>
      </c>
      <c r="H14" t="s">
        <v>26</v>
      </c>
      <c r="I14">
        <v>91.8</v>
      </c>
      <c r="J14" t="s">
        <v>33</v>
      </c>
      <c r="L14" t="s">
        <v>98</v>
      </c>
      <c r="M14">
        <v>10000</v>
      </c>
      <c r="N14">
        <v>16799396880</v>
      </c>
      <c r="O14" t="s">
        <v>201</v>
      </c>
      <c r="P14" t="s">
        <v>28</v>
      </c>
      <c r="Q14" t="s">
        <v>29</v>
      </c>
      <c r="R14">
        <v>9</v>
      </c>
      <c r="S14" t="s">
        <v>30</v>
      </c>
      <c r="T14" t="s">
        <v>264</v>
      </c>
      <c r="U14">
        <v>90</v>
      </c>
    </row>
    <row r="15" spans="1:21" hidden="1" x14ac:dyDescent="0.25">
      <c r="A15">
        <v>4</v>
      </c>
      <c r="B15" t="s">
        <v>99</v>
      </c>
      <c r="C15" t="s">
        <v>602</v>
      </c>
      <c r="D15" t="s">
        <v>491</v>
      </c>
      <c r="E15" t="s">
        <v>492</v>
      </c>
      <c r="F15" t="s">
        <v>493</v>
      </c>
      <c r="G15" t="s">
        <v>494</v>
      </c>
      <c r="H15" t="s">
        <v>47</v>
      </c>
      <c r="I15">
        <v>91.2</v>
      </c>
      <c r="J15" t="s">
        <v>33</v>
      </c>
      <c r="L15" t="s">
        <v>98</v>
      </c>
      <c r="M15">
        <v>10000</v>
      </c>
      <c r="N15">
        <v>9756407476</v>
      </c>
      <c r="O15" t="s">
        <v>127</v>
      </c>
      <c r="P15" t="s">
        <v>49</v>
      </c>
      <c r="Q15" t="s">
        <v>50</v>
      </c>
      <c r="R15">
        <v>11</v>
      </c>
      <c r="S15" t="s">
        <v>30</v>
      </c>
      <c r="T15" t="s">
        <v>128</v>
      </c>
      <c r="U15">
        <v>45</v>
      </c>
    </row>
    <row r="16" spans="1:21" hidden="1" x14ac:dyDescent="0.25">
      <c r="A16">
        <v>4</v>
      </c>
      <c r="B16" t="s">
        <v>99</v>
      </c>
      <c r="C16" t="s">
        <v>4357</v>
      </c>
      <c r="D16" t="s">
        <v>1159</v>
      </c>
      <c r="E16" t="s">
        <v>1160</v>
      </c>
      <c r="F16" t="s">
        <v>1161</v>
      </c>
      <c r="G16" t="s">
        <v>1162</v>
      </c>
      <c r="H16" t="s">
        <v>26</v>
      </c>
      <c r="I16">
        <v>85.2</v>
      </c>
      <c r="J16" t="s">
        <v>33</v>
      </c>
      <c r="L16" t="s">
        <v>98</v>
      </c>
      <c r="M16">
        <v>10000</v>
      </c>
      <c r="N16">
        <v>71614842434</v>
      </c>
      <c r="O16" t="s">
        <v>1163</v>
      </c>
      <c r="P16" t="s">
        <v>86</v>
      </c>
      <c r="Q16" t="s">
        <v>50</v>
      </c>
      <c r="R16">
        <v>31</v>
      </c>
      <c r="S16" t="s">
        <v>30</v>
      </c>
      <c r="T16" t="s">
        <v>102</v>
      </c>
      <c r="U16">
        <v>45</v>
      </c>
    </row>
    <row r="17" spans="1:21" hidden="1" x14ac:dyDescent="0.25">
      <c r="A17">
        <v>4</v>
      </c>
      <c r="B17" t="s">
        <v>99</v>
      </c>
      <c r="C17" t="s">
        <v>4358</v>
      </c>
      <c r="D17" t="s">
        <v>1285</v>
      </c>
      <c r="E17" t="s">
        <v>1286</v>
      </c>
      <c r="F17" t="s">
        <v>1287</v>
      </c>
      <c r="G17" t="s">
        <v>1288</v>
      </c>
      <c r="H17" t="s">
        <v>47</v>
      </c>
      <c r="I17">
        <v>84</v>
      </c>
      <c r="J17" t="s">
        <v>33</v>
      </c>
      <c r="L17" t="s">
        <v>98</v>
      </c>
      <c r="M17">
        <v>10000</v>
      </c>
      <c r="N17">
        <v>12813732494</v>
      </c>
      <c r="O17" t="s">
        <v>795</v>
      </c>
      <c r="P17" t="s">
        <v>202</v>
      </c>
      <c r="Q17" t="s">
        <v>50</v>
      </c>
      <c r="R17">
        <v>39</v>
      </c>
      <c r="S17" t="s">
        <v>30</v>
      </c>
      <c r="T17" t="s">
        <v>279</v>
      </c>
      <c r="U17">
        <v>45</v>
      </c>
    </row>
    <row r="18" spans="1:21" hidden="1" x14ac:dyDescent="0.25">
      <c r="A18">
        <v>5</v>
      </c>
      <c r="B18" t="s">
        <v>99</v>
      </c>
      <c r="C18" t="s">
        <v>1333</v>
      </c>
      <c r="D18" t="s">
        <v>495</v>
      </c>
      <c r="E18" t="s">
        <v>496</v>
      </c>
      <c r="F18" t="s">
        <v>497</v>
      </c>
      <c r="G18" t="s">
        <v>498</v>
      </c>
      <c r="H18" t="s">
        <v>354</v>
      </c>
      <c r="I18">
        <v>90.9</v>
      </c>
      <c r="J18" t="s">
        <v>33</v>
      </c>
      <c r="L18" t="s">
        <v>98</v>
      </c>
      <c r="M18">
        <v>10000</v>
      </c>
      <c r="N18">
        <v>3125743478</v>
      </c>
      <c r="O18" t="s">
        <v>499</v>
      </c>
      <c r="P18" t="s">
        <v>49</v>
      </c>
      <c r="Q18" t="s">
        <v>50</v>
      </c>
      <c r="R18">
        <v>12</v>
      </c>
      <c r="S18" t="s">
        <v>30</v>
      </c>
      <c r="T18" t="s">
        <v>128</v>
      </c>
      <c r="U18">
        <v>45</v>
      </c>
    </row>
    <row r="19" spans="1:21" hidden="1" x14ac:dyDescent="0.25">
      <c r="A19">
        <v>5</v>
      </c>
      <c r="B19" t="s">
        <v>99</v>
      </c>
      <c r="C19" t="s">
        <v>1333</v>
      </c>
      <c r="D19" t="s">
        <v>500</v>
      </c>
      <c r="E19" t="s">
        <v>501</v>
      </c>
      <c r="F19" t="s">
        <v>502</v>
      </c>
      <c r="G19" t="s">
        <v>503</v>
      </c>
      <c r="H19" t="s">
        <v>47</v>
      </c>
      <c r="I19">
        <v>90.6</v>
      </c>
      <c r="J19" t="s">
        <v>33</v>
      </c>
      <c r="L19" t="s">
        <v>98</v>
      </c>
      <c r="M19">
        <v>10000</v>
      </c>
      <c r="N19">
        <v>12364997437</v>
      </c>
      <c r="O19" t="s">
        <v>75</v>
      </c>
      <c r="P19" t="s">
        <v>28</v>
      </c>
      <c r="Q19" t="s">
        <v>29</v>
      </c>
      <c r="R19">
        <v>13</v>
      </c>
      <c r="S19" t="s">
        <v>30</v>
      </c>
      <c r="T19" t="s">
        <v>264</v>
      </c>
      <c r="U19">
        <v>90</v>
      </c>
    </row>
    <row r="20" spans="1:21" hidden="1" x14ac:dyDescent="0.25">
      <c r="A20">
        <v>5</v>
      </c>
      <c r="B20" t="s">
        <v>99</v>
      </c>
      <c r="C20" t="s">
        <v>4358</v>
      </c>
      <c r="D20" t="s">
        <v>1204</v>
      </c>
      <c r="E20" t="s">
        <v>1205</v>
      </c>
      <c r="F20" t="s">
        <v>1206</v>
      </c>
      <c r="G20" t="s">
        <v>1207</v>
      </c>
      <c r="H20" t="s">
        <v>47</v>
      </c>
      <c r="I20">
        <v>84.6</v>
      </c>
      <c r="J20" t="s">
        <v>33</v>
      </c>
      <c r="L20" t="s">
        <v>283</v>
      </c>
      <c r="M20">
        <v>10000</v>
      </c>
      <c r="N20">
        <v>35559650854</v>
      </c>
      <c r="O20" t="s">
        <v>101</v>
      </c>
      <c r="P20" t="s">
        <v>86</v>
      </c>
      <c r="Q20" t="s">
        <v>50</v>
      </c>
      <c r="R20">
        <v>36</v>
      </c>
      <c r="S20" t="s">
        <v>30</v>
      </c>
      <c r="T20" t="s">
        <v>102</v>
      </c>
      <c r="U20">
        <v>45</v>
      </c>
    </row>
    <row r="21" spans="1:21" hidden="1" x14ac:dyDescent="0.25">
      <c r="A21">
        <v>5</v>
      </c>
      <c r="B21" t="s">
        <v>99</v>
      </c>
      <c r="C21" t="s">
        <v>4357</v>
      </c>
      <c r="D21" t="s">
        <v>1757</v>
      </c>
      <c r="E21" t="s">
        <v>1758</v>
      </c>
      <c r="F21" t="s">
        <v>1759</v>
      </c>
      <c r="G21" t="s">
        <v>1760</v>
      </c>
      <c r="H21" t="s">
        <v>47</v>
      </c>
      <c r="I21">
        <v>80.400000000000006</v>
      </c>
      <c r="J21" t="s">
        <v>33</v>
      </c>
      <c r="L21" t="s">
        <v>98</v>
      </c>
      <c r="M21">
        <v>10000</v>
      </c>
      <c r="N21">
        <v>1931079455</v>
      </c>
      <c r="O21" t="s">
        <v>795</v>
      </c>
      <c r="P21" t="s">
        <v>202</v>
      </c>
      <c r="Q21" t="s">
        <v>50</v>
      </c>
      <c r="R21">
        <v>61</v>
      </c>
      <c r="S21" t="s">
        <v>30</v>
      </c>
      <c r="T21" t="s">
        <v>279</v>
      </c>
      <c r="U21">
        <v>45</v>
      </c>
    </row>
    <row r="22" spans="1:21" hidden="1" x14ac:dyDescent="0.25">
      <c r="A22">
        <v>6</v>
      </c>
      <c r="B22" t="s">
        <v>99</v>
      </c>
      <c r="C22" t="s">
        <v>3074</v>
      </c>
      <c r="D22" t="s">
        <v>512</v>
      </c>
      <c r="E22" t="s">
        <v>513</v>
      </c>
      <c r="F22" t="s">
        <v>514</v>
      </c>
      <c r="G22" t="s">
        <v>515</v>
      </c>
      <c r="H22" t="s">
        <v>47</v>
      </c>
      <c r="I22">
        <v>90.6</v>
      </c>
      <c r="J22" t="s">
        <v>33</v>
      </c>
      <c r="L22" t="s">
        <v>98</v>
      </c>
      <c r="M22">
        <v>10000</v>
      </c>
      <c r="N22">
        <v>5906043411</v>
      </c>
      <c r="O22" t="s">
        <v>150</v>
      </c>
      <c r="P22" t="s">
        <v>28</v>
      </c>
      <c r="Q22" t="s">
        <v>50</v>
      </c>
      <c r="R22">
        <v>14</v>
      </c>
      <c r="S22" t="s">
        <v>30</v>
      </c>
      <c r="T22" t="s">
        <v>264</v>
      </c>
      <c r="U22">
        <v>90</v>
      </c>
    </row>
    <row r="23" spans="1:21" hidden="1" x14ac:dyDescent="0.25">
      <c r="A23">
        <v>6</v>
      </c>
      <c r="B23" t="s">
        <v>99</v>
      </c>
      <c r="C23" t="s">
        <v>1333</v>
      </c>
      <c r="D23" t="s">
        <v>837</v>
      </c>
      <c r="E23" t="s">
        <v>838</v>
      </c>
      <c r="F23" t="s">
        <v>839</v>
      </c>
      <c r="G23" t="s">
        <v>840</v>
      </c>
      <c r="H23" t="s">
        <v>26</v>
      </c>
      <c r="I23">
        <v>87.6</v>
      </c>
      <c r="J23" t="s">
        <v>33</v>
      </c>
      <c r="L23" t="s">
        <v>98</v>
      </c>
      <c r="M23">
        <v>10000</v>
      </c>
      <c r="N23">
        <v>5306229980</v>
      </c>
      <c r="O23" t="s">
        <v>48</v>
      </c>
      <c r="P23" t="s">
        <v>49</v>
      </c>
      <c r="Q23" t="s">
        <v>29</v>
      </c>
      <c r="R23">
        <v>20</v>
      </c>
      <c r="S23" t="s">
        <v>30</v>
      </c>
      <c r="T23" t="s">
        <v>128</v>
      </c>
      <c r="U23">
        <v>45</v>
      </c>
    </row>
    <row r="24" spans="1:21" hidden="1" x14ac:dyDescent="0.25">
      <c r="A24">
        <v>6</v>
      </c>
      <c r="B24" t="s">
        <v>99</v>
      </c>
      <c r="C24" t="s">
        <v>800</v>
      </c>
      <c r="D24" t="s">
        <v>1248</v>
      </c>
      <c r="E24" t="s">
        <v>1249</v>
      </c>
      <c r="F24" t="s">
        <v>1250</v>
      </c>
      <c r="G24" t="s">
        <v>1251</v>
      </c>
      <c r="H24" t="s">
        <v>47</v>
      </c>
      <c r="I24">
        <v>84.6</v>
      </c>
      <c r="J24" t="s">
        <v>33</v>
      </c>
      <c r="L24" t="s">
        <v>98</v>
      </c>
      <c r="M24">
        <v>10000</v>
      </c>
      <c r="N24">
        <v>6299602406</v>
      </c>
      <c r="O24" t="s">
        <v>159</v>
      </c>
      <c r="P24" t="s">
        <v>86</v>
      </c>
      <c r="Q24" t="s">
        <v>50</v>
      </c>
      <c r="R24">
        <v>37</v>
      </c>
      <c r="S24" t="s">
        <v>30</v>
      </c>
      <c r="T24" t="s">
        <v>102</v>
      </c>
      <c r="U24">
        <v>45</v>
      </c>
    </row>
    <row r="25" spans="1:21" hidden="1" x14ac:dyDescent="0.25">
      <c r="A25">
        <v>6</v>
      </c>
      <c r="B25" t="s">
        <v>99</v>
      </c>
      <c r="C25" t="s">
        <v>1333</v>
      </c>
      <c r="D25" t="s">
        <v>1817</v>
      </c>
      <c r="E25" t="s">
        <v>1818</v>
      </c>
      <c r="F25" t="s">
        <v>1819</v>
      </c>
      <c r="G25" t="s">
        <v>1820</v>
      </c>
      <c r="H25" t="s">
        <v>47</v>
      </c>
      <c r="I25">
        <v>79.8</v>
      </c>
      <c r="J25" t="s">
        <v>33</v>
      </c>
      <c r="L25" t="s">
        <v>283</v>
      </c>
      <c r="M25">
        <v>10000</v>
      </c>
      <c r="N25">
        <v>5092513403</v>
      </c>
      <c r="O25" t="s">
        <v>401</v>
      </c>
      <c r="P25" t="s">
        <v>202</v>
      </c>
      <c r="Q25" t="s">
        <v>50</v>
      </c>
      <c r="R25">
        <v>63</v>
      </c>
      <c r="S25" t="s">
        <v>30</v>
      </c>
      <c r="T25" t="s">
        <v>279</v>
      </c>
      <c r="U25">
        <v>45</v>
      </c>
    </row>
    <row r="26" spans="1:21" hidden="1" x14ac:dyDescent="0.25">
      <c r="A26">
        <v>7</v>
      </c>
      <c r="B26" t="s">
        <v>99</v>
      </c>
      <c r="C26" t="s">
        <v>800</v>
      </c>
      <c r="D26" t="s">
        <v>577</v>
      </c>
      <c r="E26" t="s">
        <v>578</v>
      </c>
      <c r="F26" t="s">
        <v>579</v>
      </c>
      <c r="G26" t="s">
        <v>580</v>
      </c>
      <c r="H26" t="s">
        <v>26</v>
      </c>
      <c r="I26">
        <v>90</v>
      </c>
      <c r="J26" t="s">
        <v>33</v>
      </c>
      <c r="L26" t="s">
        <v>98</v>
      </c>
      <c r="M26">
        <v>10000</v>
      </c>
      <c r="N26">
        <v>4490556470</v>
      </c>
      <c r="O26" t="s">
        <v>108</v>
      </c>
      <c r="P26" t="s">
        <v>28</v>
      </c>
      <c r="Q26" t="s">
        <v>29</v>
      </c>
      <c r="R26">
        <v>15</v>
      </c>
      <c r="S26" t="s">
        <v>30</v>
      </c>
      <c r="T26" t="s">
        <v>264</v>
      </c>
      <c r="U26">
        <v>90</v>
      </c>
    </row>
    <row r="27" spans="1:21" hidden="1" x14ac:dyDescent="0.25">
      <c r="A27">
        <v>7</v>
      </c>
      <c r="B27" t="s">
        <v>99</v>
      </c>
      <c r="C27" t="s">
        <v>3074</v>
      </c>
      <c r="D27" t="s">
        <v>1084</v>
      </c>
      <c r="E27" t="s">
        <v>1085</v>
      </c>
      <c r="F27" t="s">
        <v>1086</v>
      </c>
      <c r="G27" t="s">
        <v>1087</v>
      </c>
      <c r="H27" t="s">
        <v>26</v>
      </c>
      <c r="I27">
        <v>85.8</v>
      </c>
      <c r="J27" t="s">
        <v>33</v>
      </c>
      <c r="L27" t="s">
        <v>98</v>
      </c>
      <c r="M27">
        <v>10000</v>
      </c>
      <c r="N27">
        <v>6861838438</v>
      </c>
      <c r="O27" t="s">
        <v>48</v>
      </c>
      <c r="P27" t="s">
        <v>49</v>
      </c>
      <c r="Q27" t="s">
        <v>29</v>
      </c>
      <c r="R27">
        <v>26</v>
      </c>
      <c r="S27" t="s">
        <v>30</v>
      </c>
      <c r="T27" t="s">
        <v>128</v>
      </c>
      <c r="U27">
        <v>45</v>
      </c>
    </row>
    <row r="28" spans="1:21" hidden="1" x14ac:dyDescent="0.25">
      <c r="A28">
        <v>7</v>
      </c>
      <c r="B28" t="s">
        <v>99</v>
      </c>
      <c r="C28" t="s">
        <v>4359</v>
      </c>
      <c r="D28" t="s">
        <v>1452</v>
      </c>
      <c r="E28" t="s">
        <v>1453</v>
      </c>
      <c r="F28" t="s">
        <v>1454</v>
      </c>
      <c r="G28" t="s">
        <v>1455</v>
      </c>
      <c r="H28" t="s">
        <v>47</v>
      </c>
      <c r="I28">
        <v>82.8</v>
      </c>
      <c r="J28" t="s">
        <v>33</v>
      </c>
      <c r="L28" t="s">
        <v>98</v>
      </c>
      <c r="M28">
        <v>10000</v>
      </c>
      <c r="N28">
        <v>13289335470</v>
      </c>
      <c r="O28" t="s">
        <v>1456</v>
      </c>
      <c r="P28" t="s">
        <v>86</v>
      </c>
      <c r="Q28" t="s">
        <v>29</v>
      </c>
      <c r="R28">
        <v>49</v>
      </c>
      <c r="S28" t="s">
        <v>30</v>
      </c>
      <c r="T28" t="s">
        <v>102</v>
      </c>
      <c r="U28">
        <v>45</v>
      </c>
    </row>
    <row r="29" spans="1:21" hidden="1" x14ac:dyDescent="0.25">
      <c r="A29">
        <v>7</v>
      </c>
      <c r="B29" t="s">
        <v>99</v>
      </c>
      <c r="C29" t="s">
        <v>4357</v>
      </c>
      <c r="D29" t="s">
        <v>1983</v>
      </c>
      <c r="E29" t="s">
        <v>1984</v>
      </c>
      <c r="F29" t="s">
        <v>1985</v>
      </c>
      <c r="G29" t="s">
        <v>1986</v>
      </c>
      <c r="H29" t="s">
        <v>47</v>
      </c>
      <c r="I29">
        <v>78.599999999999994</v>
      </c>
      <c r="J29" t="s">
        <v>33</v>
      </c>
      <c r="L29" t="s">
        <v>98</v>
      </c>
      <c r="M29">
        <v>10000</v>
      </c>
      <c r="N29">
        <v>9867088441</v>
      </c>
      <c r="O29" t="s">
        <v>1712</v>
      </c>
      <c r="P29" t="s">
        <v>202</v>
      </c>
      <c r="Q29" t="s">
        <v>50</v>
      </c>
      <c r="R29">
        <v>69</v>
      </c>
      <c r="S29" t="s">
        <v>30</v>
      </c>
      <c r="T29" t="s">
        <v>279</v>
      </c>
      <c r="U29">
        <v>45</v>
      </c>
    </row>
    <row r="30" spans="1:21" hidden="1" x14ac:dyDescent="0.25">
      <c r="A30">
        <v>8</v>
      </c>
      <c r="B30" t="s">
        <v>99</v>
      </c>
      <c r="C30" t="s">
        <v>800</v>
      </c>
      <c r="D30" t="s">
        <v>779</v>
      </c>
      <c r="E30" t="s">
        <v>780</v>
      </c>
      <c r="F30" t="s">
        <v>781</v>
      </c>
      <c r="G30" t="s">
        <v>782</v>
      </c>
      <c r="H30" t="s">
        <v>47</v>
      </c>
      <c r="I30">
        <v>88.2</v>
      </c>
      <c r="J30" t="s">
        <v>33</v>
      </c>
      <c r="L30" t="s">
        <v>98</v>
      </c>
      <c r="M30">
        <v>10000</v>
      </c>
      <c r="N30">
        <v>7263992485</v>
      </c>
      <c r="O30" t="s">
        <v>150</v>
      </c>
      <c r="P30" t="s">
        <v>28</v>
      </c>
      <c r="Q30" t="s">
        <v>50</v>
      </c>
      <c r="R30">
        <v>16</v>
      </c>
      <c r="S30" t="s">
        <v>30</v>
      </c>
      <c r="T30" t="s">
        <v>264</v>
      </c>
      <c r="U30">
        <v>90</v>
      </c>
    </row>
    <row r="31" spans="1:21" hidden="1" x14ac:dyDescent="0.25">
      <c r="A31">
        <v>8</v>
      </c>
      <c r="B31" t="s">
        <v>99</v>
      </c>
      <c r="C31" t="s">
        <v>800</v>
      </c>
      <c r="D31" t="s">
        <v>1117</v>
      </c>
      <c r="E31" t="s">
        <v>1118</v>
      </c>
      <c r="F31" t="s">
        <v>1119</v>
      </c>
      <c r="G31" t="s">
        <v>1121</v>
      </c>
      <c r="H31" t="s">
        <v>47</v>
      </c>
      <c r="I31">
        <v>85.2</v>
      </c>
      <c r="J31" t="s">
        <v>33</v>
      </c>
      <c r="L31" t="s">
        <v>1120</v>
      </c>
      <c r="M31">
        <v>10000</v>
      </c>
      <c r="N31">
        <v>13694620427</v>
      </c>
      <c r="O31" t="s">
        <v>1122</v>
      </c>
      <c r="P31" t="s">
        <v>49</v>
      </c>
      <c r="Q31" t="s">
        <v>50</v>
      </c>
      <c r="R31">
        <v>29</v>
      </c>
      <c r="S31" t="s">
        <v>30</v>
      </c>
      <c r="T31" t="s">
        <v>128</v>
      </c>
      <c r="U31">
        <v>45</v>
      </c>
    </row>
    <row r="32" spans="1:21" hidden="1" x14ac:dyDescent="0.25">
      <c r="A32">
        <v>8</v>
      </c>
      <c r="B32" t="s">
        <v>99</v>
      </c>
      <c r="C32" t="s">
        <v>800</v>
      </c>
      <c r="D32" t="s">
        <v>1573</v>
      </c>
      <c r="E32" t="s">
        <v>1574</v>
      </c>
      <c r="F32" t="s">
        <v>1575</v>
      </c>
      <c r="G32" t="s">
        <v>1576</v>
      </c>
      <c r="H32" t="s">
        <v>26</v>
      </c>
      <c r="I32">
        <v>81.599999999999994</v>
      </c>
      <c r="J32" t="s">
        <v>33</v>
      </c>
      <c r="L32" t="s">
        <v>98</v>
      </c>
      <c r="M32">
        <v>10000</v>
      </c>
      <c r="N32">
        <v>10248901478</v>
      </c>
      <c r="O32" t="s">
        <v>101</v>
      </c>
      <c r="P32" t="s">
        <v>86</v>
      </c>
      <c r="Q32" t="s">
        <v>29</v>
      </c>
      <c r="R32">
        <v>52</v>
      </c>
      <c r="S32" t="s">
        <v>30</v>
      </c>
      <c r="T32" t="s">
        <v>102</v>
      </c>
      <c r="U32">
        <v>45</v>
      </c>
    </row>
    <row r="33" spans="1:21" hidden="1" x14ac:dyDescent="0.25">
      <c r="A33">
        <v>8</v>
      </c>
      <c r="B33" t="s">
        <v>99</v>
      </c>
      <c r="C33" t="s">
        <v>3074</v>
      </c>
      <c r="D33" t="s">
        <v>2108</v>
      </c>
      <c r="E33" t="s">
        <v>2109</v>
      </c>
      <c r="F33" t="s">
        <v>2110</v>
      </c>
      <c r="G33" t="s">
        <v>2111</v>
      </c>
      <c r="H33" t="s">
        <v>47</v>
      </c>
      <c r="I33">
        <v>78</v>
      </c>
      <c r="J33" t="s">
        <v>33</v>
      </c>
      <c r="L33" t="s">
        <v>98</v>
      </c>
      <c r="M33">
        <v>10000</v>
      </c>
      <c r="N33">
        <v>11240626452</v>
      </c>
      <c r="O33" t="s">
        <v>1712</v>
      </c>
      <c r="P33" t="s">
        <v>202</v>
      </c>
      <c r="Q33" t="s">
        <v>29</v>
      </c>
      <c r="R33">
        <v>75</v>
      </c>
      <c r="S33" t="s">
        <v>30</v>
      </c>
      <c r="T33" t="s">
        <v>279</v>
      </c>
      <c r="U33">
        <v>45</v>
      </c>
    </row>
    <row r="34" spans="1:21" hidden="1" x14ac:dyDescent="0.25">
      <c r="A34">
        <v>9</v>
      </c>
      <c r="B34" t="s">
        <v>99</v>
      </c>
      <c r="C34" t="s">
        <v>3074</v>
      </c>
      <c r="D34" t="s">
        <v>817</v>
      </c>
      <c r="E34" t="s">
        <v>818</v>
      </c>
      <c r="F34" t="s">
        <v>819</v>
      </c>
      <c r="G34" t="s">
        <v>820</v>
      </c>
      <c r="H34" t="s">
        <v>26</v>
      </c>
      <c r="I34">
        <v>87.6</v>
      </c>
      <c r="J34" t="s">
        <v>33</v>
      </c>
      <c r="L34" t="s">
        <v>98</v>
      </c>
      <c r="M34">
        <v>10000</v>
      </c>
      <c r="N34">
        <v>8451674488</v>
      </c>
      <c r="O34" t="s">
        <v>27</v>
      </c>
      <c r="P34" t="s">
        <v>28</v>
      </c>
      <c r="Q34" t="s">
        <v>29</v>
      </c>
      <c r="R34">
        <v>18</v>
      </c>
      <c r="S34" t="s">
        <v>30</v>
      </c>
      <c r="T34" t="s">
        <v>264</v>
      </c>
      <c r="U34">
        <v>90</v>
      </c>
    </row>
    <row r="35" spans="1:21" hidden="1" x14ac:dyDescent="0.25">
      <c r="A35">
        <v>9</v>
      </c>
      <c r="B35" t="s">
        <v>99</v>
      </c>
      <c r="C35" t="s">
        <v>800</v>
      </c>
      <c r="D35" t="s">
        <v>1196</v>
      </c>
      <c r="E35" t="s">
        <v>1197</v>
      </c>
      <c r="F35" t="s">
        <v>1198</v>
      </c>
      <c r="G35" t="s">
        <v>1199</v>
      </c>
      <c r="H35" t="s">
        <v>47</v>
      </c>
      <c r="I35">
        <v>84.96</v>
      </c>
      <c r="J35" t="s">
        <v>33</v>
      </c>
      <c r="L35" t="s">
        <v>98</v>
      </c>
      <c r="M35">
        <v>10000</v>
      </c>
      <c r="N35">
        <v>7090615448</v>
      </c>
      <c r="O35" t="s">
        <v>548</v>
      </c>
      <c r="P35" t="s">
        <v>49</v>
      </c>
      <c r="Q35" t="s">
        <v>50</v>
      </c>
      <c r="R35">
        <v>35</v>
      </c>
      <c r="S35" t="s">
        <v>30</v>
      </c>
      <c r="T35" t="s">
        <v>128</v>
      </c>
      <c r="U35">
        <v>45</v>
      </c>
    </row>
    <row r="36" spans="1:21" hidden="1" x14ac:dyDescent="0.25">
      <c r="A36">
        <v>9</v>
      </c>
      <c r="B36" t="s">
        <v>99</v>
      </c>
      <c r="C36" t="s">
        <v>3074</v>
      </c>
      <c r="D36" t="s">
        <v>1691</v>
      </c>
      <c r="E36" t="s">
        <v>1692</v>
      </c>
      <c r="F36" t="s">
        <v>1693</v>
      </c>
      <c r="G36" t="s">
        <v>1694</v>
      </c>
      <c r="H36" t="s">
        <v>47</v>
      </c>
      <c r="I36">
        <v>80.400000000000006</v>
      </c>
      <c r="J36" t="s">
        <v>33</v>
      </c>
      <c r="L36" t="s">
        <v>98</v>
      </c>
      <c r="M36">
        <v>10000</v>
      </c>
      <c r="N36">
        <v>3621061428</v>
      </c>
      <c r="O36" t="s">
        <v>690</v>
      </c>
      <c r="P36" t="s">
        <v>86</v>
      </c>
      <c r="Q36" t="s">
        <v>29</v>
      </c>
      <c r="R36">
        <v>59</v>
      </c>
      <c r="S36" t="s">
        <v>30</v>
      </c>
      <c r="T36" t="s">
        <v>102</v>
      </c>
      <c r="U36">
        <v>45</v>
      </c>
    </row>
    <row r="37" spans="1:21" hidden="1" x14ac:dyDescent="0.25">
      <c r="A37">
        <v>9</v>
      </c>
      <c r="B37" t="s">
        <v>99</v>
      </c>
      <c r="C37" t="s">
        <v>4354</v>
      </c>
      <c r="D37" t="s">
        <v>2144</v>
      </c>
      <c r="E37" t="s">
        <v>2145</v>
      </c>
      <c r="F37" t="s">
        <v>2146</v>
      </c>
      <c r="G37" t="s">
        <v>2147</v>
      </c>
      <c r="H37" t="s">
        <v>26</v>
      </c>
      <c r="I37">
        <v>78</v>
      </c>
      <c r="J37" t="s">
        <v>33</v>
      </c>
      <c r="L37" t="s">
        <v>98</v>
      </c>
      <c r="M37">
        <v>10000</v>
      </c>
      <c r="N37">
        <v>13041424428</v>
      </c>
      <c r="O37" t="s">
        <v>2148</v>
      </c>
      <c r="P37" t="s">
        <v>202</v>
      </c>
      <c r="Q37" t="s">
        <v>29</v>
      </c>
      <c r="R37">
        <v>78</v>
      </c>
      <c r="S37" t="s">
        <v>30</v>
      </c>
      <c r="T37" t="s">
        <v>279</v>
      </c>
      <c r="U37">
        <v>45</v>
      </c>
    </row>
    <row r="38" spans="1:21" hidden="1" x14ac:dyDescent="0.25">
      <c r="A38">
        <v>10</v>
      </c>
      <c r="B38" t="s">
        <v>99</v>
      </c>
      <c r="C38" t="s">
        <v>4354</v>
      </c>
      <c r="D38" t="s">
        <v>870</v>
      </c>
      <c r="E38" t="s">
        <v>871</v>
      </c>
      <c r="F38" t="s">
        <v>872</v>
      </c>
      <c r="G38" t="s">
        <v>873</v>
      </c>
      <c r="H38" t="s">
        <v>26</v>
      </c>
      <c r="I38">
        <v>87.6</v>
      </c>
      <c r="J38" t="s">
        <v>33</v>
      </c>
      <c r="L38" t="s">
        <v>98</v>
      </c>
      <c r="M38">
        <v>10000</v>
      </c>
      <c r="N38">
        <v>83458840320</v>
      </c>
      <c r="O38" t="s">
        <v>27</v>
      </c>
      <c r="P38" t="s">
        <v>28</v>
      </c>
      <c r="Q38" t="s">
        <v>29</v>
      </c>
      <c r="R38">
        <v>21</v>
      </c>
      <c r="S38" t="s">
        <v>30</v>
      </c>
      <c r="T38" t="s">
        <v>264</v>
      </c>
      <c r="U38">
        <v>90</v>
      </c>
    </row>
    <row r="39" spans="1:21" hidden="1" x14ac:dyDescent="0.25">
      <c r="A39">
        <v>10</v>
      </c>
      <c r="B39" t="s">
        <v>99</v>
      </c>
      <c r="C39" t="s">
        <v>4354</v>
      </c>
      <c r="D39" t="s">
        <v>1301</v>
      </c>
      <c r="E39" t="s">
        <v>1302</v>
      </c>
      <c r="F39" t="s">
        <v>1303</v>
      </c>
      <c r="G39" t="s">
        <v>1304</v>
      </c>
      <c r="H39" t="s">
        <v>26</v>
      </c>
      <c r="I39">
        <v>84</v>
      </c>
      <c r="J39" t="s">
        <v>33</v>
      </c>
      <c r="L39" t="s">
        <v>98</v>
      </c>
      <c r="M39">
        <v>10000</v>
      </c>
      <c r="N39">
        <v>4987596440</v>
      </c>
      <c r="O39" t="s">
        <v>127</v>
      </c>
      <c r="P39" t="s">
        <v>49</v>
      </c>
      <c r="Q39" t="s">
        <v>50</v>
      </c>
      <c r="R39">
        <v>40</v>
      </c>
      <c r="S39" t="s">
        <v>30</v>
      </c>
      <c r="T39" t="s">
        <v>128</v>
      </c>
      <c r="U39">
        <v>45</v>
      </c>
    </row>
    <row r="40" spans="1:21" hidden="1" x14ac:dyDescent="0.25">
      <c r="A40">
        <v>10</v>
      </c>
      <c r="B40" t="s">
        <v>99</v>
      </c>
      <c r="C40" t="s">
        <v>3074</v>
      </c>
      <c r="D40" t="s">
        <v>2043</v>
      </c>
      <c r="E40" t="s">
        <v>2044</v>
      </c>
      <c r="F40" t="s">
        <v>2045</v>
      </c>
      <c r="G40" t="s">
        <v>2046</v>
      </c>
      <c r="H40" t="s">
        <v>26</v>
      </c>
      <c r="I40">
        <v>78.2</v>
      </c>
      <c r="J40" t="s">
        <v>33</v>
      </c>
      <c r="L40" t="s">
        <v>98</v>
      </c>
      <c r="M40">
        <v>10000</v>
      </c>
      <c r="N40">
        <v>7704823418</v>
      </c>
      <c r="O40" t="s">
        <v>159</v>
      </c>
      <c r="P40" t="s">
        <v>86</v>
      </c>
      <c r="Q40" t="s">
        <v>355</v>
      </c>
      <c r="R40">
        <v>71</v>
      </c>
      <c r="S40" t="s">
        <v>30</v>
      </c>
      <c r="T40" t="s">
        <v>102</v>
      </c>
      <c r="U40">
        <v>45</v>
      </c>
    </row>
    <row r="41" spans="1:21" hidden="1" x14ac:dyDescent="0.25">
      <c r="A41">
        <v>10</v>
      </c>
      <c r="B41" t="s">
        <v>99</v>
      </c>
      <c r="C41" t="s">
        <v>1333</v>
      </c>
      <c r="D41" t="s">
        <v>2258</v>
      </c>
      <c r="E41" t="s">
        <v>2259</v>
      </c>
      <c r="F41" t="s">
        <v>2260</v>
      </c>
      <c r="G41" t="s">
        <v>2261</v>
      </c>
      <c r="H41" t="s">
        <v>47</v>
      </c>
      <c r="I41">
        <v>76.8</v>
      </c>
      <c r="J41" t="s">
        <v>33</v>
      </c>
      <c r="L41" t="s">
        <v>283</v>
      </c>
      <c r="M41">
        <v>10000</v>
      </c>
      <c r="N41">
        <v>14574386401</v>
      </c>
      <c r="O41" t="s">
        <v>795</v>
      </c>
      <c r="P41" t="s">
        <v>202</v>
      </c>
      <c r="Q41" t="s">
        <v>29</v>
      </c>
      <c r="R41">
        <v>85</v>
      </c>
      <c r="S41" t="s">
        <v>30</v>
      </c>
      <c r="T41" t="s">
        <v>279</v>
      </c>
      <c r="U41">
        <v>45</v>
      </c>
    </row>
    <row r="42" spans="1:21" hidden="1" x14ac:dyDescent="0.25">
      <c r="A42">
        <v>11</v>
      </c>
      <c r="B42" t="s">
        <v>99</v>
      </c>
      <c r="C42" t="s">
        <v>800</v>
      </c>
      <c r="D42" t="s">
        <v>910</v>
      </c>
      <c r="E42" t="s">
        <v>911</v>
      </c>
      <c r="F42" t="s">
        <v>912</v>
      </c>
      <c r="G42" t="s">
        <v>913</v>
      </c>
      <c r="H42" t="s">
        <v>26</v>
      </c>
      <c r="I42">
        <v>87</v>
      </c>
      <c r="J42" t="s">
        <v>33</v>
      </c>
      <c r="L42" t="s">
        <v>98</v>
      </c>
      <c r="M42">
        <v>10000</v>
      </c>
      <c r="N42">
        <v>4019249474</v>
      </c>
      <c r="O42" t="s">
        <v>27</v>
      </c>
      <c r="P42" t="s">
        <v>28</v>
      </c>
      <c r="Q42" t="s">
        <v>50</v>
      </c>
      <c r="R42">
        <v>22</v>
      </c>
      <c r="S42" t="s">
        <v>30</v>
      </c>
      <c r="T42" t="s">
        <v>264</v>
      </c>
      <c r="U42">
        <v>90</v>
      </c>
    </row>
    <row r="43" spans="1:21" hidden="1" x14ac:dyDescent="0.25">
      <c r="A43">
        <v>11</v>
      </c>
      <c r="B43" t="s">
        <v>99</v>
      </c>
      <c r="C43" t="s">
        <v>4354</v>
      </c>
      <c r="D43" t="s">
        <v>1382</v>
      </c>
      <c r="E43" t="s">
        <v>1383</v>
      </c>
      <c r="F43" t="s">
        <v>1384</v>
      </c>
      <c r="G43" t="s">
        <v>1385</v>
      </c>
      <c r="H43" t="s">
        <v>47</v>
      </c>
      <c r="I43">
        <v>83.4</v>
      </c>
      <c r="J43" t="s">
        <v>33</v>
      </c>
      <c r="L43" t="s">
        <v>98</v>
      </c>
      <c r="M43">
        <v>10000</v>
      </c>
      <c r="N43">
        <v>8334725426</v>
      </c>
      <c r="O43" t="s">
        <v>729</v>
      </c>
      <c r="P43" t="s">
        <v>49</v>
      </c>
      <c r="Q43" t="s">
        <v>29</v>
      </c>
      <c r="R43">
        <v>46</v>
      </c>
      <c r="S43" t="s">
        <v>30</v>
      </c>
      <c r="T43" t="s">
        <v>128</v>
      </c>
      <c r="U43">
        <v>45</v>
      </c>
    </row>
    <row r="44" spans="1:21" hidden="1" x14ac:dyDescent="0.25">
      <c r="A44">
        <v>11</v>
      </c>
      <c r="B44" t="s">
        <v>99</v>
      </c>
      <c r="C44" t="s">
        <v>4354</v>
      </c>
      <c r="D44" t="s">
        <v>2153</v>
      </c>
      <c r="E44" t="s">
        <v>2154</v>
      </c>
      <c r="F44" t="s">
        <v>2155</v>
      </c>
      <c r="G44" t="s">
        <v>2156</v>
      </c>
      <c r="H44" t="s">
        <v>26</v>
      </c>
      <c r="I44">
        <v>77.5</v>
      </c>
      <c r="J44" t="s">
        <v>33</v>
      </c>
      <c r="L44" t="s">
        <v>98</v>
      </c>
      <c r="M44">
        <v>10000</v>
      </c>
      <c r="N44">
        <v>3458707433</v>
      </c>
      <c r="O44" t="s">
        <v>2157</v>
      </c>
      <c r="P44" t="s">
        <v>86</v>
      </c>
      <c r="Q44" t="s">
        <v>1788</v>
      </c>
      <c r="R44">
        <v>79</v>
      </c>
      <c r="S44" t="s">
        <v>30</v>
      </c>
      <c r="T44" t="s">
        <v>102</v>
      </c>
      <c r="U44">
        <v>45</v>
      </c>
    </row>
    <row r="45" spans="1:21" hidden="1" x14ac:dyDescent="0.25">
      <c r="A45">
        <v>11</v>
      </c>
      <c r="B45" t="s">
        <v>99</v>
      </c>
      <c r="C45" t="s">
        <v>1333</v>
      </c>
      <c r="D45" t="s">
        <v>2290</v>
      </c>
      <c r="E45" t="s">
        <v>2291</v>
      </c>
      <c r="F45" t="s">
        <v>2292</v>
      </c>
      <c r="G45" t="s">
        <v>2293</v>
      </c>
      <c r="H45" t="s">
        <v>47</v>
      </c>
      <c r="I45">
        <v>76.8</v>
      </c>
      <c r="J45" t="s">
        <v>33</v>
      </c>
      <c r="L45" t="s">
        <v>98</v>
      </c>
      <c r="M45">
        <v>10000</v>
      </c>
      <c r="N45">
        <v>68538316400</v>
      </c>
      <c r="O45" t="s">
        <v>795</v>
      </c>
      <c r="P45" t="s">
        <v>202</v>
      </c>
      <c r="Q45" t="s">
        <v>50</v>
      </c>
      <c r="R45">
        <v>88</v>
      </c>
      <c r="S45" t="s">
        <v>30</v>
      </c>
      <c r="T45" t="s">
        <v>279</v>
      </c>
      <c r="U45">
        <v>45</v>
      </c>
    </row>
    <row r="46" spans="1:21" hidden="1" x14ac:dyDescent="0.25">
      <c r="A46">
        <v>12</v>
      </c>
      <c r="B46" t="s">
        <v>99</v>
      </c>
      <c r="C46" t="s">
        <v>4354</v>
      </c>
      <c r="D46" t="s">
        <v>918</v>
      </c>
      <c r="E46" t="s">
        <v>919</v>
      </c>
      <c r="F46" t="s">
        <v>920</v>
      </c>
      <c r="G46" t="s">
        <v>921</v>
      </c>
      <c r="H46" t="s">
        <v>47</v>
      </c>
      <c r="I46">
        <v>87</v>
      </c>
      <c r="J46" t="s">
        <v>33</v>
      </c>
      <c r="L46" t="s">
        <v>98</v>
      </c>
      <c r="M46">
        <v>10000</v>
      </c>
      <c r="N46">
        <v>3465309545</v>
      </c>
      <c r="O46" t="s">
        <v>27</v>
      </c>
      <c r="P46" t="s">
        <v>28</v>
      </c>
      <c r="Q46" t="s">
        <v>29</v>
      </c>
      <c r="R46">
        <v>23</v>
      </c>
      <c r="S46" t="s">
        <v>30</v>
      </c>
      <c r="T46" t="s">
        <v>264</v>
      </c>
      <c r="U46">
        <v>90</v>
      </c>
    </row>
    <row r="47" spans="1:21" hidden="1" x14ac:dyDescent="0.25">
      <c r="A47">
        <v>12</v>
      </c>
      <c r="B47" t="s">
        <v>99</v>
      </c>
      <c r="C47" t="s">
        <v>602</v>
      </c>
      <c r="D47" t="s">
        <v>1621</v>
      </c>
      <c r="E47" t="s">
        <v>1622</v>
      </c>
      <c r="F47" t="s">
        <v>1623</v>
      </c>
      <c r="G47" t="s">
        <v>1624</v>
      </c>
      <c r="H47" t="s">
        <v>47</v>
      </c>
      <c r="I47">
        <v>81</v>
      </c>
      <c r="J47" t="s">
        <v>33</v>
      </c>
      <c r="L47" t="s">
        <v>98</v>
      </c>
      <c r="M47">
        <v>10000</v>
      </c>
      <c r="N47">
        <v>15591038417</v>
      </c>
      <c r="O47" t="s">
        <v>1625</v>
      </c>
      <c r="P47" t="s">
        <v>49</v>
      </c>
      <c r="Q47" t="s">
        <v>50</v>
      </c>
      <c r="R47">
        <v>56</v>
      </c>
      <c r="S47" t="s">
        <v>30</v>
      </c>
      <c r="T47" t="s">
        <v>128</v>
      </c>
      <c r="U47">
        <v>45</v>
      </c>
    </row>
    <row r="48" spans="1:21" hidden="1" x14ac:dyDescent="0.25">
      <c r="A48">
        <v>12</v>
      </c>
      <c r="B48" t="s">
        <v>99</v>
      </c>
      <c r="C48" t="s">
        <v>4356</v>
      </c>
      <c r="D48" t="s">
        <v>2166</v>
      </c>
      <c r="E48" t="s">
        <v>2167</v>
      </c>
      <c r="F48" t="s">
        <v>2168</v>
      </c>
      <c r="G48" t="s">
        <v>2169</v>
      </c>
      <c r="H48" t="s">
        <v>26</v>
      </c>
      <c r="I48">
        <v>77.5</v>
      </c>
      <c r="J48" t="s">
        <v>33</v>
      </c>
      <c r="L48" t="s">
        <v>98</v>
      </c>
      <c r="M48">
        <v>10000</v>
      </c>
      <c r="N48">
        <v>11314074407</v>
      </c>
      <c r="O48" t="s">
        <v>159</v>
      </c>
      <c r="P48" t="s">
        <v>86</v>
      </c>
      <c r="Q48" t="s">
        <v>1788</v>
      </c>
      <c r="R48">
        <v>80</v>
      </c>
      <c r="S48" t="s">
        <v>30</v>
      </c>
      <c r="T48" t="s">
        <v>102</v>
      </c>
      <c r="U48">
        <v>45</v>
      </c>
    </row>
    <row r="49" spans="1:21" hidden="1" x14ac:dyDescent="0.25">
      <c r="A49">
        <v>12</v>
      </c>
      <c r="B49" t="s">
        <v>99</v>
      </c>
      <c r="C49" t="s">
        <v>4360</v>
      </c>
      <c r="D49" t="s">
        <v>2415</v>
      </c>
      <c r="E49" t="s">
        <v>2416</v>
      </c>
      <c r="F49" t="s">
        <v>2417</v>
      </c>
      <c r="G49" t="s">
        <v>2418</v>
      </c>
      <c r="H49" t="s">
        <v>26</v>
      </c>
      <c r="I49">
        <v>75.599999999999994</v>
      </c>
      <c r="J49" t="s">
        <v>33</v>
      </c>
      <c r="L49" t="s">
        <v>98</v>
      </c>
      <c r="M49">
        <v>10000</v>
      </c>
      <c r="N49">
        <v>9426165452</v>
      </c>
      <c r="O49" t="s">
        <v>926</v>
      </c>
      <c r="P49" t="s">
        <v>202</v>
      </c>
      <c r="Q49" t="s">
        <v>50</v>
      </c>
      <c r="R49">
        <v>99</v>
      </c>
      <c r="S49" t="s">
        <v>30</v>
      </c>
      <c r="T49" t="s">
        <v>279</v>
      </c>
      <c r="U49">
        <v>45</v>
      </c>
    </row>
    <row r="50" spans="1:21" hidden="1" x14ac:dyDescent="0.25">
      <c r="A50">
        <v>13</v>
      </c>
      <c r="B50" t="s">
        <v>99</v>
      </c>
      <c r="C50" t="s">
        <v>3074</v>
      </c>
      <c r="D50" t="s">
        <v>1060</v>
      </c>
      <c r="E50" t="s">
        <v>1061</v>
      </c>
      <c r="F50" t="s">
        <v>1062</v>
      </c>
      <c r="G50" t="s">
        <v>1063</v>
      </c>
      <c r="H50" t="s">
        <v>26</v>
      </c>
      <c r="I50">
        <v>85.8</v>
      </c>
      <c r="J50" t="s">
        <v>33</v>
      </c>
      <c r="L50" t="s">
        <v>98</v>
      </c>
      <c r="M50">
        <v>10000</v>
      </c>
      <c r="N50">
        <v>4195210461</v>
      </c>
      <c r="O50" t="s">
        <v>27</v>
      </c>
      <c r="P50" t="s">
        <v>28</v>
      </c>
      <c r="Q50" t="s">
        <v>29</v>
      </c>
      <c r="R50">
        <v>25</v>
      </c>
      <c r="S50" t="s">
        <v>30</v>
      </c>
      <c r="T50" t="s">
        <v>264</v>
      </c>
      <c r="U50">
        <v>90</v>
      </c>
    </row>
    <row r="51" spans="1:21" hidden="1" x14ac:dyDescent="0.25">
      <c r="A51">
        <v>13</v>
      </c>
      <c r="B51" t="s">
        <v>99</v>
      </c>
      <c r="C51" t="s">
        <v>602</v>
      </c>
      <c r="D51" t="s">
        <v>1686</v>
      </c>
      <c r="E51" t="s">
        <v>1687</v>
      </c>
      <c r="F51" t="s">
        <v>1688</v>
      </c>
      <c r="G51" t="s">
        <v>1689</v>
      </c>
      <c r="H51" t="s">
        <v>47</v>
      </c>
      <c r="I51">
        <v>80.5</v>
      </c>
      <c r="J51" t="s">
        <v>33</v>
      </c>
      <c r="L51" t="s">
        <v>1120</v>
      </c>
      <c r="M51">
        <v>10000</v>
      </c>
      <c r="N51">
        <v>13121348442</v>
      </c>
      <c r="O51" t="s">
        <v>1690</v>
      </c>
      <c r="P51" t="s">
        <v>49</v>
      </c>
      <c r="Q51" t="s">
        <v>355</v>
      </c>
      <c r="R51">
        <v>58</v>
      </c>
      <c r="S51" t="s">
        <v>30</v>
      </c>
      <c r="T51" t="s">
        <v>128</v>
      </c>
      <c r="U51">
        <v>45</v>
      </c>
    </row>
    <row r="52" spans="1:21" hidden="1" x14ac:dyDescent="0.25">
      <c r="A52">
        <v>13</v>
      </c>
      <c r="B52" t="s">
        <v>99</v>
      </c>
      <c r="C52" t="s">
        <v>4354</v>
      </c>
      <c r="D52" t="s">
        <v>2254</v>
      </c>
      <c r="E52" t="s">
        <v>2255</v>
      </c>
      <c r="F52" t="s">
        <v>2256</v>
      </c>
      <c r="G52" t="s">
        <v>2257</v>
      </c>
      <c r="H52" t="s">
        <v>47</v>
      </c>
      <c r="I52">
        <v>76.8</v>
      </c>
      <c r="J52" t="s">
        <v>33</v>
      </c>
      <c r="L52" t="s">
        <v>98</v>
      </c>
      <c r="M52">
        <v>10000</v>
      </c>
      <c r="N52">
        <v>10372464467</v>
      </c>
      <c r="O52" t="s">
        <v>159</v>
      </c>
      <c r="P52" t="s">
        <v>86</v>
      </c>
      <c r="Q52" t="s">
        <v>50</v>
      </c>
      <c r="R52">
        <v>84</v>
      </c>
      <c r="S52" t="s">
        <v>30</v>
      </c>
      <c r="T52" t="s">
        <v>102</v>
      </c>
      <c r="U52">
        <v>45</v>
      </c>
    </row>
    <row r="53" spans="1:21" hidden="1" x14ac:dyDescent="0.25">
      <c r="A53">
        <v>13</v>
      </c>
      <c r="B53" t="s">
        <v>99</v>
      </c>
      <c r="C53" t="s">
        <v>602</v>
      </c>
      <c r="D53" t="s">
        <v>2444</v>
      </c>
      <c r="E53" t="s">
        <v>2445</v>
      </c>
      <c r="F53" t="s">
        <v>2446</v>
      </c>
      <c r="G53" t="s">
        <v>2447</v>
      </c>
      <c r="H53" t="s">
        <v>26</v>
      </c>
      <c r="I53">
        <v>75</v>
      </c>
      <c r="J53" t="s">
        <v>33</v>
      </c>
      <c r="L53" t="s">
        <v>98</v>
      </c>
      <c r="M53">
        <v>10000</v>
      </c>
      <c r="N53">
        <v>3569054462</v>
      </c>
      <c r="O53" t="s">
        <v>795</v>
      </c>
      <c r="P53" t="s">
        <v>202</v>
      </c>
      <c r="Q53" t="s">
        <v>1788</v>
      </c>
      <c r="R53">
        <v>101</v>
      </c>
      <c r="S53" t="s">
        <v>30</v>
      </c>
      <c r="T53" t="s">
        <v>279</v>
      </c>
      <c r="U53">
        <v>45</v>
      </c>
    </row>
    <row r="54" spans="1:21" hidden="1" x14ac:dyDescent="0.25">
      <c r="A54">
        <v>14</v>
      </c>
      <c r="B54" t="s">
        <v>99</v>
      </c>
      <c r="C54" t="s">
        <v>3428</v>
      </c>
      <c r="D54" t="s">
        <v>1109</v>
      </c>
      <c r="E54" t="s">
        <v>1110</v>
      </c>
      <c r="F54" t="s">
        <v>1111</v>
      </c>
      <c r="G54" t="s">
        <v>1112</v>
      </c>
      <c r="H54" t="s">
        <v>354</v>
      </c>
      <c r="I54">
        <v>85.674999999999997</v>
      </c>
      <c r="J54" t="s">
        <v>33</v>
      </c>
      <c r="L54" t="s">
        <v>98</v>
      </c>
      <c r="M54">
        <v>10000</v>
      </c>
      <c r="N54">
        <v>5711562401</v>
      </c>
      <c r="O54" t="s">
        <v>150</v>
      </c>
      <c r="P54" t="s">
        <v>28</v>
      </c>
      <c r="Q54" t="s">
        <v>355</v>
      </c>
      <c r="R54">
        <v>27</v>
      </c>
      <c r="S54" t="s">
        <v>30</v>
      </c>
      <c r="T54" t="s">
        <v>264</v>
      </c>
      <c r="U54">
        <v>90</v>
      </c>
    </row>
    <row r="55" spans="1:21" hidden="1" x14ac:dyDescent="0.25">
      <c r="A55">
        <v>14</v>
      </c>
      <c r="B55" t="s">
        <v>99</v>
      </c>
      <c r="C55" t="s">
        <v>4354</v>
      </c>
      <c r="D55" t="s">
        <v>1938</v>
      </c>
      <c r="E55" t="s">
        <v>1939</v>
      </c>
      <c r="F55" t="s">
        <v>1940</v>
      </c>
      <c r="G55" t="s">
        <v>1941</v>
      </c>
      <c r="H55" t="s">
        <v>47</v>
      </c>
      <c r="I55">
        <v>79.2</v>
      </c>
      <c r="J55" t="s">
        <v>33</v>
      </c>
      <c r="L55" t="s">
        <v>98</v>
      </c>
      <c r="M55">
        <v>10000</v>
      </c>
      <c r="N55">
        <v>12152308425</v>
      </c>
      <c r="O55" t="s">
        <v>48</v>
      </c>
      <c r="P55" t="s">
        <v>49</v>
      </c>
      <c r="Q55" t="s">
        <v>50</v>
      </c>
      <c r="R55">
        <v>67</v>
      </c>
      <c r="S55" t="s">
        <v>30</v>
      </c>
      <c r="T55" t="s">
        <v>128</v>
      </c>
      <c r="U55">
        <v>45</v>
      </c>
    </row>
    <row r="56" spans="1:21" hidden="1" x14ac:dyDescent="0.25">
      <c r="A56">
        <v>14</v>
      </c>
      <c r="B56" t="s">
        <v>99</v>
      </c>
      <c r="C56" t="s">
        <v>1333</v>
      </c>
      <c r="D56" t="s">
        <v>2318</v>
      </c>
      <c r="E56" t="s">
        <v>2319</v>
      </c>
      <c r="F56" t="s">
        <v>2320</v>
      </c>
      <c r="G56" t="s">
        <v>2321</v>
      </c>
      <c r="H56" t="s">
        <v>26</v>
      </c>
      <c r="I56">
        <v>76.650000000000006</v>
      </c>
      <c r="J56" t="s">
        <v>33</v>
      </c>
      <c r="L56" t="s">
        <v>98</v>
      </c>
      <c r="M56">
        <v>10000</v>
      </c>
      <c r="N56">
        <v>12639434462</v>
      </c>
      <c r="O56" t="s">
        <v>159</v>
      </c>
      <c r="P56" t="s">
        <v>86</v>
      </c>
      <c r="Q56" t="s">
        <v>1418</v>
      </c>
      <c r="R56">
        <v>91</v>
      </c>
      <c r="S56" t="s">
        <v>30</v>
      </c>
      <c r="T56" t="s">
        <v>102</v>
      </c>
      <c r="U56">
        <v>45</v>
      </c>
    </row>
    <row r="57" spans="1:21" hidden="1" x14ac:dyDescent="0.25">
      <c r="A57">
        <v>14</v>
      </c>
      <c r="B57" t="s">
        <v>99</v>
      </c>
      <c r="C57" t="s">
        <v>4355</v>
      </c>
      <c r="D57" t="s">
        <v>2626</v>
      </c>
      <c r="E57" t="s">
        <v>2627</v>
      </c>
      <c r="F57" t="s">
        <v>2628</v>
      </c>
      <c r="G57" t="s">
        <v>2629</v>
      </c>
      <c r="H57" t="s">
        <v>47</v>
      </c>
      <c r="I57">
        <v>73.8</v>
      </c>
      <c r="J57" t="s">
        <v>33</v>
      </c>
      <c r="L57" t="s">
        <v>1120</v>
      </c>
      <c r="M57">
        <v>10000</v>
      </c>
      <c r="N57">
        <v>97265195434</v>
      </c>
      <c r="O57" t="s">
        <v>795</v>
      </c>
      <c r="P57" t="s">
        <v>202</v>
      </c>
      <c r="Q57" t="s">
        <v>29</v>
      </c>
      <c r="R57">
        <v>111</v>
      </c>
      <c r="S57" t="s">
        <v>30</v>
      </c>
      <c r="T57" t="s">
        <v>279</v>
      </c>
      <c r="U57">
        <v>45</v>
      </c>
    </row>
    <row r="58" spans="1:21" hidden="1" x14ac:dyDescent="0.25">
      <c r="A58">
        <v>15</v>
      </c>
      <c r="B58" t="s">
        <v>99</v>
      </c>
      <c r="C58" t="s">
        <v>1333</v>
      </c>
      <c r="D58" t="s">
        <v>1113</v>
      </c>
      <c r="E58" t="s">
        <v>1114</v>
      </c>
      <c r="F58" t="s">
        <v>1115</v>
      </c>
      <c r="G58" t="s">
        <v>1116</v>
      </c>
      <c r="H58" t="s">
        <v>26</v>
      </c>
      <c r="I58">
        <v>85.5</v>
      </c>
      <c r="J58" t="s">
        <v>33</v>
      </c>
      <c r="L58" t="s">
        <v>283</v>
      </c>
      <c r="M58">
        <v>10000</v>
      </c>
      <c r="N58">
        <v>9912243455</v>
      </c>
      <c r="O58" t="s">
        <v>108</v>
      </c>
      <c r="P58" t="s">
        <v>28</v>
      </c>
      <c r="Q58" t="s">
        <v>29</v>
      </c>
      <c r="R58">
        <v>28</v>
      </c>
      <c r="S58" t="s">
        <v>30</v>
      </c>
      <c r="T58" t="s">
        <v>264</v>
      </c>
      <c r="U58">
        <v>90</v>
      </c>
    </row>
    <row r="59" spans="1:21" hidden="1" x14ac:dyDescent="0.25">
      <c r="A59">
        <v>15</v>
      </c>
      <c r="B59" t="s">
        <v>99</v>
      </c>
      <c r="C59" t="s">
        <v>4357</v>
      </c>
      <c r="D59" t="s">
        <v>2015</v>
      </c>
      <c r="E59" t="s">
        <v>2016</v>
      </c>
      <c r="F59" t="s">
        <v>2017</v>
      </c>
      <c r="G59" t="s">
        <v>2018</v>
      </c>
      <c r="H59" t="s">
        <v>26</v>
      </c>
      <c r="I59">
        <v>78.599999999999994</v>
      </c>
      <c r="J59" t="s">
        <v>33</v>
      </c>
      <c r="L59" t="s">
        <v>98</v>
      </c>
      <c r="M59">
        <v>10000</v>
      </c>
      <c r="N59">
        <v>48516392449</v>
      </c>
      <c r="O59" t="s">
        <v>1096</v>
      </c>
      <c r="P59" t="s">
        <v>49</v>
      </c>
      <c r="Q59" t="s">
        <v>29</v>
      </c>
      <c r="R59">
        <v>70</v>
      </c>
      <c r="S59" t="s">
        <v>30</v>
      </c>
      <c r="T59" t="s">
        <v>128</v>
      </c>
      <c r="U59">
        <v>45</v>
      </c>
    </row>
    <row r="60" spans="1:21" hidden="1" x14ac:dyDescent="0.25">
      <c r="A60">
        <v>15</v>
      </c>
      <c r="B60" t="s">
        <v>99</v>
      </c>
      <c r="C60" t="s">
        <v>800</v>
      </c>
      <c r="D60" t="s">
        <v>2322</v>
      </c>
      <c r="E60" t="s">
        <v>2323</v>
      </c>
      <c r="F60" t="s">
        <v>2324</v>
      </c>
      <c r="G60" t="s">
        <v>2325</v>
      </c>
      <c r="H60" t="s">
        <v>26</v>
      </c>
      <c r="I60">
        <v>76.5</v>
      </c>
      <c r="J60" t="s">
        <v>33</v>
      </c>
      <c r="L60" t="s">
        <v>98</v>
      </c>
      <c r="M60">
        <v>10000</v>
      </c>
      <c r="N60">
        <v>48246522</v>
      </c>
      <c r="O60" t="s">
        <v>101</v>
      </c>
      <c r="P60" t="s">
        <v>86</v>
      </c>
      <c r="Q60" t="s">
        <v>1788</v>
      </c>
      <c r="R60">
        <v>92</v>
      </c>
      <c r="S60" t="s">
        <v>30</v>
      </c>
      <c r="T60" t="s">
        <v>102</v>
      </c>
      <c r="U60">
        <v>45</v>
      </c>
    </row>
    <row r="61" spans="1:21" hidden="1" x14ac:dyDescent="0.25">
      <c r="A61">
        <v>15</v>
      </c>
      <c r="B61" t="s">
        <v>99</v>
      </c>
      <c r="C61" t="s">
        <v>800</v>
      </c>
      <c r="D61" t="s">
        <v>3188</v>
      </c>
      <c r="E61" t="s">
        <v>3189</v>
      </c>
      <c r="F61" t="s">
        <v>3190</v>
      </c>
      <c r="G61" t="s">
        <v>3191</v>
      </c>
      <c r="H61" t="s">
        <v>26</v>
      </c>
      <c r="I61">
        <v>68.775000000000006</v>
      </c>
      <c r="J61" t="s">
        <v>33</v>
      </c>
      <c r="L61" t="s">
        <v>283</v>
      </c>
      <c r="M61">
        <v>10000</v>
      </c>
      <c r="N61">
        <v>7409452463</v>
      </c>
      <c r="O61" t="s">
        <v>277</v>
      </c>
      <c r="P61" t="s">
        <v>202</v>
      </c>
      <c r="Q61" t="s">
        <v>1418</v>
      </c>
      <c r="R61">
        <v>129</v>
      </c>
      <c r="S61" t="s">
        <v>30</v>
      </c>
      <c r="T61" t="s">
        <v>279</v>
      </c>
      <c r="U61">
        <v>45</v>
      </c>
    </row>
    <row r="62" spans="1:21" hidden="1" x14ac:dyDescent="0.25">
      <c r="A62">
        <v>16</v>
      </c>
      <c r="B62" t="s">
        <v>99</v>
      </c>
      <c r="C62" t="s">
        <v>4356</v>
      </c>
      <c r="D62" t="s">
        <v>1135</v>
      </c>
      <c r="E62" t="s">
        <v>1136</v>
      </c>
      <c r="F62" t="s">
        <v>1137</v>
      </c>
      <c r="G62" t="s">
        <v>1138</v>
      </c>
      <c r="H62" t="s">
        <v>26</v>
      </c>
      <c r="I62">
        <v>85.2</v>
      </c>
      <c r="J62" t="s">
        <v>33</v>
      </c>
      <c r="L62" t="s">
        <v>98</v>
      </c>
      <c r="M62">
        <v>10000</v>
      </c>
      <c r="N62">
        <v>9278180432</v>
      </c>
      <c r="O62" t="s">
        <v>27</v>
      </c>
      <c r="P62" t="s">
        <v>28</v>
      </c>
      <c r="Q62" t="s">
        <v>29</v>
      </c>
      <c r="R62">
        <v>30</v>
      </c>
      <c r="S62" t="s">
        <v>30</v>
      </c>
      <c r="T62" t="s">
        <v>264</v>
      </c>
      <c r="U62">
        <v>90</v>
      </c>
    </row>
    <row r="63" spans="1:21" hidden="1" x14ac:dyDescent="0.25">
      <c r="A63">
        <v>16</v>
      </c>
      <c r="B63" t="s">
        <v>99</v>
      </c>
      <c r="C63" t="s">
        <v>4356</v>
      </c>
      <c r="D63" t="s">
        <v>2262</v>
      </c>
      <c r="E63" t="s">
        <v>2263</v>
      </c>
      <c r="F63" t="s">
        <v>2264</v>
      </c>
      <c r="G63" t="s">
        <v>2265</v>
      </c>
      <c r="H63" t="s">
        <v>26</v>
      </c>
      <c r="I63">
        <v>76.8</v>
      </c>
      <c r="J63" t="s">
        <v>33</v>
      </c>
      <c r="L63" t="s">
        <v>283</v>
      </c>
      <c r="M63">
        <v>10000</v>
      </c>
      <c r="N63">
        <v>11474667422</v>
      </c>
      <c r="O63" t="s">
        <v>729</v>
      </c>
      <c r="P63" t="s">
        <v>49</v>
      </c>
      <c r="Q63" t="s">
        <v>29</v>
      </c>
      <c r="R63">
        <v>86</v>
      </c>
      <c r="S63" t="s">
        <v>30</v>
      </c>
      <c r="T63" t="s">
        <v>128</v>
      </c>
      <c r="U63">
        <v>45</v>
      </c>
    </row>
    <row r="64" spans="1:21" hidden="1" x14ac:dyDescent="0.25">
      <c r="A64">
        <v>16</v>
      </c>
      <c r="B64" t="s">
        <v>99</v>
      </c>
      <c r="C64" t="s">
        <v>1333</v>
      </c>
      <c r="D64" t="s">
        <v>2343</v>
      </c>
      <c r="E64" t="s">
        <v>2344</v>
      </c>
      <c r="F64" t="s">
        <v>2345</v>
      </c>
      <c r="G64" t="s">
        <v>2346</v>
      </c>
      <c r="H64" t="s">
        <v>47</v>
      </c>
      <c r="I64">
        <v>76.2</v>
      </c>
      <c r="J64" t="s">
        <v>33</v>
      </c>
      <c r="L64" t="s">
        <v>98</v>
      </c>
      <c r="M64">
        <v>10000</v>
      </c>
      <c r="N64">
        <v>10144879433</v>
      </c>
      <c r="O64" t="s">
        <v>159</v>
      </c>
      <c r="P64" t="s">
        <v>86</v>
      </c>
      <c r="Q64" t="s">
        <v>50</v>
      </c>
      <c r="R64">
        <v>93</v>
      </c>
      <c r="S64" t="s">
        <v>30</v>
      </c>
      <c r="T64" t="s">
        <v>102</v>
      </c>
      <c r="U64">
        <v>45</v>
      </c>
    </row>
    <row r="65" spans="1:21" hidden="1" x14ac:dyDescent="0.25">
      <c r="A65">
        <v>16</v>
      </c>
      <c r="B65" t="s">
        <v>99</v>
      </c>
      <c r="C65" t="s">
        <v>4354</v>
      </c>
      <c r="D65" t="s">
        <v>3461</v>
      </c>
      <c r="E65" t="s">
        <v>3462</v>
      </c>
      <c r="F65" t="s">
        <v>3463</v>
      </c>
      <c r="G65" t="s">
        <v>3464</v>
      </c>
      <c r="H65" t="s">
        <v>47</v>
      </c>
      <c r="I65">
        <v>66.150000000000006</v>
      </c>
      <c r="J65" t="s">
        <v>33</v>
      </c>
      <c r="L65" t="s">
        <v>98</v>
      </c>
      <c r="M65">
        <v>10000</v>
      </c>
      <c r="N65">
        <v>11032066482</v>
      </c>
      <c r="O65" t="s">
        <v>947</v>
      </c>
      <c r="P65" t="s">
        <v>202</v>
      </c>
      <c r="Q65" t="s">
        <v>1970</v>
      </c>
      <c r="R65">
        <v>147</v>
      </c>
      <c r="S65" t="s">
        <v>30</v>
      </c>
      <c r="T65" t="s">
        <v>279</v>
      </c>
      <c r="U65">
        <v>45</v>
      </c>
    </row>
    <row r="66" spans="1:21" hidden="1" x14ac:dyDescent="0.25">
      <c r="A66">
        <v>17</v>
      </c>
      <c r="B66" t="s">
        <v>99</v>
      </c>
      <c r="C66" t="s">
        <v>1333</v>
      </c>
      <c r="D66" t="s">
        <v>1164</v>
      </c>
      <c r="E66" t="s">
        <v>1165</v>
      </c>
      <c r="F66" t="s">
        <v>1166</v>
      </c>
      <c r="G66" t="s">
        <v>1167</v>
      </c>
      <c r="H66" t="s">
        <v>47</v>
      </c>
      <c r="I66">
        <v>85.2</v>
      </c>
      <c r="J66" t="s">
        <v>33</v>
      </c>
      <c r="L66" t="s">
        <v>98</v>
      </c>
      <c r="M66">
        <v>10000</v>
      </c>
      <c r="N66">
        <v>11119760402</v>
      </c>
      <c r="O66" t="s">
        <v>150</v>
      </c>
      <c r="P66" t="s">
        <v>28</v>
      </c>
      <c r="Q66" t="s">
        <v>50</v>
      </c>
      <c r="R66">
        <v>32</v>
      </c>
      <c r="S66" t="s">
        <v>30</v>
      </c>
      <c r="T66" t="s">
        <v>264</v>
      </c>
      <c r="U66">
        <v>90</v>
      </c>
    </row>
    <row r="67" spans="1:21" hidden="1" x14ac:dyDescent="0.25">
      <c r="A67">
        <v>17</v>
      </c>
      <c r="B67" t="s">
        <v>99</v>
      </c>
      <c r="C67" t="s">
        <v>4356</v>
      </c>
      <c r="D67" t="s">
        <v>2302</v>
      </c>
      <c r="E67" t="s">
        <v>2303</v>
      </c>
      <c r="F67" t="s">
        <v>2304</v>
      </c>
      <c r="G67" t="s">
        <v>2305</v>
      </c>
      <c r="H67" t="s">
        <v>26</v>
      </c>
      <c r="I67">
        <v>76.8</v>
      </c>
      <c r="J67" t="s">
        <v>33</v>
      </c>
      <c r="L67" t="s">
        <v>98</v>
      </c>
      <c r="M67">
        <v>10000</v>
      </c>
      <c r="N67">
        <v>12882552416</v>
      </c>
      <c r="O67" t="s">
        <v>127</v>
      </c>
      <c r="P67" t="s">
        <v>49</v>
      </c>
      <c r="Q67" t="s">
        <v>29</v>
      </c>
      <c r="R67">
        <v>89</v>
      </c>
      <c r="S67" t="s">
        <v>30</v>
      </c>
      <c r="T67" t="s">
        <v>128</v>
      </c>
      <c r="U67">
        <v>45</v>
      </c>
    </row>
    <row r="68" spans="1:21" hidden="1" x14ac:dyDescent="0.25">
      <c r="A68">
        <v>17</v>
      </c>
      <c r="B68" t="s">
        <v>99</v>
      </c>
      <c r="C68" t="s">
        <v>4354</v>
      </c>
      <c r="D68" t="s">
        <v>2359</v>
      </c>
      <c r="E68" t="s">
        <v>2360</v>
      </c>
      <c r="F68" t="s">
        <v>2361</v>
      </c>
      <c r="G68" t="s">
        <v>2362</v>
      </c>
      <c r="H68" t="s">
        <v>26</v>
      </c>
      <c r="I68">
        <v>76.2</v>
      </c>
      <c r="J68" t="s">
        <v>33</v>
      </c>
      <c r="L68" t="s">
        <v>98</v>
      </c>
      <c r="M68">
        <v>10000</v>
      </c>
      <c r="N68">
        <v>7473730436</v>
      </c>
      <c r="O68" t="s">
        <v>101</v>
      </c>
      <c r="P68" t="s">
        <v>86</v>
      </c>
      <c r="Q68" t="s">
        <v>29</v>
      </c>
      <c r="R68">
        <v>94</v>
      </c>
      <c r="S68" t="s">
        <v>30</v>
      </c>
      <c r="T68" t="s">
        <v>102</v>
      </c>
      <c r="U68">
        <v>45</v>
      </c>
    </row>
    <row r="69" spans="1:21" hidden="1" x14ac:dyDescent="0.25">
      <c r="A69">
        <v>17</v>
      </c>
      <c r="B69" t="s">
        <v>99</v>
      </c>
      <c r="C69" t="s">
        <v>1333</v>
      </c>
      <c r="D69" t="s">
        <v>3887</v>
      </c>
      <c r="E69" t="s">
        <v>3888</v>
      </c>
      <c r="F69" t="s">
        <v>3889</v>
      </c>
      <c r="G69" t="s">
        <v>3890</v>
      </c>
      <c r="H69" t="s">
        <v>26</v>
      </c>
      <c r="I69">
        <v>60.9</v>
      </c>
      <c r="J69" t="s">
        <v>33</v>
      </c>
      <c r="L69" t="s">
        <v>1120</v>
      </c>
      <c r="M69">
        <v>10000</v>
      </c>
      <c r="N69">
        <v>7020882420</v>
      </c>
      <c r="O69" t="s">
        <v>3891</v>
      </c>
      <c r="P69" t="s">
        <v>202</v>
      </c>
      <c r="Q69" t="s">
        <v>1418</v>
      </c>
      <c r="R69">
        <v>171</v>
      </c>
      <c r="S69" t="s">
        <v>30</v>
      </c>
      <c r="T69" t="s">
        <v>279</v>
      </c>
      <c r="U69">
        <v>45</v>
      </c>
    </row>
    <row r="70" spans="1:21" hidden="1" x14ac:dyDescent="0.25">
      <c r="A70">
        <v>18</v>
      </c>
      <c r="B70" t="s">
        <v>99</v>
      </c>
      <c r="C70" t="s">
        <v>4359</v>
      </c>
      <c r="D70" t="s">
        <v>1180</v>
      </c>
      <c r="E70" t="s">
        <v>1181</v>
      </c>
      <c r="F70" t="s">
        <v>1182</v>
      </c>
      <c r="G70" t="s">
        <v>1183</v>
      </c>
      <c r="H70" t="s">
        <v>26</v>
      </c>
      <c r="I70">
        <v>85.2</v>
      </c>
      <c r="J70" t="s">
        <v>33</v>
      </c>
      <c r="L70" t="s">
        <v>1120</v>
      </c>
      <c r="M70">
        <v>10000</v>
      </c>
      <c r="N70">
        <v>33695151803</v>
      </c>
      <c r="O70" t="s">
        <v>27</v>
      </c>
      <c r="P70" t="s">
        <v>28</v>
      </c>
      <c r="Q70" t="s">
        <v>29</v>
      </c>
      <c r="R70">
        <v>33</v>
      </c>
      <c r="S70" t="s">
        <v>30</v>
      </c>
      <c r="T70" t="s">
        <v>264</v>
      </c>
      <c r="U70">
        <v>90</v>
      </c>
    </row>
    <row r="71" spans="1:21" hidden="1" x14ac:dyDescent="0.25">
      <c r="A71">
        <v>18</v>
      </c>
      <c r="B71" t="s">
        <v>99</v>
      </c>
      <c r="C71" t="s">
        <v>4354</v>
      </c>
      <c r="D71" t="s">
        <v>2383</v>
      </c>
      <c r="E71" t="s">
        <v>2384</v>
      </c>
      <c r="F71" t="s">
        <v>2385</v>
      </c>
      <c r="G71" t="s">
        <v>2386</v>
      </c>
      <c r="H71" t="s">
        <v>26</v>
      </c>
      <c r="I71">
        <v>76</v>
      </c>
      <c r="J71" t="s">
        <v>33</v>
      </c>
      <c r="L71" t="s">
        <v>98</v>
      </c>
      <c r="M71">
        <v>10000</v>
      </c>
      <c r="N71">
        <v>22861632860</v>
      </c>
      <c r="O71" t="s">
        <v>1625</v>
      </c>
      <c r="P71" t="s">
        <v>49</v>
      </c>
      <c r="Q71" t="s">
        <v>1788</v>
      </c>
      <c r="R71">
        <v>96</v>
      </c>
      <c r="S71" t="s">
        <v>30</v>
      </c>
      <c r="T71" t="s">
        <v>128</v>
      </c>
      <c r="U71">
        <v>45</v>
      </c>
    </row>
    <row r="72" spans="1:21" hidden="1" x14ac:dyDescent="0.25">
      <c r="A72">
        <v>18</v>
      </c>
      <c r="B72" t="s">
        <v>99</v>
      </c>
      <c r="C72" t="s">
        <v>1333</v>
      </c>
      <c r="D72" t="s">
        <v>2452</v>
      </c>
      <c r="E72" t="s">
        <v>2453</v>
      </c>
      <c r="F72" t="s">
        <v>2454</v>
      </c>
      <c r="G72" t="s">
        <v>2455</v>
      </c>
      <c r="H72" t="s">
        <v>47</v>
      </c>
      <c r="I72">
        <v>75</v>
      </c>
      <c r="J72" t="s">
        <v>33</v>
      </c>
      <c r="L72" t="s">
        <v>98</v>
      </c>
      <c r="M72">
        <v>10000</v>
      </c>
      <c r="N72">
        <v>12367158452</v>
      </c>
      <c r="O72" t="s">
        <v>85</v>
      </c>
      <c r="P72" t="s">
        <v>86</v>
      </c>
      <c r="Q72" t="s">
        <v>29</v>
      </c>
      <c r="R72">
        <v>102</v>
      </c>
      <c r="S72" t="s">
        <v>30</v>
      </c>
      <c r="T72" t="s">
        <v>102</v>
      </c>
      <c r="U72">
        <v>45</v>
      </c>
    </row>
    <row r="73" spans="1:21" hidden="1" x14ac:dyDescent="0.25">
      <c r="A73">
        <v>18</v>
      </c>
      <c r="B73" t="s">
        <v>99</v>
      </c>
      <c r="C73" t="s">
        <v>3074</v>
      </c>
      <c r="D73" t="s">
        <v>4072</v>
      </c>
      <c r="E73" t="s">
        <v>4073</v>
      </c>
      <c r="F73" t="s">
        <v>4074</v>
      </c>
      <c r="G73" t="s">
        <v>4075</v>
      </c>
      <c r="H73" t="s">
        <v>26</v>
      </c>
      <c r="I73">
        <v>56</v>
      </c>
      <c r="J73" t="s">
        <v>33</v>
      </c>
      <c r="L73" t="s">
        <v>98</v>
      </c>
      <c r="M73">
        <v>10000</v>
      </c>
      <c r="N73">
        <v>76747662415</v>
      </c>
      <c r="O73" t="s">
        <v>1712</v>
      </c>
      <c r="P73" t="s">
        <v>202</v>
      </c>
      <c r="Q73" t="s">
        <v>1788</v>
      </c>
      <c r="R73">
        <v>182</v>
      </c>
      <c r="S73" t="s">
        <v>30</v>
      </c>
      <c r="T73" t="s">
        <v>279</v>
      </c>
      <c r="U73">
        <v>45</v>
      </c>
    </row>
    <row r="74" spans="1:21" hidden="1" x14ac:dyDescent="0.25">
      <c r="A74">
        <v>19</v>
      </c>
      <c r="B74" t="s">
        <v>99</v>
      </c>
      <c r="C74" t="s">
        <v>800</v>
      </c>
      <c r="D74" t="s">
        <v>1188</v>
      </c>
      <c r="E74" t="s">
        <v>1189</v>
      </c>
      <c r="F74" t="s">
        <v>1190</v>
      </c>
      <c r="G74" t="s">
        <v>1191</v>
      </c>
      <c r="H74" t="s">
        <v>47</v>
      </c>
      <c r="I74">
        <v>85.2</v>
      </c>
      <c r="J74" t="s">
        <v>33</v>
      </c>
      <c r="L74" t="s">
        <v>98</v>
      </c>
      <c r="M74">
        <v>10000</v>
      </c>
      <c r="N74">
        <v>8806336460</v>
      </c>
      <c r="O74" t="s">
        <v>27</v>
      </c>
      <c r="P74" t="s">
        <v>28</v>
      </c>
      <c r="Q74" t="s">
        <v>29</v>
      </c>
      <c r="R74">
        <v>34</v>
      </c>
      <c r="S74" t="s">
        <v>30</v>
      </c>
      <c r="T74" t="s">
        <v>264</v>
      </c>
      <c r="U74">
        <v>90</v>
      </c>
    </row>
    <row r="75" spans="1:21" hidden="1" x14ac:dyDescent="0.25">
      <c r="A75">
        <v>19</v>
      </c>
      <c r="B75" t="s">
        <v>99</v>
      </c>
      <c r="C75" t="s">
        <v>800</v>
      </c>
      <c r="D75" t="s">
        <v>2439</v>
      </c>
      <c r="E75" t="s">
        <v>2440</v>
      </c>
      <c r="F75" t="s">
        <v>2441</v>
      </c>
      <c r="G75" t="s">
        <v>2442</v>
      </c>
      <c r="H75" t="s">
        <v>26</v>
      </c>
      <c r="I75">
        <v>75.5</v>
      </c>
      <c r="J75" t="s">
        <v>33</v>
      </c>
      <c r="L75" t="s">
        <v>98</v>
      </c>
      <c r="M75">
        <v>10000</v>
      </c>
      <c r="N75">
        <v>3220651437</v>
      </c>
      <c r="O75" t="s">
        <v>2443</v>
      </c>
      <c r="P75" t="s">
        <v>49</v>
      </c>
      <c r="Q75" t="s">
        <v>1788</v>
      </c>
      <c r="R75">
        <v>100</v>
      </c>
      <c r="S75" t="s">
        <v>30</v>
      </c>
      <c r="T75" t="s">
        <v>128</v>
      </c>
      <c r="U75">
        <v>45</v>
      </c>
    </row>
    <row r="76" spans="1:21" hidden="1" x14ac:dyDescent="0.25">
      <c r="A76">
        <v>19</v>
      </c>
      <c r="B76" t="s">
        <v>99</v>
      </c>
      <c r="C76" t="s">
        <v>602</v>
      </c>
      <c r="D76" t="s">
        <v>2540</v>
      </c>
      <c r="E76" t="s">
        <v>2541</v>
      </c>
      <c r="F76" t="s">
        <v>2542</v>
      </c>
      <c r="G76" t="s">
        <v>2543</v>
      </c>
      <c r="H76" t="s">
        <v>26</v>
      </c>
      <c r="I76">
        <v>74.400000000000006</v>
      </c>
      <c r="J76" t="s">
        <v>33</v>
      </c>
      <c r="L76" t="s">
        <v>98</v>
      </c>
      <c r="M76">
        <v>10000</v>
      </c>
      <c r="N76">
        <v>5079469447</v>
      </c>
      <c r="O76" t="s">
        <v>2544</v>
      </c>
      <c r="P76" t="s">
        <v>86</v>
      </c>
      <c r="Q76" t="s">
        <v>50</v>
      </c>
      <c r="R76">
        <v>106</v>
      </c>
      <c r="S76" t="s">
        <v>30</v>
      </c>
      <c r="T76" t="s">
        <v>102</v>
      </c>
      <c r="U76">
        <v>45</v>
      </c>
    </row>
    <row r="77" spans="1:21" hidden="1" x14ac:dyDescent="0.25">
      <c r="A77">
        <v>20</v>
      </c>
      <c r="B77" t="s">
        <v>99</v>
      </c>
      <c r="C77" t="s">
        <v>4354</v>
      </c>
      <c r="D77" t="s">
        <v>1252</v>
      </c>
      <c r="E77" t="s">
        <v>1253</v>
      </c>
      <c r="F77" t="s">
        <v>1254</v>
      </c>
      <c r="G77" t="s">
        <v>1255</v>
      </c>
      <c r="H77" t="s">
        <v>47</v>
      </c>
      <c r="I77">
        <v>84.6</v>
      </c>
      <c r="J77" t="s">
        <v>33</v>
      </c>
      <c r="L77" t="s">
        <v>98</v>
      </c>
      <c r="M77">
        <v>10000</v>
      </c>
      <c r="N77">
        <v>1069754471</v>
      </c>
      <c r="O77" t="s">
        <v>27</v>
      </c>
      <c r="P77" t="s">
        <v>28</v>
      </c>
      <c r="Q77" t="s">
        <v>29</v>
      </c>
      <c r="R77">
        <v>38</v>
      </c>
      <c r="S77" t="s">
        <v>30</v>
      </c>
      <c r="T77" t="s">
        <v>264</v>
      </c>
      <c r="U77">
        <v>90</v>
      </c>
    </row>
    <row r="78" spans="1:21" hidden="1" x14ac:dyDescent="0.25">
      <c r="A78">
        <v>20</v>
      </c>
      <c r="B78" t="s">
        <v>99</v>
      </c>
      <c r="C78" t="s">
        <v>800</v>
      </c>
      <c r="D78" t="s">
        <v>2549</v>
      </c>
      <c r="E78" t="s">
        <v>2550</v>
      </c>
      <c r="F78" t="s">
        <v>2551</v>
      </c>
      <c r="G78" t="s">
        <v>2552</v>
      </c>
      <c r="H78" t="s">
        <v>47</v>
      </c>
      <c r="I78">
        <v>74.400000000000006</v>
      </c>
      <c r="J78" t="s">
        <v>33</v>
      </c>
      <c r="L78" t="s">
        <v>98</v>
      </c>
      <c r="M78">
        <v>10000</v>
      </c>
      <c r="N78">
        <v>6193239499</v>
      </c>
      <c r="O78" t="s">
        <v>48</v>
      </c>
      <c r="P78" t="s">
        <v>49</v>
      </c>
      <c r="Q78" t="s">
        <v>50</v>
      </c>
      <c r="R78">
        <v>107</v>
      </c>
      <c r="S78" t="s">
        <v>30</v>
      </c>
      <c r="T78" t="s">
        <v>128</v>
      </c>
      <c r="U78">
        <v>45</v>
      </c>
    </row>
    <row r="79" spans="1:21" hidden="1" x14ac:dyDescent="0.25">
      <c r="A79">
        <v>20</v>
      </c>
      <c r="B79" t="s">
        <v>99</v>
      </c>
      <c r="C79" t="s">
        <v>602</v>
      </c>
      <c r="D79" t="s">
        <v>2746</v>
      </c>
      <c r="E79" t="s">
        <v>2747</v>
      </c>
      <c r="F79" t="s">
        <v>2748</v>
      </c>
      <c r="G79" t="s">
        <v>2749</v>
      </c>
      <c r="H79" t="s">
        <v>26</v>
      </c>
      <c r="I79">
        <v>72.974999999999994</v>
      </c>
      <c r="J79" t="s">
        <v>33</v>
      </c>
      <c r="L79" t="s">
        <v>98</v>
      </c>
      <c r="M79">
        <v>10000</v>
      </c>
      <c r="N79">
        <v>22402896434</v>
      </c>
      <c r="O79" t="s">
        <v>2338</v>
      </c>
      <c r="P79" t="s">
        <v>86</v>
      </c>
      <c r="Q79" t="s">
        <v>1276</v>
      </c>
      <c r="R79">
        <v>115</v>
      </c>
      <c r="S79" t="s">
        <v>30</v>
      </c>
      <c r="T79" t="s">
        <v>102</v>
      </c>
      <c r="U79">
        <v>45</v>
      </c>
    </row>
    <row r="80" spans="1:21" hidden="1" x14ac:dyDescent="0.25">
      <c r="A80">
        <v>21</v>
      </c>
      <c r="B80" t="s">
        <v>99</v>
      </c>
      <c r="C80" t="s">
        <v>800</v>
      </c>
      <c r="D80" t="s">
        <v>1313</v>
      </c>
      <c r="E80" t="s">
        <v>1314</v>
      </c>
      <c r="F80" t="s">
        <v>1315</v>
      </c>
      <c r="G80" t="s">
        <v>1316</v>
      </c>
      <c r="H80" t="s">
        <v>26</v>
      </c>
      <c r="I80">
        <v>84</v>
      </c>
      <c r="J80" t="s">
        <v>33</v>
      </c>
      <c r="L80" t="s">
        <v>98</v>
      </c>
      <c r="M80">
        <v>10000</v>
      </c>
      <c r="N80">
        <v>10378799452</v>
      </c>
      <c r="O80" t="s">
        <v>27</v>
      </c>
      <c r="P80" t="s">
        <v>28</v>
      </c>
      <c r="Q80" t="s">
        <v>29</v>
      </c>
      <c r="R80">
        <v>41</v>
      </c>
      <c r="S80" t="s">
        <v>30</v>
      </c>
      <c r="T80" t="s">
        <v>264</v>
      </c>
      <c r="U80">
        <v>90</v>
      </c>
    </row>
    <row r="81" spans="1:21" hidden="1" x14ac:dyDescent="0.25">
      <c r="A81">
        <v>21</v>
      </c>
      <c r="B81" t="s">
        <v>99</v>
      </c>
      <c r="C81" t="s">
        <v>1333</v>
      </c>
      <c r="D81" t="s">
        <v>2844</v>
      </c>
      <c r="E81" t="s">
        <v>2845</v>
      </c>
      <c r="F81" t="s">
        <v>2846</v>
      </c>
      <c r="G81" t="s">
        <v>2847</v>
      </c>
      <c r="H81" t="s">
        <v>26</v>
      </c>
      <c r="I81">
        <v>72</v>
      </c>
      <c r="J81" t="s">
        <v>33</v>
      </c>
      <c r="L81" t="s">
        <v>98</v>
      </c>
      <c r="M81">
        <v>10000</v>
      </c>
      <c r="N81">
        <v>6058506409</v>
      </c>
      <c r="O81" t="s">
        <v>2682</v>
      </c>
      <c r="P81" t="s">
        <v>49</v>
      </c>
      <c r="Q81" t="s">
        <v>1788</v>
      </c>
      <c r="R81">
        <v>118</v>
      </c>
      <c r="S81" t="s">
        <v>30</v>
      </c>
      <c r="T81" t="s">
        <v>128</v>
      </c>
      <c r="U81">
        <v>45</v>
      </c>
    </row>
    <row r="82" spans="1:21" hidden="1" x14ac:dyDescent="0.25">
      <c r="A82">
        <v>21</v>
      </c>
      <c r="B82" t="s">
        <v>99</v>
      </c>
      <c r="C82" t="s">
        <v>4358</v>
      </c>
      <c r="D82" t="s">
        <v>2937</v>
      </c>
      <c r="E82" t="s">
        <v>2938</v>
      </c>
      <c r="F82" t="s">
        <v>2939</v>
      </c>
      <c r="G82" t="s">
        <v>2940</v>
      </c>
      <c r="H82" t="s">
        <v>26</v>
      </c>
      <c r="I82">
        <v>71</v>
      </c>
      <c r="J82" t="s">
        <v>33</v>
      </c>
      <c r="L82" t="s">
        <v>98</v>
      </c>
      <c r="M82">
        <v>10000</v>
      </c>
      <c r="N82">
        <v>5700363488</v>
      </c>
      <c r="O82" t="s">
        <v>159</v>
      </c>
      <c r="P82" t="s">
        <v>86</v>
      </c>
      <c r="Q82" t="s">
        <v>1788</v>
      </c>
      <c r="R82">
        <v>122</v>
      </c>
      <c r="S82" t="s">
        <v>30</v>
      </c>
      <c r="T82" t="s">
        <v>102</v>
      </c>
      <c r="U82">
        <v>45</v>
      </c>
    </row>
    <row r="83" spans="1:21" hidden="1" x14ac:dyDescent="0.25">
      <c r="A83">
        <v>22</v>
      </c>
      <c r="B83" t="s">
        <v>99</v>
      </c>
      <c r="C83" t="s">
        <v>1333</v>
      </c>
      <c r="D83" t="s">
        <v>1338</v>
      </c>
      <c r="E83" t="s">
        <v>1339</v>
      </c>
      <c r="F83" t="s">
        <v>1340</v>
      </c>
      <c r="G83" t="s">
        <v>1341</v>
      </c>
      <c r="H83" t="s">
        <v>47</v>
      </c>
      <c r="I83">
        <v>83.4</v>
      </c>
      <c r="J83" t="s">
        <v>33</v>
      </c>
      <c r="L83" t="s">
        <v>98</v>
      </c>
      <c r="M83">
        <v>10000</v>
      </c>
      <c r="N83">
        <v>71712192400</v>
      </c>
      <c r="O83" t="s">
        <v>108</v>
      </c>
      <c r="P83" t="s">
        <v>28</v>
      </c>
      <c r="Q83" t="s">
        <v>29</v>
      </c>
      <c r="R83">
        <v>42</v>
      </c>
      <c r="S83" t="s">
        <v>30</v>
      </c>
      <c r="T83" t="s">
        <v>264</v>
      </c>
      <c r="U83">
        <v>90</v>
      </c>
    </row>
    <row r="84" spans="1:21" hidden="1" x14ac:dyDescent="0.25">
      <c r="A84">
        <v>22</v>
      </c>
      <c r="B84" t="s">
        <v>99</v>
      </c>
      <c r="C84" t="s">
        <v>602</v>
      </c>
      <c r="D84" t="s">
        <v>2872</v>
      </c>
      <c r="E84" t="s">
        <v>2873</v>
      </c>
      <c r="F84" t="s">
        <v>2874</v>
      </c>
      <c r="G84" t="s">
        <v>2875</v>
      </c>
      <c r="H84" t="s">
        <v>47</v>
      </c>
      <c r="I84">
        <v>72</v>
      </c>
      <c r="J84" t="s">
        <v>33</v>
      </c>
      <c r="L84" t="s">
        <v>98</v>
      </c>
      <c r="M84">
        <v>10000</v>
      </c>
      <c r="N84">
        <v>1339317494</v>
      </c>
      <c r="O84" t="s">
        <v>1122</v>
      </c>
      <c r="P84" t="s">
        <v>49</v>
      </c>
      <c r="Q84" t="s">
        <v>50</v>
      </c>
      <c r="R84">
        <v>120</v>
      </c>
      <c r="S84" t="s">
        <v>30</v>
      </c>
      <c r="T84" t="s">
        <v>128</v>
      </c>
      <c r="U84">
        <v>45</v>
      </c>
    </row>
    <row r="85" spans="1:21" hidden="1" x14ac:dyDescent="0.25">
      <c r="A85">
        <v>22</v>
      </c>
      <c r="B85" t="s">
        <v>99</v>
      </c>
      <c r="C85" t="s">
        <v>4356</v>
      </c>
      <c r="D85" t="s">
        <v>3248</v>
      </c>
      <c r="E85" t="s">
        <v>3249</v>
      </c>
      <c r="F85" t="s">
        <v>3250</v>
      </c>
      <c r="G85" t="s">
        <v>3251</v>
      </c>
      <c r="H85" t="s">
        <v>26</v>
      </c>
      <c r="I85">
        <v>68.400000000000006</v>
      </c>
      <c r="J85" t="s">
        <v>33</v>
      </c>
      <c r="L85" t="s">
        <v>98</v>
      </c>
      <c r="M85">
        <v>10000</v>
      </c>
      <c r="N85">
        <v>10168678403</v>
      </c>
      <c r="O85" t="s">
        <v>101</v>
      </c>
      <c r="P85" t="s">
        <v>86</v>
      </c>
      <c r="Q85" t="s">
        <v>29</v>
      </c>
      <c r="R85">
        <v>131</v>
      </c>
      <c r="S85" t="s">
        <v>30</v>
      </c>
      <c r="T85" t="s">
        <v>102</v>
      </c>
      <c r="U85">
        <v>45</v>
      </c>
    </row>
    <row r="86" spans="1:21" hidden="1" x14ac:dyDescent="0.25">
      <c r="A86">
        <v>23</v>
      </c>
      <c r="B86" t="s">
        <v>99</v>
      </c>
      <c r="C86" t="s">
        <v>4356</v>
      </c>
      <c r="D86" t="s">
        <v>1342</v>
      </c>
      <c r="E86" t="s">
        <v>1343</v>
      </c>
      <c r="F86" t="s">
        <v>1344</v>
      </c>
      <c r="G86" t="s">
        <v>1345</v>
      </c>
      <c r="H86" t="s">
        <v>26</v>
      </c>
      <c r="I86">
        <v>83.4</v>
      </c>
      <c r="J86" t="s">
        <v>33</v>
      </c>
      <c r="L86" t="s">
        <v>98</v>
      </c>
      <c r="M86">
        <v>10000</v>
      </c>
      <c r="N86">
        <v>1029144940</v>
      </c>
      <c r="O86" t="s">
        <v>27</v>
      </c>
      <c r="P86" t="s">
        <v>28</v>
      </c>
      <c r="Q86" t="s">
        <v>29</v>
      </c>
      <c r="R86">
        <v>43</v>
      </c>
      <c r="S86" t="s">
        <v>30</v>
      </c>
      <c r="T86" t="s">
        <v>264</v>
      </c>
      <c r="U86">
        <v>90</v>
      </c>
    </row>
    <row r="87" spans="1:21" hidden="1" x14ac:dyDescent="0.25">
      <c r="A87">
        <v>23</v>
      </c>
      <c r="B87" t="s">
        <v>99</v>
      </c>
      <c r="C87" t="s">
        <v>4354</v>
      </c>
      <c r="D87" t="s">
        <v>3244</v>
      </c>
      <c r="E87" t="s">
        <v>3245</v>
      </c>
      <c r="F87" t="s">
        <v>3246</v>
      </c>
      <c r="G87" t="s">
        <v>3247</v>
      </c>
      <c r="H87" t="s">
        <v>47</v>
      </c>
      <c r="I87">
        <v>68.400000000000006</v>
      </c>
      <c r="J87" t="s">
        <v>33</v>
      </c>
      <c r="L87" t="s">
        <v>98</v>
      </c>
      <c r="M87">
        <v>10000</v>
      </c>
      <c r="N87">
        <v>6118678421</v>
      </c>
      <c r="O87" t="s">
        <v>48</v>
      </c>
      <c r="P87" t="s">
        <v>49</v>
      </c>
      <c r="Q87" t="s">
        <v>50</v>
      </c>
      <c r="R87">
        <v>130</v>
      </c>
      <c r="S87" t="s">
        <v>30</v>
      </c>
      <c r="T87" t="s">
        <v>128</v>
      </c>
      <c r="U87">
        <v>45</v>
      </c>
    </row>
    <row r="88" spans="1:21" hidden="1" x14ac:dyDescent="0.25">
      <c r="A88">
        <v>23</v>
      </c>
      <c r="B88" t="s">
        <v>99</v>
      </c>
      <c r="C88" t="s">
        <v>4354</v>
      </c>
      <c r="D88" t="s">
        <v>3284</v>
      </c>
      <c r="E88" t="s">
        <v>3285</v>
      </c>
      <c r="F88" t="s">
        <v>3286</v>
      </c>
      <c r="G88" t="s">
        <v>3287</v>
      </c>
      <c r="H88" t="s">
        <v>26</v>
      </c>
      <c r="I88">
        <v>68</v>
      </c>
      <c r="J88" t="s">
        <v>33</v>
      </c>
      <c r="L88" t="s">
        <v>98</v>
      </c>
      <c r="M88">
        <v>10000</v>
      </c>
      <c r="N88">
        <v>7164983402</v>
      </c>
      <c r="O88" t="s">
        <v>101</v>
      </c>
      <c r="P88" t="s">
        <v>86</v>
      </c>
      <c r="Q88" t="s">
        <v>1788</v>
      </c>
      <c r="R88">
        <v>135</v>
      </c>
      <c r="S88" t="s">
        <v>30</v>
      </c>
      <c r="T88" t="s">
        <v>102</v>
      </c>
      <c r="U88">
        <v>45</v>
      </c>
    </row>
    <row r="89" spans="1:21" hidden="1" x14ac:dyDescent="0.25">
      <c r="A89">
        <v>24</v>
      </c>
      <c r="B89" t="s">
        <v>99</v>
      </c>
      <c r="C89" t="s">
        <v>602</v>
      </c>
      <c r="D89" t="s">
        <v>1362</v>
      </c>
      <c r="E89" t="s">
        <v>1363</v>
      </c>
      <c r="F89" t="s">
        <v>1364</v>
      </c>
      <c r="G89" t="s">
        <v>1365</v>
      </c>
      <c r="H89" t="s">
        <v>47</v>
      </c>
      <c r="I89">
        <v>83.4</v>
      </c>
      <c r="J89" t="s">
        <v>33</v>
      </c>
      <c r="L89" t="s">
        <v>98</v>
      </c>
      <c r="M89">
        <v>10000</v>
      </c>
      <c r="N89">
        <v>2434746446</v>
      </c>
      <c r="O89" t="s">
        <v>27</v>
      </c>
      <c r="P89" t="s">
        <v>28</v>
      </c>
      <c r="Q89" t="s">
        <v>50</v>
      </c>
      <c r="R89">
        <v>44</v>
      </c>
      <c r="S89" t="s">
        <v>30</v>
      </c>
      <c r="T89" t="s">
        <v>264</v>
      </c>
      <c r="U89">
        <v>90</v>
      </c>
    </row>
    <row r="90" spans="1:21" hidden="1" x14ac:dyDescent="0.25">
      <c r="A90">
        <v>24</v>
      </c>
      <c r="B90" t="s">
        <v>99</v>
      </c>
      <c r="C90" t="s">
        <v>800</v>
      </c>
      <c r="D90" t="s">
        <v>3256</v>
      </c>
      <c r="E90" t="s">
        <v>3257</v>
      </c>
      <c r="F90" t="s">
        <v>3258</v>
      </c>
      <c r="G90" t="s">
        <v>3259</v>
      </c>
      <c r="H90" t="s">
        <v>47</v>
      </c>
      <c r="I90">
        <v>68.400000000000006</v>
      </c>
      <c r="J90" t="s">
        <v>33</v>
      </c>
      <c r="L90" t="s">
        <v>98</v>
      </c>
      <c r="M90">
        <v>10000</v>
      </c>
      <c r="N90">
        <v>74845748487</v>
      </c>
      <c r="O90" t="s">
        <v>48</v>
      </c>
      <c r="P90" t="s">
        <v>49</v>
      </c>
      <c r="Q90" t="s">
        <v>50</v>
      </c>
      <c r="R90">
        <v>133</v>
      </c>
      <c r="S90" t="s">
        <v>30</v>
      </c>
      <c r="T90" t="s">
        <v>128</v>
      </c>
      <c r="U90">
        <v>45</v>
      </c>
    </row>
    <row r="91" spans="1:21" hidden="1" x14ac:dyDescent="0.25">
      <c r="A91">
        <v>24</v>
      </c>
      <c r="B91" t="s">
        <v>99</v>
      </c>
      <c r="C91" t="s">
        <v>4356</v>
      </c>
      <c r="D91" t="s">
        <v>3292</v>
      </c>
      <c r="E91" t="s">
        <v>3293</v>
      </c>
      <c r="F91" t="s">
        <v>3294</v>
      </c>
      <c r="G91" t="s">
        <v>3295</v>
      </c>
      <c r="H91" t="s">
        <v>47</v>
      </c>
      <c r="I91">
        <v>67.8</v>
      </c>
      <c r="J91" t="s">
        <v>33</v>
      </c>
      <c r="L91" t="s">
        <v>98</v>
      </c>
      <c r="M91">
        <v>10000</v>
      </c>
      <c r="N91">
        <v>6200289395</v>
      </c>
      <c r="O91" t="s">
        <v>101</v>
      </c>
      <c r="P91" t="s">
        <v>86</v>
      </c>
      <c r="Q91" t="s">
        <v>29</v>
      </c>
      <c r="R91">
        <v>136</v>
      </c>
      <c r="S91" t="s">
        <v>30</v>
      </c>
      <c r="T91" t="s">
        <v>102</v>
      </c>
      <c r="U91">
        <v>45</v>
      </c>
    </row>
    <row r="92" spans="1:21" hidden="1" x14ac:dyDescent="0.25">
      <c r="A92">
        <v>25</v>
      </c>
      <c r="B92" t="s">
        <v>99</v>
      </c>
      <c r="C92" t="s">
        <v>4357</v>
      </c>
      <c r="D92" t="s">
        <v>1374</v>
      </c>
      <c r="E92" t="s">
        <v>1375</v>
      </c>
      <c r="F92" t="s">
        <v>1376</v>
      </c>
      <c r="G92" t="s">
        <v>1377</v>
      </c>
      <c r="H92" t="s">
        <v>26</v>
      </c>
      <c r="I92">
        <v>83.4</v>
      </c>
      <c r="J92" t="s">
        <v>33</v>
      </c>
      <c r="L92" t="s">
        <v>283</v>
      </c>
      <c r="M92">
        <v>10000</v>
      </c>
      <c r="N92">
        <v>8721146438</v>
      </c>
      <c r="O92" t="s">
        <v>27</v>
      </c>
      <c r="P92" t="s">
        <v>28</v>
      </c>
      <c r="Q92" t="s">
        <v>29</v>
      </c>
      <c r="R92">
        <v>45</v>
      </c>
      <c r="S92" t="s">
        <v>30</v>
      </c>
      <c r="T92" t="s">
        <v>264</v>
      </c>
      <c r="U92">
        <v>90</v>
      </c>
    </row>
    <row r="93" spans="1:21" hidden="1" x14ac:dyDescent="0.25">
      <c r="A93">
        <v>25</v>
      </c>
      <c r="B93" t="s">
        <v>99</v>
      </c>
      <c r="C93" t="s">
        <v>4354</v>
      </c>
      <c r="D93" t="s">
        <v>3300</v>
      </c>
      <c r="E93" t="s">
        <v>3301</v>
      </c>
      <c r="F93" t="s">
        <v>3302</v>
      </c>
      <c r="G93" t="s">
        <v>3303</v>
      </c>
      <c r="H93" t="s">
        <v>47</v>
      </c>
      <c r="I93">
        <v>67.8</v>
      </c>
      <c r="J93" t="s">
        <v>33</v>
      </c>
      <c r="L93" t="s">
        <v>98</v>
      </c>
      <c r="M93">
        <v>10000</v>
      </c>
      <c r="N93">
        <v>12438497467</v>
      </c>
      <c r="O93" t="s">
        <v>1625</v>
      </c>
      <c r="P93" t="s">
        <v>49</v>
      </c>
      <c r="Q93" t="s">
        <v>50</v>
      </c>
      <c r="R93">
        <v>138</v>
      </c>
      <c r="S93" t="s">
        <v>30</v>
      </c>
      <c r="T93" t="s">
        <v>128</v>
      </c>
      <c r="U93">
        <v>45</v>
      </c>
    </row>
    <row r="94" spans="1:21" hidden="1" x14ac:dyDescent="0.25">
      <c r="A94">
        <v>25</v>
      </c>
      <c r="B94" t="s">
        <v>99</v>
      </c>
      <c r="C94" t="s">
        <v>800</v>
      </c>
      <c r="D94" t="s">
        <v>3348</v>
      </c>
      <c r="E94" t="s">
        <v>3349</v>
      </c>
      <c r="F94" t="s">
        <v>3350</v>
      </c>
      <c r="G94" t="s">
        <v>3351</v>
      </c>
      <c r="H94" t="s">
        <v>26</v>
      </c>
      <c r="I94">
        <v>67.5</v>
      </c>
      <c r="J94" t="s">
        <v>33</v>
      </c>
      <c r="L94" t="s">
        <v>98</v>
      </c>
      <c r="M94">
        <v>10000</v>
      </c>
      <c r="N94">
        <v>11649414455</v>
      </c>
      <c r="O94" t="s">
        <v>159</v>
      </c>
      <c r="P94" t="s">
        <v>86</v>
      </c>
      <c r="Q94" t="s">
        <v>1788</v>
      </c>
      <c r="R94">
        <v>141</v>
      </c>
      <c r="S94" t="s">
        <v>30</v>
      </c>
      <c r="T94" t="s">
        <v>102</v>
      </c>
      <c r="U94">
        <v>45</v>
      </c>
    </row>
    <row r="95" spans="1:21" hidden="1" x14ac:dyDescent="0.25">
      <c r="A95">
        <v>26</v>
      </c>
      <c r="B95" t="s">
        <v>99</v>
      </c>
      <c r="C95" t="s">
        <v>3428</v>
      </c>
      <c r="D95" t="s">
        <v>1440</v>
      </c>
      <c r="E95" t="s">
        <v>1441</v>
      </c>
      <c r="F95" t="s">
        <v>1442</v>
      </c>
      <c r="G95" t="s">
        <v>1443</v>
      </c>
      <c r="H95" t="s">
        <v>26</v>
      </c>
      <c r="I95">
        <v>82.8</v>
      </c>
      <c r="J95" t="s">
        <v>33</v>
      </c>
      <c r="L95" t="s">
        <v>98</v>
      </c>
      <c r="M95">
        <v>10000</v>
      </c>
      <c r="N95">
        <v>11618266454</v>
      </c>
      <c r="O95" t="s">
        <v>27</v>
      </c>
      <c r="P95" t="s">
        <v>28</v>
      </c>
      <c r="Q95" t="s">
        <v>29</v>
      </c>
      <c r="R95">
        <v>47</v>
      </c>
      <c r="S95" t="s">
        <v>30</v>
      </c>
      <c r="T95" t="s">
        <v>264</v>
      </c>
      <c r="U95">
        <v>90</v>
      </c>
    </row>
    <row r="96" spans="1:21" hidden="1" x14ac:dyDescent="0.25">
      <c r="A96">
        <v>26</v>
      </c>
      <c r="B96" t="s">
        <v>99</v>
      </c>
      <c r="C96" t="s">
        <v>4356</v>
      </c>
      <c r="D96" t="s">
        <v>3332</v>
      </c>
      <c r="E96" t="s">
        <v>3333</v>
      </c>
      <c r="F96" t="s">
        <v>3334</v>
      </c>
      <c r="G96" t="s">
        <v>3335</v>
      </c>
      <c r="H96" t="s">
        <v>47</v>
      </c>
      <c r="I96">
        <v>67.56</v>
      </c>
      <c r="J96" t="s">
        <v>33</v>
      </c>
      <c r="L96" t="s">
        <v>98</v>
      </c>
      <c r="M96">
        <v>10000</v>
      </c>
      <c r="N96">
        <v>9304597412</v>
      </c>
      <c r="O96" t="s">
        <v>127</v>
      </c>
      <c r="P96" t="s">
        <v>49</v>
      </c>
      <c r="Q96" t="s">
        <v>50</v>
      </c>
      <c r="R96">
        <v>140</v>
      </c>
      <c r="S96" t="s">
        <v>30</v>
      </c>
      <c r="T96" t="s">
        <v>128</v>
      </c>
      <c r="U96">
        <v>45</v>
      </c>
    </row>
    <row r="97" spans="1:21" hidden="1" x14ac:dyDescent="0.25">
      <c r="A97">
        <v>26</v>
      </c>
      <c r="B97" t="s">
        <v>99</v>
      </c>
      <c r="C97" t="s">
        <v>800</v>
      </c>
      <c r="D97" t="s">
        <v>3712</v>
      </c>
      <c r="E97" t="s">
        <v>3713</v>
      </c>
      <c r="F97" t="s">
        <v>3714</v>
      </c>
      <c r="G97" t="s">
        <v>473</v>
      </c>
      <c r="H97" t="s">
        <v>26</v>
      </c>
      <c r="I97">
        <v>63.5</v>
      </c>
      <c r="J97" t="s">
        <v>33</v>
      </c>
      <c r="L97" t="s">
        <v>98</v>
      </c>
      <c r="M97">
        <v>10000</v>
      </c>
      <c r="N97">
        <v>2434502490</v>
      </c>
      <c r="O97" t="s">
        <v>2338</v>
      </c>
      <c r="P97" t="s">
        <v>86</v>
      </c>
      <c r="Q97" t="s">
        <v>1788</v>
      </c>
      <c r="R97">
        <v>161</v>
      </c>
      <c r="S97" t="s">
        <v>30</v>
      </c>
      <c r="T97" t="s">
        <v>102</v>
      </c>
      <c r="U97">
        <v>45</v>
      </c>
    </row>
    <row r="98" spans="1:21" hidden="1" x14ac:dyDescent="0.25">
      <c r="A98">
        <v>27</v>
      </c>
      <c r="B98" t="s">
        <v>99</v>
      </c>
      <c r="C98" t="s">
        <v>4356</v>
      </c>
      <c r="D98" t="s">
        <v>1444</v>
      </c>
      <c r="E98" t="s">
        <v>1445</v>
      </c>
      <c r="F98" t="s">
        <v>1446</v>
      </c>
      <c r="G98" t="s">
        <v>1447</v>
      </c>
      <c r="H98" t="s">
        <v>47</v>
      </c>
      <c r="I98">
        <v>82.8</v>
      </c>
      <c r="J98" t="s">
        <v>33</v>
      </c>
      <c r="L98" t="s">
        <v>98</v>
      </c>
      <c r="M98">
        <v>10000</v>
      </c>
      <c r="N98">
        <v>4022536470</v>
      </c>
      <c r="O98" t="s">
        <v>27</v>
      </c>
      <c r="P98" t="s">
        <v>28</v>
      </c>
      <c r="Q98" t="s">
        <v>29</v>
      </c>
      <c r="R98">
        <v>48</v>
      </c>
      <c r="S98" t="s">
        <v>30</v>
      </c>
      <c r="T98" t="s">
        <v>264</v>
      </c>
      <c r="U98">
        <v>90</v>
      </c>
    </row>
    <row r="99" spans="1:21" hidden="1" x14ac:dyDescent="0.25">
      <c r="A99">
        <v>27</v>
      </c>
      <c r="B99" t="s">
        <v>99</v>
      </c>
      <c r="C99" t="s">
        <v>800</v>
      </c>
      <c r="D99" t="s">
        <v>3356</v>
      </c>
      <c r="E99" t="s">
        <v>3357</v>
      </c>
      <c r="F99" t="s">
        <v>3358</v>
      </c>
      <c r="G99" t="s">
        <v>3359</v>
      </c>
      <c r="H99" t="s">
        <v>26</v>
      </c>
      <c r="I99">
        <v>67.5</v>
      </c>
      <c r="J99" t="s">
        <v>33</v>
      </c>
      <c r="L99" t="s">
        <v>98</v>
      </c>
      <c r="M99">
        <v>10000</v>
      </c>
      <c r="N99">
        <v>6123552414</v>
      </c>
      <c r="O99" t="s">
        <v>48</v>
      </c>
      <c r="P99" t="s">
        <v>49</v>
      </c>
      <c r="Q99" t="s">
        <v>29</v>
      </c>
      <c r="R99">
        <v>142</v>
      </c>
      <c r="S99" t="s">
        <v>30</v>
      </c>
      <c r="T99" t="s">
        <v>128</v>
      </c>
      <c r="U99">
        <v>45</v>
      </c>
    </row>
    <row r="100" spans="1:21" hidden="1" x14ac:dyDescent="0.25">
      <c r="A100">
        <v>27</v>
      </c>
      <c r="B100" t="s">
        <v>99</v>
      </c>
      <c r="C100" t="s">
        <v>602</v>
      </c>
      <c r="D100" t="s">
        <v>3755</v>
      </c>
      <c r="E100" t="s">
        <v>3756</v>
      </c>
      <c r="F100" t="s">
        <v>3757</v>
      </c>
      <c r="G100" t="s">
        <v>3758</v>
      </c>
      <c r="H100" t="s">
        <v>47</v>
      </c>
      <c r="I100">
        <v>63</v>
      </c>
      <c r="J100" t="s">
        <v>33</v>
      </c>
      <c r="L100" t="s">
        <v>98</v>
      </c>
      <c r="M100">
        <v>10000</v>
      </c>
      <c r="N100">
        <v>17414158454</v>
      </c>
      <c r="O100" t="s">
        <v>159</v>
      </c>
      <c r="P100" t="s">
        <v>86</v>
      </c>
      <c r="Q100" t="s">
        <v>50</v>
      </c>
      <c r="R100">
        <v>164</v>
      </c>
      <c r="S100" t="s">
        <v>30</v>
      </c>
      <c r="T100" t="s">
        <v>102</v>
      </c>
      <c r="U100">
        <v>45</v>
      </c>
    </row>
    <row r="101" spans="1:21" hidden="1" x14ac:dyDescent="0.25">
      <c r="A101">
        <v>28</v>
      </c>
      <c r="B101" t="s">
        <v>99</v>
      </c>
      <c r="C101" t="s">
        <v>800</v>
      </c>
      <c r="D101" t="s">
        <v>1505</v>
      </c>
      <c r="E101" t="s">
        <v>1506</v>
      </c>
      <c r="F101" t="s">
        <v>1507</v>
      </c>
      <c r="G101" t="s">
        <v>1508</v>
      </c>
      <c r="H101" t="s">
        <v>26</v>
      </c>
      <c r="I101">
        <v>82.2</v>
      </c>
      <c r="J101" t="s">
        <v>33</v>
      </c>
      <c r="L101" t="s">
        <v>98</v>
      </c>
      <c r="M101">
        <v>10000</v>
      </c>
      <c r="N101">
        <v>4749714496</v>
      </c>
      <c r="O101" t="s">
        <v>27</v>
      </c>
      <c r="P101" t="s">
        <v>28</v>
      </c>
      <c r="Q101" t="s">
        <v>50</v>
      </c>
      <c r="R101">
        <v>50</v>
      </c>
      <c r="S101" t="s">
        <v>30</v>
      </c>
      <c r="T101" t="s">
        <v>264</v>
      </c>
      <c r="U101">
        <v>90</v>
      </c>
    </row>
    <row r="102" spans="1:21" hidden="1" x14ac:dyDescent="0.25">
      <c r="A102">
        <v>28</v>
      </c>
      <c r="B102" t="s">
        <v>99</v>
      </c>
      <c r="C102" t="s">
        <v>800</v>
      </c>
      <c r="D102" t="s">
        <v>3529</v>
      </c>
      <c r="E102" t="s">
        <v>3530</v>
      </c>
      <c r="F102" t="s">
        <v>3531</v>
      </c>
      <c r="G102" t="s">
        <v>3532</v>
      </c>
      <c r="H102" t="s">
        <v>47</v>
      </c>
      <c r="I102">
        <v>65.400000000000006</v>
      </c>
      <c r="J102" t="s">
        <v>33</v>
      </c>
      <c r="L102" t="s">
        <v>98</v>
      </c>
      <c r="M102">
        <v>10000</v>
      </c>
      <c r="N102">
        <v>1238605478</v>
      </c>
      <c r="O102" t="s">
        <v>1016</v>
      </c>
      <c r="P102" t="s">
        <v>49</v>
      </c>
      <c r="Q102" t="s">
        <v>50</v>
      </c>
      <c r="R102">
        <v>149</v>
      </c>
      <c r="S102" t="s">
        <v>30</v>
      </c>
      <c r="T102" t="s">
        <v>128</v>
      </c>
      <c r="U102">
        <v>45</v>
      </c>
    </row>
    <row r="103" spans="1:21" hidden="1" x14ac:dyDescent="0.25">
      <c r="A103">
        <v>28</v>
      </c>
      <c r="B103" t="s">
        <v>99</v>
      </c>
      <c r="C103" t="s">
        <v>800</v>
      </c>
      <c r="D103" t="s">
        <v>4004</v>
      </c>
      <c r="E103" t="s">
        <v>4005</v>
      </c>
      <c r="F103" t="s">
        <v>4006</v>
      </c>
      <c r="G103" t="s">
        <v>4007</v>
      </c>
      <c r="H103" t="s">
        <v>47</v>
      </c>
      <c r="I103">
        <v>57.6</v>
      </c>
      <c r="J103" t="s">
        <v>33</v>
      </c>
      <c r="L103" t="s">
        <v>98</v>
      </c>
      <c r="M103">
        <v>10000</v>
      </c>
      <c r="N103">
        <v>70041094450</v>
      </c>
      <c r="O103" t="s">
        <v>159</v>
      </c>
      <c r="P103" t="s">
        <v>86</v>
      </c>
      <c r="Q103" t="s">
        <v>29</v>
      </c>
      <c r="R103">
        <v>176</v>
      </c>
      <c r="S103" t="s">
        <v>30</v>
      </c>
      <c r="T103" t="s">
        <v>102</v>
      </c>
      <c r="U103">
        <v>45</v>
      </c>
    </row>
    <row r="104" spans="1:21" hidden="1" x14ac:dyDescent="0.25">
      <c r="A104">
        <v>29</v>
      </c>
      <c r="B104" t="s">
        <v>99</v>
      </c>
      <c r="C104" t="s">
        <v>800</v>
      </c>
      <c r="D104" t="s">
        <v>1517</v>
      </c>
      <c r="E104" t="s">
        <v>1518</v>
      </c>
      <c r="F104" t="s">
        <v>1519</v>
      </c>
      <c r="G104" t="s">
        <v>1520</v>
      </c>
      <c r="H104" t="s">
        <v>26</v>
      </c>
      <c r="I104">
        <v>82.2</v>
      </c>
      <c r="J104" t="s">
        <v>33</v>
      </c>
      <c r="L104" t="s">
        <v>98</v>
      </c>
      <c r="M104">
        <v>10000</v>
      </c>
      <c r="N104">
        <v>9695286470</v>
      </c>
      <c r="O104" t="s">
        <v>869</v>
      </c>
      <c r="P104" t="s">
        <v>28</v>
      </c>
      <c r="Q104" t="s">
        <v>29</v>
      </c>
      <c r="R104">
        <v>51</v>
      </c>
      <c r="S104" t="s">
        <v>30</v>
      </c>
      <c r="T104" t="s">
        <v>264</v>
      </c>
      <c r="U104">
        <v>90</v>
      </c>
    </row>
    <row r="105" spans="1:21" hidden="1" x14ac:dyDescent="0.25">
      <c r="A105">
        <v>29</v>
      </c>
      <c r="B105" t="s">
        <v>99</v>
      </c>
      <c r="C105" t="s">
        <v>3428</v>
      </c>
      <c r="D105" t="s">
        <v>3557</v>
      </c>
      <c r="E105" t="s">
        <v>3558</v>
      </c>
      <c r="F105" t="s">
        <v>3559</v>
      </c>
      <c r="G105" t="s">
        <v>3560</v>
      </c>
      <c r="H105" t="s">
        <v>26</v>
      </c>
      <c r="I105">
        <v>65</v>
      </c>
      <c r="J105" t="s">
        <v>33</v>
      </c>
      <c r="L105" t="s">
        <v>98</v>
      </c>
      <c r="M105">
        <v>10000</v>
      </c>
      <c r="N105">
        <v>9351336409</v>
      </c>
      <c r="O105" t="s">
        <v>48</v>
      </c>
      <c r="P105" t="s">
        <v>49</v>
      </c>
      <c r="Q105" t="s">
        <v>1788</v>
      </c>
      <c r="R105">
        <v>150</v>
      </c>
      <c r="S105" t="s">
        <v>30</v>
      </c>
      <c r="T105" t="s">
        <v>128</v>
      </c>
      <c r="U105">
        <v>45</v>
      </c>
    </row>
    <row r="106" spans="1:21" hidden="1" x14ac:dyDescent="0.25">
      <c r="A106">
        <v>29</v>
      </c>
      <c r="B106" t="s">
        <v>99</v>
      </c>
      <c r="C106" t="s">
        <v>1333</v>
      </c>
      <c r="D106" t="s">
        <v>4012</v>
      </c>
      <c r="E106" t="s">
        <v>4013</v>
      </c>
      <c r="F106" t="s">
        <v>4014</v>
      </c>
      <c r="G106" t="s">
        <v>4015</v>
      </c>
      <c r="H106" t="s">
        <v>47</v>
      </c>
      <c r="I106">
        <v>57.6</v>
      </c>
      <c r="J106" t="s">
        <v>33</v>
      </c>
      <c r="L106" t="s">
        <v>98</v>
      </c>
      <c r="M106">
        <v>10000</v>
      </c>
      <c r="N106">
        <v>8828844418</v>
      </c>
      <c r="O106" t="s">
        <v>159</v>
      </c>
      <c r="P106" t="s">
        <v>86</v>
      </c>
      <c r="Q106" t="s">
        <v>50</v>
      </c>
      <c r="R106">
        <v>178</v>
      </c>
      <c r="S106" t="s">
        <v>30</v>
      </c>
      <c r="T106" t="s">
        <v>102</v>
      </c>
      <c r="U106">
        <v>45</v>
      </c>
    </row>
    <row r="107" spans="1:21" hidden="1" x14ac:dyDescent="0.25">
      <c r="A107">
        <v>30</v>
      </c>
      <c r="B107" t="s">
        <v>99</v>
      </c>
      <c r="C107" t="s">
        <v>800</v>
      </c>
      <c r="D107" t="s">
        <v>1593</v>
      </c>
      <c r="E107" t="s">
        <v>1594</v>
      </c>
      <c r="F107" t="s">
        <v>1595</v>
      </c>
      <c r="G107" t="s">
        <v>1596</v>
      </c>
      <c r="H107" t="s">
        <v>47</v>
      </c>
      <c r="I107">
        <v>81.599999999999994</v>
      </c>
      <c r="J107" t="s">
        <v>33</v>
      </c>
      <c r="L107" t="s">
        <v>98</v>
      </c>
      <c r="M107">
        <v>10000</v>
      </c>
      <c r="N107">
        <v>58787712415</v>
      </c>
      <c r="O107" t="s">
        <v>27</v>
      </c>
      <c r="P107" t="s">
        <v>28</v>
      </c>
      <c r="Q107" t="s">
        <v>50</v>
      </c>
      <c r="R107">
        <v>53</v>
      </c>
      <c r="S107" t="s">
        <v>30</v>
      </c>
      <c r="T107" t="s">
        <v>264</v>
      </c>
      <c r="U107">
        <v>90</v>
      </c>
    </row>
    <row r="108" spans="1:21" hidden="1" x14ac:dyDescent="0.25">
      <c r="A108">
        <v>30</v>
      </c>
      <c r="B108" t="s">
        <v>99</v>
      </c>
      <c r="C108" t="s">
        <v>800</v>
      </c>
      <c r="D108" t="s">
        <v>3647</v>
      </c>
      <c r="E108" t="s">
        <v>3648</v>
      </c>
      <c r="F108" t="s">
        <v>3649</v>
      </c>
      <c r="G108" t="s">
        <v>3650</v>
      </c>
      <c r="H108" t="s">
        <v>26</v>
      </c>
      <c r="I108">
        <v>64</v>
      </c>
      <c r="J108" t="s">
        <v>33</v>
      </c>
      <c r="L108" t="s">
        <v>98</v>
      </c>
      <c r="M108">
        <v>10000</v>
      </c>
      <c r="N108">
        <v>4630614460</v>
      </c>
      <c r="O108" t="s">
        <v>48</v>
      </c>
      <c r="P108" t="s">
        <v>49</v>
      </c>
      <c r="Q108" t="s">
        <v>1788</v>
      </c>
      <c r="R108">
        <v>155</v>
      </c>
      <c r="S108" t="s">
        <v>30</v>
      </c>
      <c r="T108" t="s">
        <v>128</v>
      </c>
      <c r="U108">
        <v>45</v>
      </c>
    </row>
    <row r="109" spans="1:21" hidden="1" x14ac:dyDescent="0.25">
      <c r="A109">
        <v>30</v>
      </c>
      <c r="B109" t="s">
        <v>99</v>
      </c>
      <c r="C109" t="s">
        <v>4354</v>
      </c>
      <c r="D109" t="s">
        <v>4288</v>
      </c>
      <c r="E109" t="s">
        <v>4289</v>
      </c>
      <c r="F109" t="s">
        <v>4290</v>
      </c>
      <c r="G109" t="s">
        <v>4291</v>
      </c>
      <c r="H109" t="s">
        <v>47</v>
      </c>
      <c r="I109">
        <v>46.8</v>
      </c>
      <c r="J109" t="s">
        <v>33</v>
      </c>
      <c r="L109" t="s">
        <v>98</v>
      </c>
      <c r="M109">
        <v>10000</v>
      </c>
      <c r="N109">
        <v>11042887454</v>
      </c>
      <c r="O109" t="s">
        <v>101</v>
      </c>
      <c r="P109" t="s">
        <v>86</v>
      </c>
      <c r="Q109" t="s">
        <v>50</v>
      </c>
      <c r="R109">
        <v>194</v>
      </c>
      <c r="S109" t="s">
        <v>30</v>
      </c>
      <c r="T109" t="s">
        <v>102</v>
      </c>
      <c r="U109">
        <v>45</v>
      </c>
    </row>
    <row r="110" spans="1:21" hidden="1" x14ac:dyDescent="0.25">
      <c r="A110">
        <v>31</v>
      </c>
      <c r="B110" t="s">
        <v>99</v>
      </c>
      <c r="C110" t="s">
        <v>4357</v>
      </c>
      <c r="D110" t="s">
        <v>1605</v>
      </c>
      <c r="E110" t="s">
        <v>1606</v>
      </c>
      <c r="F110" t="s">
        <v>1607</v>
      </c>
      <c r="G110" t="s">
        <v>1608</v>
      </c>
      <c r="H110" t="s">
        <v>26</v>
      </c>
      <c r="I110">
        <v>81.599999999999994</v>
      </c>
      <c r="J110" t="s">
        <v>33</v>
      </c>
      <c r="L110" t="s">
        <v>98</v>
      </c>
      <c r="M110">
        <v>10000</v>
      </c>
      <c r="N110">
        <v>8718042473</v>
      </c>
      <c r="O110" t="s">
        <v>27</v>
      </c>
      <c r="P110" t="s">
        <v>28</v>
      </c>
      <c r="Q110" t="s">
        <v>29</v>
      </c>
      <c r="R110">
        <v>54</v>
      </c>
      <c r="S110" t="s">
        <v>30</v>
      </c>
      <c r="T110" t="s">
        <v>264</v>
      </c>
      <c r="U110">
        <v>90</v>
      </c>
    </row>
    <row r="111" spans="1:21" hidden="1" x14ac:dyDescent="0.25">
      <c r="A111">
        <v>31</v>
      </c>
      <c r="B111" t="s">
        <v>99</v>
      </c>
      <c r="C111" t="s">
        <v>800</v>
      </c>
      <c r="D111" t="s">
        <v>3655</v>
      </c>
      <c r="E111" t="s">
        <v>3656</v>
      </c>
      <c r="F111" t="s">
        <v>3657</v>
      </c>
      <c r="G111" t="s">
        <v>3658</v>
      </c>
      <c r="H111" t="s">
        <v>26</v>
      </c>
      <c r="I111">
        <v>64</v>
      </c>
      <c r="J111" t="s">
        <v>33</v>
      </c>
      <c r="L111" t="s">
        <v>283</v>
      </c>
      <c r="M111">
        <v>10000</v>
      </c>
      <c r="N111">
        <v>70292593430</v>
      </c>
      <c r="O111" t="s">
        <v>48</v>
      </c>
      <c r="P111" t="s">
        <v>49</v>
      </c>
      <c r="Q111" t="s">
        <v>1788</v>
      </c>
      <c r="R111">
        <v>157</v>
      </c>
      <c r="S111" t="s">
        <v>30</v>
      </c>
      <c r="T111" t="s">
        <v>128</v>
      </c>
      <c r="U111">
        <v>45</v>
      </c>
    </row>
    <row r="112" spans="1:21" hidden="1" x14ac:dyDescent="0.25">
      <c r="A112">
        <v>32</v>
      </c>
      <c r="B112" t="s">
        <v>99</v>
      </c>
      <c r="C112" t="s">
        <v>4356</v>
      </c>
      <c r="D112" t="s">
        <v>1617</v>
      </c>
      <c r="E112" t="s">
        <v>1618</v>
      </c>
      <c r="F112" t="s">
        <v>1619</v>
      </c>
      <c r="G112" t="s">
        <v>1620</v>
      </c>
      <c r="H112" t="s">
        <v>47</v>
      </c>
      <c r="I112">
        <v>81</v>
      </c>
      <c r="J112" t="s">
        <v>33</v>
      </c>
      <c r="L112" t="s">
        <v>98</v>
      </c>
      <c r="M112">
        <v>10000</v>
      </c>
      <c r="N112">
        <v>7027693470</v>
      </c>
      <c r="O112" t="s">
        <v>75</v>
      </c>
      <c r="P112" t="s">
        <v>28</v>
      </c>
      <c r="Q112" t="s">
        <v>50</v>
      </c>
      <c r="R112">
        <v>55</v>
      </c>
      <c r="S112" t="s">
        <v>30</v>
      </c>
      <c r="T112" t="s">
        <v>264</v>
      </c>
      <c r="U112">
        <v>90</v>
      </c>
    </row>
    <row r="113" spans="1:21" hidden="1" x14ac:dyDescent="0.25">
      <c r="A113">
        <v>32</v>
      </c>
      <c r="B113" t="s">
        <v>99</v>
      </c>
      <c r="C113" t="s">
        <v>4358</v>
      </c>
      <c r="D113" t="s">
        <v>3679</v>
      </c>
      <c r="E113" t="s">
        <v>3680</v>
      </c>
      <c r="F113" t="s">
        <v>3681</v>
      </c>
      <c r="G113" t="s">
        <v>3682</v>
      </c>
      <c r="H113" t="s">
        <v>47</v>
      </c>
      <c r="I113">
        <v>63.6</v>
      </c>
      <c r="J113" t="s">
        <v>33</v>
      </c>
      <c r="L113" t="s">
        <v>98</v>
      </c>
      <c r="M113">
        <v>10000</v>
      </c>
      <c r="N113">
        <v>75515415434</v>
      </c>
      <c r="O113" t="s">
        <v>3683</v>
      </c>
      <c r="P113" t="s">
        <v>49</v>
      </c>
      <c r="Q113" t="s">
        <v>50</v>
      </c>
      <c r="R113">
        <v>158</v>
      </c>
      <c r="S113" t="s">
        <v>30</v>
      </c>
      <c r="T113" t="s">
        <v>128</v>
      </c>
      <c r="U113">
        <v>45</v>
      </c>
    </row>
    <row r="114" spans="1:21" hidden="1" x14ac:dyDescent="0.25">
      <c r="A114">
        <v>33</v>
      </c>
      <c r="B114" t="s">
        <v>99</v>
      </c>
      <c r="C114" t="s">
        <v>602</v>
      </c>
      <c r="D114" t="s">
        <v>1662</v>
      </c>
      <c r="E114" t="s">
        <v>1663</v>
      </c>
      <c r="F114" t="s">
        <v>1664</v>
      </c>
      <c r="G114" t="s">
        <v>1665</v>
      </c>
      <c r="H114" t="s">
        <v>26</v>
      </c>
      <c r="I114">
        <v>81</v>
      </c>
      <c r="J114" t="s">
        <v>33</v>
      </c>
      <c r="L114" t="s">
        <v>98</v>
      </c>
      <c r="M114">
        <v>10000</v>
      </c>
      <c r="N114">
        <v>70427309417</v>
      </c>
      <c r="O114" t="s">
        <v>27</v>
      </c>
      <c r="P114" t="s">
        <v>28</v>
      </c>
      <c r="Q114" t="s">
        <v>29</v>
      </c>
      <c r="R114">
        <v>57</v>
      </c>
      <c r="S114" t="s">
        <v>30</v>
      </c>
      <c r="T114" t="s">
        <v>264</v>
      </c>
      <c r="U114">
        <v>90</v>
      </c>
    </row>
    <row r="115" spans="1:21" hidden="1" x14ac:dyDescent="0.25">
      <c r="A115">
        <v>33</v>
      </c>
      <c r="B115" t="s">
        <v>99</v>
      </c>
      <c r="C115" t="s">
        <v>4356</v>
      </c>
      <c r="D115" t="s">
        <v>3692</v>
      </c>
      <c r="E115" t="s">
        <v>3693</v>
      </c>
      <c r="F115" t="s">
        <v>3694</v>
      </c>
      <c r="G115" t="s">
        <v>3695</v>
      </c>
      <c r="H115" t="s">
        <v>47</v>
      </c>
      <c r="I115">
        <v>63.537500000000001</v>
      </c>
      <c r="J115" t="s">
        <v>33</v>
      </c>
      <c r="L115" t="s">
        <v>98</v>
      </c>
      <c r="M115">
        <v>10000</v>
      </c>
      <c r="N115">
        <v>6034038405</v>
      </c>
      <c r="O115" t="s">
        <v>48</v>
      </c>
      <c r="P115" t="s">
        <v>49</v>
      </c>
      <c r="Q115" t="s">
        <v>355</v>
      </c>
      <c r="R115">
        <v>160</v>
      </c>
      <c r="S115" t="s">
        <v>30</v>
      </c>
      <c r="T115" t="s">
        <v>128</v>
      </c>
      <c r="U115">
        <v>45</v>
      </c>
    </row>
    <row r="116" spans="1:21" hidden="1" x14ac:dyDescent="0.25">
      <c r="A116">
        <v>34</v>
      </c>
      <c r="B116" t="s">
        <v>99</v>
      </c>
      <c r="C116" t="s">
        <v>602</v>
      </c>
      <c r="D116" t="s">
        <v>1753</v>
      </c>
      <c r="E116" t="s">
        <v>1754</v>
      </c>
      <c r="F116" t="s">
        <v>1755</v>
      </c>
      <c r="G116" t="s">
        <v>1756</v>
      </c>
      <c r="H116" t="s">
        <v>47</v>
      </c>
      <c r="I116">
        <v>80.400000000000006</v>
      </c>
      <c r="J116" t="s">
        <v>33</v>
      </c>
      <c r="L116" t="s">
        <v>98</v>
      </c>
      <c r="M116">
        <v>10000</v>
      </c>
      <c r="N116">
        <v>1412936403</v>
      </c>
      <c r="O116" t="s">
        <v>27</v>
      </c>
      <c r="P116" t="s">
        <v>28</v>
      </c>
      <c r="Q116" t="s">
        <v>29</v>
      </c>
      <c r="R116">
        <v>60</v>
      </c>
      <c r="S116" t="s">
        <v>30</v>
      </c>
      <c r="T116" t="s">
        <v>264</v>
      </c>
      <c r="U116">
        <v>90</v>
      </c>
    </row>
    <row r="117" spans="1:21" hidden="1" x14ac:dyDescent="0.25">
      <c r="A117">
        <v>34</v>
      </c>
      <c r="B117" t="s">
        <v>99</v>
      </c>
      <c r="C117" t="s">
        <v>4357</v>
      </c>
      <c r="D117" t="s">
        <v>3822</v>
      </c>
      <c r="E117" t="s">
        <v>3823</v>
      </c>
      <c r="F117" t="s">
        <v>3824</v>
      </c>
      <c r="G117" t="s">
        <v>3825</v>
      </c>
      <c r="H117" t="s">
        <v>26</v>
      </c>
      <c r="I117">
        <v>61.8</v>
      </c>
      <c r="J117" t="s">
        <v>33</v>
      </c>
      <c r="L117" t="s">
        <v>98</v>
      </c>
      <c r="M117">
        <v>10000</v>
      </c>
      <c r="N117">
        <v>5600309406</v>
      </c>
      <c r="O117" t="s">
        <v>48</v>
      </c>
      <c r="P117" t="s">
        <v>49</v>
      </c>
      <c r="Q117" t="s">
        <v>29</v>
      </c>
      <c r="R117">
        <v>168</v>
      </c>
      <c r="S117" t="s">
        <v>30</v>
      </c>
      <c r="T117" t="s">
        <v>128</v>
      </c>
      <c r="U117">
        <v>45</v>
      </c>
    </row>
    <row r="118" spans="1:21" hidden="1" x14ac:dyDescent="0.25">
      <c r="A118">
        <v>35</v>
      </c>
      <c r="B118" t="s">
        <v>99</v>
      </c>
      <c r="C118" t="s">
        <v>3428</v>
      </c>
      <c r="D118" t="s">
        <v>1801</v>
      </c>
      <c r="E118" t="s">
        <v>1802</v>
      </c>
      <c r="F118" t="s">
        <v>1803</v>
      </c>
      <c r="G118" t="s">
        <v>1804</v>
      </c>
      <c r="H118" t="s">
        <v>47</v>
      </c>
      <c r="I118">
        <v>79.8</v>
      </c>
      <c r="J118" t="s">
        <v>33</v>
      </c>
      <c r="L118" t="s">
        <v>98</v>
      </c>
      <c r="M118">
        <v>10000</v>
      </c>
      <c r="N118">
        <v>8442483470</v>
      </c>
      <c r="O118" t="s">
        <v>27</v>
      </c>
      <c r="P118" t="s">
        <v>28</v>
      </c>
      <c r="Q118" t="s">
        <v>50</v>
      </c>
      <c r="R118">
        <v>62</v>
      </c>
      <c r="S118" t="s">
        <v>30</v>
      </c>
      <c r="T118" t="s">
        <v>264</v>
      </c>
      <c r="U118">
        <v>90</v>
      </c>
    </row>
    <row r="119" spans="1:21" hidden="1" x14ac:dyDescent="0.25">
      <c r="A119">
        <v>35</v>
      </c>
      <c r="B119" t="s">
        <v>99</v>
      </c>
      <c r="C119" t="s">
        <v>4361</v>
      </c>
      <c r="D119" t="s">
        <v>3830</v>
      </c>
      <c r="E119" t="s">
        <v>3831</v>
      </c>
      <c r="F119" t="s">
        <v>3832</v>
      </c>
      <c r="G119" t="s">
        <v>3833</v>
      </c>
      <c r="H119" t="s">
        <v>26</v>
      </c>
      <c r="I119">
        <v>61.524999999999999</v>
      </c>
      <c r="J119" t="s">
        <v>33</v>
      </c>
      <c r="L119" t="s">
        <v>98</v>
      </c>
      <c r="M119">
        <v>10000</v>
      </c>
      <c r="N119">
        <v>13558789423</v>
      </c>
      <c r="O119" t="s">
        <v>499</v>
      </c>
      <c r="P119" t="s">
        <v>49</v>
      </c>
      <c r="Q119" t="s">
        <v>355</v>
      </c>
      <c r="R119">
        <v>169</v>
      </c>
      <c r="S119" t="s">
        <v>30</v>
      </c>
      <c r="T119" t="s">
        <v>128</v>
      </c>
      <c r="U119">
        <v>45</v>
      </c>
    </row>
    <row r="120" spans="1:21" hidden="1" x14ac:dyDescent="0.25">
      <c r="A120">
        <v>36</v>
      </c>
      <c r="B120" t="s">
        <v>99</v>
      </c>
      <c r="C120" t="s">
        <v>602</v>
      </c>
      <c r="D120" t="s">
        <v>1846</v>
      </c>
      <c r="E120" t="s">
        <v>1847</v>
      </c>
      <c r="F120" t="s">
        <v>1848</v>
      </c>
      <c r="G120" t="s">
        <v>1849</v>
      </c>
      <c r="H120" t="s">
        <v>26</v>
      </c>
      <c r="I120">
        <v>79.8</v>
      </c>
      <c r="J120" t="s">
        <v>33</v>
      </c>
      <c r="L120" t="s">
        <v>98</v>
      </c>
      <c r="M120">
        <v>10000</v>
      </c>
      <c r="N120">
        <v>6840486478</v>
      </c>
      <c r="O120" t="s">
        <v>57</v>
      </c>
      <c r="P120" t="s">
        <v>28</v>
      </c>
      <c r="Q120" t="s">
        <v>29</v>
      </c>
      <c r="R120">
        <v>64</v>
      </c>
      <c r="S120" t="s">
        <v>30</v>
      </c>
      <c r="T120" t="s">
        <v>264</v>
      </c>
      <c r="U120">
        <v>90</v>
      </c>
    </row>
    <row r="121" spans="1:21" hidden="1" x14ac:dyDescent="0.25">
      <c r="A121">
        <v>36</v>
      </c>
      <c r="B121" t="s">
        <v>99</v>
      </c>
      <c r="C121" t="s">
        <v>4354</v>
      </c>
      <c r="D121" t="s">
        <v>3896</v>
      </c>
      <c r="E121" t="s">
        <v>3897</v>
      </c>
      <c r="F121" t="s">
        <v>3898</v>
      </c>
      <c r="G121" t="s">
        <v>3899</v>
      </c>
      <c r="H121" t="s">
        <v>26</v>
      </c>
      <c r="I121">
        <v>60.6</v>
      </c>
      <c r="J121" t="s">
        <v>33</v>
      </c>
      <c r="L121" t="s">
        <v>98</v>
      </c>
      <c r="M121">
        <v>10000</v>
      </c>
      <c r="N121">
        <v>11019974435</v>
      </c>
      <c r="O121" t="s">
        <v>48</v>
      </c>
      <c r="P121" t="s">
        <v>49</v>
      </c>
      <c r="Q121" t="s">
        <v>50</v>
      </c>
      <c r="R121">
        <v>172</v>
      </c>
      <c r="S121" t="s">
        <v>30</v>
      </c>
      <c r="T121" t="s">
        <v>128</v>
      </c>
      <c r="U121">
        <v>45</v>
      </c>
    </row>
    <row r="122" spans="1:21" hidden="1" x14ac:dyDescent="0.25">
      <c r="A122">
        <v>37</v>
      </c>
      <c r="B122" t="s">
        <v>99</v>
      </c>
      <c r="C122" t="s">
        <v>4356</v>
      </c>
      <c r="D122" t="s">
        <v>1874</v>
      </c>
      <c r="E122" t="s">
        <v>1875</v>
      </c>
      <c r="F122" t="s">
        <v>1876</v>
      </c>
      <c r="G122" t="s">
        <v>1877</v>
      </c>
      <c r="H122" t="s">
        <v>26</v>
      </c>
      <c r="I122">
        <v>79.8</v>
      </c>
      <c r="J122" t="s">
        <v>33</v>
      </c>
      <c r="L122" t="s">
        <v>98</v>
      </c>
      <c r="M122">
        <v>10000</v>
      </c>
      <c r="N122">
        <v>1410671445</v>
      </c>
      <c r="O122" t="s">
        <v>27</v>
      </c>
      <c r="P122" t="s">
        <v>28</v>
      </c>
      <c r="Q122" t="s">
        <v>29</v>
      </c>
      <c r="R122">
        <v>65</v>
      </c>
      <c r="S122" t="s">
        <v>30</v>
      </c>
      <c r="T122" t="s">
        <v>264</v>
      </c>
      <c r="U122">
        <v>90</v>
      </c>
    </row>
    <row r="123" spans="1:21" hidden="1" x14ac:dyDescent="0.25">
      <c r="A123">
        <v>37</v>
      </c>
      <c r="B123" t="s">
        <v>99</v>
      </c>
      <c r="C123" t="s">
        <v>800</v>
      </c>
      <c r="D123" t="s">
        <v>3976</v>
      </c>
      <c r="E123" t="s">
        <v>3977</v>
      </c>
      <c r="F123" t="s">
        <v>3978</v>
      </c>
      <c r="G123" t="s">
        <v>3979</v>
      </c>
      <c r="H123" t="s">
        <v>26</v>
      </c>
      <c r="I123">
        <v>58.5</v>
      </c>
      <c r="J123" t="s">
        <v>33</v>
      </c>
      <c r="L123" t="s">
        <v>98</v>
      </c>
      <c r="M123">
        <v>10000</v>
      </c>
      <c r="N123">
        <v>70390196479</v>
      </c>
      <c r="O123" t="s">
        <v>127</v>
      </c>
      <c r="P123" t="s">
        <v>49</v>
      </c>
      <c r="Q123" t="s">
        <v>1788</v>
      </c>
      <c r="R123">
        <v>173</v>
      </c>
      <c r="S123" t="s">
        <v>30</v>
      </c>
      <c r="T123" t="s">
        <v>128</v>
      </c>
      <c r="U123">
        <v>45</v>
      </c>
    </row>
    <row r="124" spans="1:21" hidden="1" x14ac:dyDescent="0.25">
      <c r="A124">
        <v>38</v>
      </c>
      <c r="B124" t="s">
        <v>99</v>
      </c>
      <c r="C124" t="s">
        <v>4356</v>
      </c>
      <c r="D124" t="s">
        <v>1882</v>
      </c>
      <c r="E124" t="s">
        <v>1883</v>
      </c>
      <c r="F124" t="s">
        <v>1884</v>
      </c>
      <c r="G124" t="s">
        <v>1885</v>
      </c>
      <c r="H124" t="s">
        <v>47</v>
      </c>
      <c r="I124">
        <v>79.8</v>
      </c>
      <c r="J124" t="s">
        <v>33</v>
      </c>
      <c r="L124" t="s">
        <v>98</v>
      </c>
      <c r="M124">
        <v>10000</v>
      </c>
      <c r="N124">
        <v>71328364470</v>
      </c>
      <c r="O124" t="s">
        <v>27</v>
      </c>
      <c r="P124" t="s">
        <v>28</v>
      </c>
      <c r="Q124" t="s">
        <v>50</v>
      </c>
      <c r="R124">
        <v>66</v>
      </c>
      <c r="S124" t="s">
        <v>30</v>
      </c>
      <c r="T124" t="s">
        <v>264</v>
      </c>
      <c r="U124">
        <v>90</v>
      </c>
    </row>
    <row r="125" spans="1:21" hidden="1" x14ac:dyDescent="0.25">
      <c r="A125">
        <v>38</v>
      </c>
      <c r="B125" t="s">
        <v>99</v>
      </c>
      <c r="C125" t="s">
        <v>4356</v>
      </c>
      <c r="D125" t="s">
        <v>4000</v>
      </c>
      <c r="E125" t="s">
        <v>4001</v>
      </c>
      <c r="F125" t="s">
        <v>4002</v>
      </c>
      <c r="G125" t="s">
        <v>4003</v>
      </c>
      <c r="H125" t="s">
        <v>26</v>
      </c>
      <c r="I125">
        <v>57.75</v>
      </c>
      <c r="J125" t="s">
        <v>33</v>
      </c>
      <c r="L125" t="s">
        <v>98</v>
      </c>
      <c r="M125">
        <v>10000</v>
      </c>
      <c r="N125">
        <v>9975441475</v>
      </c>
      <c r="O125" t="s">
        <v>48</v>
      </c>
      <c r="P125" t="s">
        <v>49</v>
      </c>
      <c r="Q125" t="s">
        <v>1418</v>
      </c>
      <c r="R125">
        <v>175</v>
      </c>
      <c r="S125" t="s">
        <v>30</v>
      </c>
      <c r="T125" t="s">
        <v>128</v>
      </c>
      <c r="U125">
        <v>45</v>
      </c>
    </row>
    <row r="126" spans="1:21" hidden="1" x14ac:dyDescent="0.25">
      <c r="A126">
        <v>39</v>
      </c>
      <c r="B126" t="s">
        <v>99</v>
      </c>
      <c r="C126" t="s">
        <v>4357</v>
      </c>
      <c r="D126" t="s">
        <v>1942</v>
      </c>
      <c r="E126" t="s">
        <v>1943</v>
      </c>
      <c r="F126" t="s">
        <v>1944</v>
      </c>
      <c r="G126" t="s">
        <v>1945</v>
      </c>
      <c r="H126" t="s">
        <v>26</v>
      </c>
      <c r="I126">
        <v>79.2</v>
      </c>
      <c r="J126" t="s">
        <v>33</v>
      </c>
      <c r="L126" t="s">
        <v>98</v>
      </c>
      <c r="M126">
        <v>10000</v>
      </c>
      <c r="N126">
        <v>9890961490</v>
      </c>
      <c r="O126" t="s">
        <v>108</v>
      </c>
      <c r="P126" t="s">
        <v>28</v>
      </c>
      <c r="Q126" t="s">
        <v>29</v>
      </c>
      <c r="R126">
        <v>68</v>
      </c>
      <c r="S126" t="s">
        <v>30</v>
      </c>
      <c r="T126" t="s">
        <v>264</v>
      </c>
      <c r="U126">
        <v>90</v>
      </c>
    </row>
    <row r="127" spans="1:21" hidden="1" x14ac:dyDescent="0.25">
      <c r="A127">
        <v>39</v>
      </c>
      <c r="B127" t="s">
        <v>99</v>
      </c>
      <c r="C127" t="s">
        <v>800</v>
      </c>
      <c r="D127" t="s">
        <v>4020</v>
      </c>
      <c r="E127" t="s">
        <v>4021</v>
      </c>
      <c r="F127" t="s">
        <v>4022</v>
      </c>
      <c r="G127" t="s">
        <v>4023</v>
      </c>
      <c r="H127" t="s">
        <v>26</v>
      </c>
      <c r="I127">
        <v>57</v>
      </c>
      <c r="J127" t="s">
        <v>33</v>
      </c>
      <c r="L127" t="s">
        <v>98</v>
      </c>
      <c r="M127">
        <v>10000</v>
      </c>
      <c r="N127">
        <v>2163244407</v>
      </c>
      <c r="O127" t="s">
        <v>1625</v>
      </c>
      <c r="P127" t="s">
        <v>49</v>
      </c>
      <c r="Q127" t="s">
        <v>1788</v>
      </c>
      <c r="R127">
        <v>179</v>
      </c>
      <c r="S127" t="s">
        <v>30</v>
      </c>
      <c r="T127" t="s">
        <v>128</v>
      </c>
      <c r="U127">
        <v>45</v>
      </c>
    </row>
    <row r="128" spans="1:21" hidden="1" x14ac:dyDescent="0.25">
      <c r="A128">
        <v>40</v>
      </c>
      <c r="B128" t="s">
        <v>99</v>
      </c>
      <c r="C128" t="s">
        <v>602</v>
      </c>
      <c r="D128" t="s">
        <v>2051</v>
      </c>
      <c r="E128" t="s">
        <v>2052</v>
      </c>
      <c r="F128" t="s">
        <v>2053</v>
      </c>
      <c r="G128" t="s">
        <v>2054</v>
      </c>
      <c r="H128" t="s">
        <v>26</v>
      </c>
      <c r="I128">
        <v>78</v>
      </c>
      <c r="J128" t="s">
        <v>33</v>
      </c>
      <c r="L128" t="s">
        <v>98</v>
      </c>
      <c r="M128">
        <v>10000</v>
      </c>
      <c r="N128">
        <v>83654224415</v>
      </c>
      <c r="O128" t="s">
        <v>27</v>
      </c>
      <c r="P128" t="s">
        <v>28</v>
      </c>
      <c r="Q128" t="s">
        <v>1788</v>
      </c>
      <c r="R128">
        <v>72</v>
      </c>
      <c r="S128" t="s">
        <v>30</v>
      </c>
      <c r="T128" t="s">
        <v>264</v>
      </c>
      <c r="U128">
        <v>90</v>
      </c>
    </row>
    <row r="129" spans="1:21" hidden="1" x14ac:dyDescent="0.25">
      <c r="A129">
        <v>40</v>
      </c>
      <c r="B129" t="s">
        <v>99</v>
      </c>
      <c r="C129" t="s">
        <v>4354</v>
      </c>
      <c r="D129" t="s">
        <v>4044</v>
      </c>
      <c r="E129" t="s">
        <v>4045</v>
      </c>
      <c r="F129" t="s">
        <v>4046</v>
      </c>
      <c r="G129" t="s">
        <v>4047</v>
      </c>
      <c r="H129" t="s">
        <v>26</v>
      </c>
      <c r="I129">
        <v>56.5</v>
      </c>
      <c r="J129" t="s">
        <v>33</v>
      </c>
      <c r="L129" t="s">
        <v>98</v>
      </c>
      <c r="M129">
        <v>10000</v>
      </c>
      <c r="N129">
        <v>60188049487</v>
      </c>
      <c r="O129" t="s">
        <v>48</v>
      </c>
      <c r="P129" t="s">
        <v>49</v>
      </c>
      <c r="Q129" t="s">
        <v>1788</v>
      </c>
      <c r="R129">
        <v>180</v>
      </c>
      <c r="S129" t="s">
        <v>30</v>
      </c>
      <c r="T129" t="s">
        <v>128</v>
      </c>
      <c r="U129">
        <v>45</v>
      </c>
    </row>
    <row r="130" spans="1:21" hidden="1" x14ac:dyDescent="0.25">
      <c r="A130">
        <v>41</v>
      </c>
      <c r="B130" t="s">
        <v>99</v>
      </c>
      <c r="C130" t="s">
        <v>4359</v>
      </c>
      <c r="D130" t="s">
        <v>2055</v>
      </c>
      <c r="E130" t="s">
        <v>2056</v>
      </c>
      <c r="F130" t="s">
        <v>2057</v>
      </c>
      <c r="G130" t="s">
        <v>2058</v>
      </c>
      <c r="H130" t="s">
        <v>26</v>
      </c>
      <c r="I130">
        <v>78</v>
      </c>
      <c r="J130" t="s">
        <v>33</v>
      </c>
      <c r="L130" t="s">
        <v>283</v>
      </c>
      <c r="M130">
        <v>10000</v>
      </c>
      <c r="N130">
        <v>7353336455</v>
      </c>
      <c r="O130" t="s">
        <v>27</v>
      </c>
      <c r="P130" t="s">
        <v>28</v>
      </c>
      <c r="Q130" t="s">
        <v>1788</v>
      </c>
      <c r="R130">
        <v>73</v>
      </c>
      <c r="S130" t="s">
        <v>30</v>
      </c>
      <c r="T130" t="s">
        <v>264</v>
      </c>
      <c r="U130">
        <v>90</v>
      </c>
    </row>
    <row r="131" spans="1:21" hidden="1" x14ac:dyDescent="0.25">
      <c r="A131">
        <v>41</v>
      </c>
      <c r="B131" t="s">
        <v>99</v>
      </c>
      <c r="C131" t="s">
        <v>4357</v>
      </c>
      <c r="D131" t="s">
        <v>4112</v>
      </c>
      <c r="E131" t="s">
        <v>4113</v>
      </c>
      <c r="F131" t="s">
        <v>4114</v>
      </c>
      <c r="G131" t="s">
        <v>4115</v>
      </c>
      <c r="H131" t="s">
        <v>26</v>
      </c>
      <c r="I131">
        <v>54.6</v>
      </c>
      <c r="J131" t="s">
        <v>33</v>
      </c>
      <c r="L131" t="s">
        <v>98</v>
      </c>
      <c r="M131">
        <v>10000</v>
      </c>
      <c r="N131">
        <v>21492689491</v>
      </c>
      <c r="O131" t="s">
        <v>593</v>
      </c>
      <c r="P131" t="s">
        <v>49</v>
      </c>
      <c r="Q131" t="s">
        <v>29</v>
      </c>
      <c r="R131">
        <v>184</v>
      </c>
      <c r="S131" t="s">
        <v>30</v>
      </c>
      <c r="T131" t="s">
        <v>128</v>
      </c>
      <c r="U131">
        <v>45</v>
      </c>
    </row>
    <row r="132" spans="1:21" hidden="1" x14ac:dyDescent="0.25">
      <c r="A132">
        <v>42</v>
      </c>
      <c r="B132" t="s">
        <v>99</v>
      </c>
      <c r="C132" t="s">
        <v>800</v>
      </c>
      <c r="D132" t="s">
        <v>2059</v>
      </c>
      <c r="E132" t="s">
        <v>2060</v>
      </c>
      <c r="F132" t="s">
        <v>2061</v>
      </c>
      <c r="G132" t="s">
        <v>2062</v>
      </c>
      <c r="H132" t="s">
        <v>26</v>
      </c>
      <c r="I132">
        <v>78</v>
      </c>
      <c r="J132" t="s">
        <v>33</v>
      </c>
      <c r="L132" t="s">
        <v>98</v>
      </c>
      <c r="M132">
        <v>10000</v>
      </c>
      <c r="N132">
        <v>9743592466</v>
      </c>
      <c r="O132" t="s">
        <v>27</v>
      </c>
      <c r="P132" t="s">
        <v>28</v>
      </c>
      <c r="Q132" t="s">
        <v>1788</v>
      </c>
      <c r="R132">
        <v>74</v>
      </c>
      <c r="S132" t="s">
        <v>30</v>
      </c>
      <c r="T132" t="s">
        <v>264</v>
      </c>
      <c r="U132">
        <v>90</v>
      </c>
    </row>
    <row r="133" spans="1:21" hidden="1" x14ac:dyDescent="0.25">
      <c r="A133">
        <v>42</v>
      </c>
      <c r="B133" t="s">
        <v>99</v>
      </c>
      <c r="C133" t="s">
        <v>1333</v>
      </c>
      <c r="D133" t="s">
        <v>4156</v>
      </c>
      <c r="E133" t="s">
        <v>4157</v>
      </c>
      <c r="F133" t="s">
        <v>4158</v>
      </c>
      <c r="G133" t="s">
        <v>4159</v>
      </c>
      <c r="H133" t="s">
        <v>47</v>
      </c>
      <c r="I133">
        <v>52.2</v>
      </c>
      <c r="J133" t="s">
        <v>33</v>
      </c>
      <c r="L133" t="s">
        <v>98</v>
      </c>
      <c r="M133">
        <v>10000</v>
      </c>
      <c r="N133">
        <v>68829930415</v>
      </c>
      <c r="O133" t="s">
        <v>239</v>
      </c>
      <c r="P133" t="s">
        <v>49</v>
      </c>
      <c r="Q133" t="s">
        <v>50</v>
      </c>
      <c r="R133">
        <v>188</v>
      </c>
      <c r="S133" t="s">
        <v>30</v>
      </c>
      <c r="T133" t="s">
        <v>128</v>
      </c>
      <c r="U133">
        <v>45</v>
      </c>
    </row>
    <row r="134" spans="1:21" hidden="1" x14ac:dyDescent="0.25">
      <c r="A134">
        <v>43</v>
      </c>
      <c r="B134" t="s">
        <v>99</v>
      </c>
      <c r="C134" t="s">
        <v>4361</v>
      </c>
      <c r="D134" t="s">
        <v>2116</v>
      </c>
      <c r="E134" t="s">
        <v>2117</v>
      </c>
      <c r="F134" t="s">
        <v>2118</v>
      </c>
      <c r="G134" t="s">
        <v>2119</v>
      </c>
      <c r="H134" t="s">
        <v>26</v>
      </c>
      <c r="I134">
        <v>78</v>
      </c>
      <c r="J134" t="s">
        <v>33</v>
      </c>
      <c r="L134" t="s">
        <v>98</v>
      </c>
      <c r="M134">
        <v>10000</v>
      </c>
      <c r="N134">
        <v>14737990400</v>
      </c>
      <c r="O134" t="s">
        <v>27</v>
      </c>
      <c r="P134" t="s">
        <v>28</v>
      </c>
      <c r="Q134" t="s">
        <v>29</v>
      </c>
      <c r="R134">
        <v>76</v>
      </c>
      <c r="S134" t="s">
        <v>30</v>
      </c>
      <c r="T134" t="s">
        <v>264</v>
      </c>
      <c r="U134">
        <v>90</v>
      </c>
    </row>
    <row r="135" spans="1:21" hidden="1" x14ac:dyDescent="0.25">
      <c r="A135">
        <v>43</v>
      </c>
      <c r="B135" t="s">
        <v>99</v>
      </c>
      <c r="C135" t="s">
        <v>800</v>
      </c>
      <c r="D135" t="s">
        <v>4324</v>
      </c>
      <c r="E135" t="s">
        <v>4325</v>
      </c>
      <c r="F135" t="s">
        <v>4326</v>
      </c>
      <c r="G135" t="s">
        <v>4327</v>
      </c>
      <c r="H135" t="s">
        <v>26</v>
      </c>
      <c r="I135">
        <v>42</v>
      </c>
      <c r="J135" t="s">
        <v>33</v>
      </c>
      <c r="L135" t="s">
        <v>98</v>
      </c>
      <c r="M135">
        <v>10000</v>
      </c>
      <c r="N135">
        <v>10393107450</v>
      </c>
      <c r="O135" t="s">
        <v>4328</v>
      </c>
      <c r="P135" t="s">
        <v>49</v>
      </c>
      <c r="Q135" t="s">
        <v>1788</v>
      </c>
      <c r="R135">
        <v>197</v>
      </c>
      <c r="S135" t="s">
        <v>30</v>
      </c>
      <c r="T135" t="s">
        <v>128</v>
      </c>
      <c r="U135">
        <v>45</v>
      </c>
    </row>
    <row r="136" spans="1:21" hidden="1" x14ac:dyDescent="0.25">
      <c r="A136">
        <v>44</v>
      </c>
      <c r="B136" t="s">
        <v>99</v>
      </c>
      <c r="C136" t="s">
        <v>800</v>
      </c>
      <c r="D136" t="s">
        <v>2140</v>
      </c>
      <c r="E136" t="s">
        <v>2141</v>
      </c>
      <c r="F136" t="s">
        <v>2142</v>
      </c>
      <c r="G136" t="s">
        <v>2143</v>
      </c>
      <c r="H136" t="s">
        <v>47</v>
      </c>
      <c r="I136">
        <v>78</v>
      </c>
      <c r="J136" t="s">
        <v>33</v>
      </c>
      <c r="L136" t="s">
        <v>283</v>
      </c>
      <c r="M136">
        <v>10000</v>
      </c>
      <c r="N136">
        <v>2490301446</v>
      </c>
      <c r="O136" t="s">
        <v>108</v>
      </c>
      <c r="P136" t="s">
        <v>28</v>
      </c>
      <c r="Q136" t="s">
        <v>50</v>
      </c>
      <c r="R136">
        <v>77</v>
      </c>
      <c r="S136" t="s">
        <v>30</v>
      </c>
      <c r="T136" t="s">
        <v>264</v>
      </c>
      <c r="U136">
        <v>90</v>
      </c>
    </row>
    <row r="137" spans="1:21" hidden="1" x14ac:dyDescent="0.25">
      <c r="A137">
        <v>44</v>
      </c>
      <c r="B137" t="s">
        <v>99</v>
      </c>
      <c r="C137" t="s">
        <v>4354</v>
      </c>
      <c r="D137" t="s">
        <v>4337</v>
      </c>
      <c r="E137" t="s">
        <v>4338</v>
      </c>
      <c r="F137" t="s">
        <v>4339</v>
      </c>
      <c r="G137" t="s">
        <v>4340</v>
      </c>
      <c r="H137" t="s">
        <v>26</v>
      </c>
      <c r="I137">
        <v>40.5</v>
      </c>
      <c r="J137" t="s">
        <v>33</v>
      </c>
      <c r="L137" t="s">
        <v>98</v>
      </c>
      <c r="M137">
        <v>10000</v>
      </c>
      <c r="N137">
        <v>5160528458</v>
      </c>
      <c r="O137" t="s">
        <v>4341</v>
      </c>
      <c r="P137" t="s">
        <v>49</v>
      </c>
      <c r="Q137" t="s">
        <v>1788</v>
      </c>
      <c r="R137">
        <v>198</v>
      </c>
      <c r="S137" t="s">
        <v>30</v>
      </c>
      <c r="T137" t="s">
        <v>128</v>
      </c>
      <c r="U137">
        <v>45</v>
      </c>
    </row>
    <row r="138" spans="1:21" hidden="1" x14ac:dyDescent="0.25">
      <c r="A138">
        <v>45</v>
      </c>
      <c r="B138" t="s">
        <v>99</v>
      </c>
      <c r="C138" t="s">
        <v>800</v>
      </c>
      <c r="D138" t="s">
        <v>2178</v>
      </c>
      <c r="E138" t="s">
        <v>2179</v>
      </c>
      <c r="F138" t="s">
        <v>2180</v>
      </c>
      <c r="G138" t="s">
        <v>2181</v>
      </c>
      <c r="H138" t="s">
        <v>47</v>
      </c>
      <c r="I138">
        <v>77.400000000000006</v>
      </c>
      <c r="J138" t="s">
        <v>33</v>
      </c>
      <c r="L138" t="s">
        <v>98</v>
      </c>
      <c r="M138">
        <v>10000</v>
      </c>
      <c r="N138">
        <v>18644058487</v>
      </c>
      <c r="O138" t="s">
        <v>150</v>
      </c>
      <c r="P138" t="s">
        <v>28</v>
      </c>
      <c r="Q138" t="s">
        <v>50</v>
      </c>
      <c r="R138">
        <v>81</v>
      </c>
      <c r="S138" t="s">
        <v>30</v>
      </c>
      <c r="T138" t="s">
        <v>264</v>
      </c>
      <c r="U138">
        <v>90</v>
      </c>
    </row>
    <row r="139" spans="1:21" hidden="1" x14ac:dyDescent="0.25">
      <c r="A139">
        <v>46</v>
      </c>
      <c r="B139" t="s">
        <v>99</v>
      </c>
      <c r="C139" t="s">
        <v>4361</v>
      </c>
      <c r="D139" t="s">
        <v>2198</v>
      </c>
      <c r="E139" t="s">
        <v>2199</v>
      </c>
      <c r="F139" t="s">
        <v>2200</v>
      </c>
      <c r="G139" t="s">
        <v>2201</v>
      </c>
      <c r="H139" t="s">
        <v>26</v>
      </c>
      <c r="I139">
        <v>77.400000000000006</v>
      </c>
      <c r="J139" t="s">
        <v>33</v>
      </c>
      <c r="L139" t="s">
        <v>98</v>
      </c>
      <c r="M139">
        <v>10000</v>
      </c>
      <c r="N139">
        <v>3280472440</v>
      </c>
      <c r="O139" t="s">
        <v>150</v>
      </c>
      <c r="P139" t="s">
        <v>28</v>
      </c>
      <c r="Q139" t="s">
        <v>29</v>
      </c>
      <c r="R139">
        <v>82</v>
      </c>
      <c r="S139" t="s">
        <v>30</v>
      </c>
      <c r="T139" t="s">
        <v>264</v>
      </c>
      <c r="U139">
        <v>90</v>
      </c>
    </row>
    <row r="140" spans="1:21" hidden="1" x14ac:dyDescent="0.25">
      <c r="A140">
        <v>47</v>
      </c>
      <c r="B140" t="s">
        <v>99</v>
      </c>
      <c r="C140" t="s">
        <v>4357</v>
      </c>
      <c r="D140" t="s">
        <v>2214</v>
      </c>
      <c r="E140" t="s">
        <v>2215</v>
      </c>
      <c r="F140" t="s">
        <v>2216</v>
      </c>
      <c r="G140" t="s">
        <v>2217</v>
      </c>
      <c r="H140" t="s">
        <v>47</v>
      </c>
      <c r="I140">
        <v>77.400000000000006</v>
      </c>
      <c r="J140" t="s">
        <v>33</v>
      </c>
      <c r="L140" t="s">
        <v>98</v>
      </c>
      <c r="M140">
        <v>10000</v>
      </c>
      <c r="N140">
        <v>32556853468</v>
      </c>
      <c r="O140" t="s">
        <v>150</v>
      </c>
      <c r="P140" t="s">
        <v>28</v>
      </c>
      <c r="Q140" t="s">
        <v>29</v>
      </c>
      <c r="R140">
        <v>83</v>
      </c>
      <c r="S140" t="s">
        <v>30</v>
      </c>
      <c r="T140" t="s">
        <v>264</v>
      </c>
      <c r="U140">
        <v>90</v>
      </c>
    </row>
    <row r="141" spans="1:21" hidden="1" x14ac:dyDescent="0.25">
      <c r="A141">
        <v>48</v>
      </c>
      <c r="B141" t="s">
        <v>99</v>
      </c>
      <c r="C141" t="s">
        <v>4361</v>
      </c>
      <c r="D141" t="s">
        <v>2270</v>
      </c>
      <c r="E141" t="s">
        <v>2271</v>
      </c>
      <c r="F141" t="s">
        <v>2272</v>
      </c>
      <c r="G141" t="s">
        <v>2273</v>
      </c>
      <c r="H141" t="s">
        <v>26</v>
      </c>
      <c r="I141">
        <v>76.8</v>
      </c>
      <c r="J141" t="s">
        <v>33</v>
      </c>
      <c r="L141" t="s">
        <v>98</v>
      </c>
      <c r="M141">
        <v>10000</v>
      </c>
      <c r="N141">
        <v>3816466966</v>
      </c>
      <c r="O141" t="s">
        <v>1427</v>
      </c>
      <c r="P141" t="s">
        <v>28</v>
      </c>
      <c r="Q141" t="s">
        <v>29</v>
      </c>
      <c r="R141">
        <v>87</v>
      </c>
      <c r="S141" t="s">
        <v>30</v>
      </c>
      <c r="T141" t="s">
        <v>264</v>
      </c>
      <c r="U141">
        <v>90</v>
      </c>
    </row>
    <row r="142" spans="1:21" hidden="1" x14ac:dyDescent="0.25">
      <c r="A142">
        <v>49</v>
      </c>
      <c r="B142" t="s">
        <v>99</v>
      </c>
      <c r="C142" t="s">
        <v>800</v>
      </c>
      <c r="D142" t="s">
        <v>2306</v>
      </c>
      <c r="E142" t="s">
        <v>2307</v>
      </c>
      <c r="F142" t="s">
        <v>2308</v>
      </c>
      <c r="G142" t="s">
        <v>2309</v>
      </c>
      <c r="H142" t="s">
        <v>26</v>
      </c>
      <c r="I142">
        <v>76.8</v>
      </c>
      <c r="J142" t="s">
        <v>33</v>
      </c>
      <c r="L142" t="s">
        <v>98</v>
      </c>
      <c r="M142">
        <v>10000</v>
      </c>
      <c r="N142">
        <v>7290762452</v>
      </c>
      <c r="O142" t="s">
        <v>57</v>
      </c>
      <c r="P142" t="s">
        <v>28</v>
      </c>
      <c r="Q142" t="s">
        <v>29</v>
      </c>
      <c r="R142">
        <v>90</v>
      </c>
      <c r="S142" t="s">
        <v>30</v>
      </c>
      <c r="T142" t="s">
        <v>264</v>
      </c>
      <c r="U142">
        <v>90</v>
      </c>
    </row>
    <row r="143" spans="1:21" hidden="1" x14ac:dyDescent="0.25">
      <c r="A143">
        <v>50</v>
      </c>
      <c r="B143" t="s">
        <v>99</v>
      </c>
      <c r="C143" t="s">
        <v>800</v>
      </c>
      <c r="D143" t="s">
        <v>2379</v>
      </c>
      <c r="E143" t="s">
        <v>2380</v>
      </c>
      <c r="F143" t="s">
        <v>2381</v>
      </c>
      <c r="G143" t="s">
        <v>2382</v>
      </c>
      <c r="H143" t="s">
        <v>26</v>
      </c>
      <c r="I143">
        <v>76.125</v>
      </c>
      <c r="J143" t="s">
        <v>33</v>
      </c>
      <c r="L143" t="s">
        <v>98</v>
      </c>
      <c r="M143">
        <v>10000</v>
      </c>
      <c r="N143">
        <v>36674427420</v>
      </c>
      <c r="O143" t="s">
        <v>27</v>
      </c>
      <c r="P143" t="s">
        <v>28</v>
      </c>
      <c r="Q143" t="s">
        <v>1276</v>
      </c>
      <c r="R143">
        <v>95</v>
      </c>
      <c r="S143" t="s">
        <v>30</v>
      </c>
      <c r="T143" t="s">
        <v>264</v>
      </c>
      <c r="U143">
        <v>90</v>
      </c>
    </row>
    <row r="144" spans="1:21" hidden="1" x14ac:dyDescent="0.25">
      <c r="A144">
        <v>51</v>
      </c>
      <c r="B144" t="s">
        <v>99</v>
      </c>
      <c r="C144" t="s">
        <v>800</v>
      </c>
      <c r="D144" t="s">
        <v>2387</v>
      </c>
      <c r="E144" t="s">
        <v>2388</v>
      </c>
      <c r="F144" t="s">
        <v>2389</v>
      </c>
      <c r="G144" t="s">
        <v>2390</v>
      </c>
      <c r="H144" t="s">
        <v>26</v>
      </c>
      <c r="I144">
        <v>76</v>
      </c>
      <c r="J144" t="s">
        <v>33</v>
      </c>
      <c r="L144" t="s">
        <v>98</v>
      </c>
      <c r="M144">
        <v>10000</v>
      </c>
      <c r="N144">
        <v>3834144401</v>
      </c>
      <c r="O144" t="s">
        <v>27</v>
      </c>
      <c r="P144" t="s">
        <v>28</v>
      </c>
      <c r="Q144" t="s">
        <v>1788</v>
      </c>
      <c r="R144">
        <v>97</v>
      </c>
      <c r="S144" t="s">
        <v>30</v>
      </c>
      <c r="T144" t="s">
        <v>264</v>
      </c>
      <c r="U144">
        <v>90</v>
      </c>
    </row>
    <row r="145" spans="1:21" hidden="1" x14ac:dyDescent="0.25">
      <c r="A145">
        <v>52</v>
      </c>
      <c r="B145" t="s">
        <v>99</v>
      </c>
      <c r="C145" t="s">
        <v>4357</v>
      </c>
      <c r="D145" t="s">
        <v>2399</v>
      </c>
      <c r="E145" t="s">
        <v>2400</v>
      </c>
      <c r="F145" t="s">
        <v>2401</v>
      </c>
      <c r="G145" t="s">
        <v>2402</v>
      </c>
      <c r="H145" t="s">
        <v>47</v>
      </c>
      <c r="I145">
        <v>76</v>
      </c>
      <c r="J145" t="s">
        <v>33</v>
      </c>
      <c r="L145" t="s">
        <v>98</v>
      </c>
      <c r="M145">
        <v>10000</v>
      </c>
      <c r="N145">
        <v>73554570478</v>
      </c>
      <c r="O145" t="s">
        <v>869</v>
      </c>
      <c r="P145" t="s">
        <v>28</v>
      </c>
      <c r="Q145" t="s">
        <v>1788</v>
      </c>
      <c r="R145">
        <v>98</v>
      </c>
      <c r="S145" t="s">
        <v>30</v>
      </c>
      <c r="T145" t="s">
        <v>264</v>
      </c>
      <c r="U145">
        <v>90</v>
      </c>
    </row>
    <row r="146" spans="1:21" hidden="1" x14ac:dyDescent="0.25">
      <c r="A146">
        <v>53</v>
      </c>
      <c r="B146" t="s">
        <v>99</v>
      </c>
      <c r="C146" t="s">
        <v>4354</v>
      </c>
      <c r="D146" t="s">
        <v>2464</v>
      </c>
      <c r="E146" t="s">
        <v>2465</v>
      </c>
      <c r="F146" t="s">
        <v>2466</v>
      </c>
      <c r="G146" t="s">
        <v>2467</v>
      </c>
      <c r="H146" t="s">
        <v>26</v>
      </c>
      <c r="I146">
        <v>75</v>
      </c>
      <c r="J146" t="s">
        <v>33</v>
      </c>
      <c r="L146" t="s">
        <v>98</v>
      </c>
      <c r="M146">
        <v>10000</v>
      </c>
      <c r="N146">
        <v>9279439480</v>
      </c>
      <c r="O146" t="s">
        <v>27</v>
      </c>
      <c r="P146" t="s">
        <v>28</v>
      </c>
      <c r="Q146" t="s">
        <v>29</v>
      </c>
      <c r="R146">
        <v>103</v>
      </c>
      <c r="S146" t="s">
        <v>30</v>
      </c>
      <c r="T146" t="s">
        <v>264</v>
      </c>
      <c r="U146">
        <v>90</v>
      </c>
    </row>
    <row r="147" spans="1:21" hidden="1" x14ac:dyDescent="0.25">
      <c r="A147">
        <v>54</v>
      </c>
      <c r="B147" t="s">
        <v>99</v>
      </c>
      <c r="C147" t="s">
        <v>800</v>
      </c>
      <c r="D147" t="s">
        <v>2476</v>
      </c>
      <c r="E147" t="s">
        <v>2477</v>
      </c>
      <c r="F147" t="s">
        <v>2478</v>
      </c>
      <c r="G147" t="s">
        <v>2479</v>
      </c>
      <c r="H147" t="s">
        <v>47</v>
      </c>
      <c r="I147">
        <v>75</v>
      </c>
      <c r="J147" t="s">
        <v>33</v>
      </c>
      <c r="L147" t="s">
        <v>283</v>
      </c>
      <c r="M147">
        <v>10000</v>
      </c>
      <c r="N147">
        <v>27216144449</v>
      </c>
      <c r="O147" t="s">
        <v>150</v>
      </c>
      <c r="P147" t="s">
        <v>28</v>
      </c>
      <c r="Q147" t="s">
        <v>50</v>
      </c>
      <c r="R147">
        <v>104</v>
      </c>
      <c r="S147" t="s">
        <v>30</v>
      </c>
      <c r="T147" t="s">
        <v>264</v>
      </c>
      <c r="U147">
        <v>90</v>
      </c>
    </row>
    <row r="148" spans="1:21" hidden="1" x14ac:dyDescent="0.25">
      <c r="A148">
        <v>55</v>
      </c>
      <c r="B148" t="s">
        <v>99</v>
      </c>
      <c r="C148" t="s">
        <v>800</v>
      </c>
      <c r="D148" t="s">
        <v>2480</v>
      </c>
      <c r="E148" t="s">
        <v>2481</v>
      </c>
      <c r="F148" t="s">
        <v>2482</v>
      </c>
      <c r="G148" t="s">
        <v>2483</v>
      </c>
      <c r="H148" t="s">
        <v>26</v>
      </c>
      <c r="I148">
        <v>75</v>
      </c>
      <c r="J148" t="s">
        <v>33</v>
      </c>
      <c r="L148" t="s">
        <v>98</v>
      </c>
      <c r="M148">
        <v>10000</v>
      </c>
      <c r="N148">
        <v>41539281434</v>
      </c>
      <c r="O148" t="s">
        <v>27</v>
      </c>
      <c r="P148" t="s">
        <v>28</v>
      </c>
      <c r="Q148" t="s">
        <v>29</v>
      </c>
      <c r="R148">
        <v>105</v>
      </c>
      <c r="S148" t="s">
        <v>30</v>
      </c>
      <c r="T148" t="s">
        <v>264</v>
      </c>
      <c r="U148">
        <v>90</v>
      </c>
    </row>
    <row r="149" spans="1:21" hidden="1" x14ac:dyDescent="0.25">
      <c r="A149">
        <v>56</v>
      </c>
      <c r="B149" t="s">
        <v>99</v>
      </c>
      <c r="C149" t="s">
        <v>4361</v>
      </c>
      <c r="D149" t="s">
        <v>2553</v>
      </c>
      <c r="E149" t="s">
        <v>2554</v>
      </c>
      <c r="F149" t="s">
        <v>2555</v>
      </c>
      <c r="G149" t="s">
        <v>2556</v>
      </c>
      <c r="H149" t="s">
        <v>47</v>
      </c>
      <c r="I149">
        <v>74.400000000000006</v>
      </c>
      <c r="J149" t="s">
        <v>33</v>
      </c>
      <c r="L149" t="s">
        <v>98</v>
      </c>
      <c r="M149">
        <v>10000</v>
      </c>
      <c r="N149">
        <v>11111942463</v>
      </c>
      <c r="O149" t="s">
        <v>27</v>
      </c>
      <c r="P149" t="s">
        <v>28</v>
      </c>
      <c r="Q149" t="s">
        <v>29</v>
      </c>
      <c r="R149">
        <v>108</v>
      </c>
      <c r="S149" t="s">
        <v>30</v>
      </c>
      <c r="T149" t="s">
        <v>264</v>
      </c>
      <c r="U149">
        <v>90</v>
      </c>
    </row>
    <row r="150" spans="1:21" hidden="1" x14ac:dyDescent="0.25">
      <c r="A150">
        <v>57</v>
      </c>
      <c r="B150" t="s">
        <v>99</v>
      </c>
      <c r="C150" t="s">
        <v>4354</v>
      </c>
      <c r="D150" t="s">
        <v>2557</v>
      </c>
      <c r="E150" t="s">
        <v>2558</v>
      </c>
      <c r="F150" t="s">
        <v>2559</v>
      </c>
      <c r="G150" t="s">
        <v>2560</v>
      </c>
      <c r="H150" t="s">
        <v>26</v>
      </c>
      <c r="I150">
        <v>74.34</v>
      </c>
      <c r="J150" t="s">
        <v>33</v>
      </c>
      <c r="L150" t="s">
        <v>98</v>
      </c>
      <c r="M150">
        <v>10000</v>
      </c>
      <c r="N150">
        <v>6102180429</v>
      </c>
      <c r="O150" t="s">
        <v>27</v>
      </c>
      <c r="P150" t="s">
        <v>28</v>
      </c>
      <c r="Q150" t="s">
        <v>1418</v>
      </c>
      <c r="R150">
        <v>109</v>
      </c>
      <c r="S150" t="s">
        <v>30</v>
      </c>
      <c r="T150" t="s">
        <v>264</v>
      </c>
      <c r="U150">
        <v>90</v>
      </c>
    </row>
    <row r="151" spans="1:21" hidden="1" x14ac:dyDescent="0.25">
      <c r="A151">
        <v>58</v>
      </c>
      <c r="B151" t="s">
        <v>99</v>
      </c>
      <c r="C151" t="s">
        <v>800</v>
      </c>
      <c r="D151" t="s">
        <v>2581</v>
      </c>
      <c r="E151" t="s">
        <v>2582</v>
      </c>
      <c r="F151" t="s">
        <v>2583</v>
      </c>
      <c r="G151" t="s">
        <v>2584</v>
      </c>
      <c r="H151" t="s">
        <v>26</v>
      </c>
      <c r="I151">
        <v>74</v>
      </c>
      <c r="J151" t="s">
        <v>33</v>
      </c>
      <c r="L151" t="s">
        <v>98</v>
      </c>
      <c r="M151">
        <v>10000</v>
      </c>
      <c r="N151">
        <v>75688344415</v>
      </c>
      <c r="O151" t="s">
        <v>27</v>
      </c>
      <c r="P151" t="s">
        <v>28</v>
      </c>
      <c r="Q151" t="s">
        <v>1788</v>
      </c>
      <c r="R151">
        <v>110</v>
      </c>
      <c r="S151" t="s">
        <v>30</v>
      </c>
      <c r="T151" t="s">
        <v>264</v>
      </c>
      <c r="U151">
        <v>90</v>
      </c>
    </row>
    <row r="152" spans="1:21" hidden="1" x14ac:dyDescent="0.25">
      <c r="A152">
        <v>59</v>
      </c>
      <c r="B152" t="s">
        <v>99</v>
      </c>
      <c r="C152" t="s">
        <v>800</v>
      </c>
      <c r="D152" t="s">
        <v>2699</v>
      </c>
      <c r="E152" t="s">
        <v>2700</v>
      </c>
      <c r="F152" t="s">
        <v>2701</v>
      </c>
      <c r="G152" t="s">
        <v>2702</v>
      </c>
      <c r="H152" t="s">
        <v>26</v>
      </c>
      <c r="I152">
        <v>73.2</v>
      </c>
      <c r="J152" t="s">
        <v>33</v>
      </c>
      <c r="L152" t="s">
        <v>283</v>
      </c>
      <c r="M152">
        <v>10000</v>
      </c>
      <c r="N152">
        <v>61608386449</v>
      </c>
      <c r="O152" t="s">
        <v>27</v>
      </c>
      <c r="P152" t="s">
        <v>28</v>
      </c>
      <c r="Q152" t="s">
        <v>50</v>
      </c>
      <c r="R152">
        <v>112</v>
      </c>
      <c r="S152" t="s">
        <v>30</v>
      </c>
      <c r="T152" t="s">
        <v>264</v>
      </c>
      <c r="U152">
        <v>90</v>
      </c>
    </row>
    <row r="153" spans="1:21" hidden="1" x14ac:dyDescent="0.25">
      <c r="A153">
        <v>60</v>
      </c>
      <c r="B153" t="s">
        <v>99</v>
      </c>
      <c r="C153" t="s">
        <v>4361</v>
      </c>
      <c r="D153" t="s">
        <v>2719</v>
      </c>
      <c r="E153" t="s">
        <v>2720</v>
      </c>
      <c r="F153" t="s">
        <v>2721</v>
      </c>
      <c r="G153" t="s">
        <v>2722</v>
      </c>
      <c r="H153" t="s">
        <v>47</v>
      </c>
      <c r="I153">
        <v>73.2</v>
      </c>
      <c r="J153" t="s">
        <v>33</v>
      </c>
      <c r="L153" t="s">
        <v>98</v>
      </c>
      <c r="M153">
        <v>10000</v>
      </c>
      <c r="N153">
        <v>9573999447</v>
      </c>
      <c r="O153" t="s">
        <v>27</v>
      </c>
      <c r="P153" t="s">
        <v>28</v>
      </c>
      <c r="Q153" t="s">
        <v>29</v>
      </c>
      <c r="R153">
        <v>113</v>
      </c>
      <c r="S153" t="s">
        <v>30</v>
      </c>
      <c r="T153" t="s">
        <v>264</v>
      </c>
      <c r="U153">
        <v>90</v>
      </c>
    </row>
    <row r="154" spans="1:21" hidden="1" x14ac:dyDescent="0.25">
      <c r="A154">
        <v>61</v>
      </c>
      <c r="B154" t="s">
        <v>99</v>
      </c>
      <c r="C154" t="s">
        <v>4356</v>
      </c>
      <c r="D154" t="s">
        <v>2742</v>
      </c>
      <c r="E154" t="s">
        <v>2743</v>
      </c>
      <c r="F154" t="s">
        <v>2744</v>
      </c>
      <c r="G154" t="s">
        <v>2745</v>
      </c>
      <c r="H154" t="s">
        <v>26</v>
      </c>
      <c r="I154">
        <v>73</v>
      </c>
      <c r="J154" t="s">
        <v>33</v>
      </c>
      <c r="L154" t="s">
        <v>98</v>
      </c>
      <c r="M154">
        <v>10000</v>
      </c>
      <c r="N154">
        <v>9302028488</v>
      </c>
      <c r="O154" t="s">
        <v>27</v>
      </c>
      <c r="P154" t="s">
        <v>28</v>
      </c>
      <c r="Q154" t="s">
        <v>1788</v>
      </c>
      <c r="R154">
        <v>114</v>
      </c>
      <c r="S154" t="s">
        <v>30</v>
      </c>
      <c r="T154" t="s">
        <v>264</v>
      </c>
      <c r="U154">
        <v>90</v>
      </c>
    </row>
    <row r="155" spans="1:21" hidden="1" x14ac:dyDescent="0.25">
      <c r="A155">
        <v>62</v>
      </c>
      <c r="B155" t="s">
        <v>99</v>
      </c>
      <c r="C155" t="s">
        <v>800</v>
      </c>
      <c r="D155" t="s">
        <v>2758</v>
      </c>
      <c r="E155" t="s">
        <v>2759</v>
      </c>
      <c r="F155" t="s">
        <v>2760</v>
      </c>
      <c r="G155" t="s">
        <v>2761</v>
      </c>
      <c r="H155" t="s">
        <v>47</v>
      </c>
      <c r="I155">
        <v>72.599999999999994</v>
      </c>
      <c r="J155" t="s">
        <v>33</v>
      </c>
      <c r="L155" t="s">
        <v>98</v>
      </c>
      <c r="M155">
        <v>10000</v>
      </c>
      <c r="N155">
        <v>8784068400</v>
      </c>
      <c r="O155" t="s">
        <v>27</v>
      </c>
      <c r="P155" t="s">
        <v>28</v>
      </c>
      <c r="Q155" t="s">
        <v>50</v>
      </c>
      <c r="R155">
        <v>116</v>
      </c>
      <c r="S155" t="s">
        <v>30</v>
      </c>
      <c r="T155" t="s">
        <v>264</v>
      </c>
      <c r="U155">
        <v>90</v>
      </c>
    </row>
    <row r="156" spans="1:21" hidden="1" x14ac:dyDescent="0.25">
      <c r="A156">
        <v>63</v>
      </c>
      <c r="B156" t="s">
        <v>99</v>
      </c>
      <c r="C156" t="s">
        <v>4354</v>
      </c>
      <c r="D156" t="s">
        <v>2828</v>
      </c>
      <c r="E156" t="s">
        <v>2829</v>
      </c>
      <c r="F156" t="s">
        <v>2830</v>
      </c>
      <c r="G156" t="s">
        <v>2831</v>
      </c>
      <c r="H156" t="s">
        <v>26</v>
      </c>
      <c r="I156">
        <v>72.5</v>
      </c>
      <c r="J156" t="s">
        <v>33</v>
      </c>
      <c r="L156" t="s">
        <v>283</v>
      </c>
      <c r="M156">
        <v>10000</v>
      </c>
      <c r="N156">
        <v>9680914402</v>
      </c>
      <c r="O156" t="s">
        <v>27</v>
      </c>
      <c r="P156" t="s">
        <v>28</v>
      </c>
      <c r="Q156" t="s">
        <v>1788</v>
      </c>
      <c r="R156">
        <v>117</v>
      </c>
      <c r="S156" t="s">
        <v>30</v>
      </c>
      <c r="T156" t="s">
        <v>264</v>
      </c>
      <c r="U156">
        <v>90</v>
      </c>
    </row>
    <row r="157" spans="1:21" hidden="1" x14ac:dyDescent="0.25">
      <c r="A157">
        <v>64</v>
      </c>
      <c r="B157" t="s">
        <v>99</v>
      </c>
      <c r="C157" t="s">
        <v>4361</v>
      </c>
      <c r="D157" t="s">
        <v>2864</v>
      </c>
      <c r="E157" t="s">
        <v>2865</v>
      </c>
      <c r="F157" t="s">
        <v>2866</v>
      </c>
      <c r="G157" t="s">
        <v>2867</v>
      </c>
      <c r="H157" t="s">
        <v>47</v>
      </c>
      <c r="I157">
        <v>72</v>
      </c>
      <c r="J157" t="s">
        <v>33</v>
      </c>
      <c r="L157" t="s">
        <v>98</v>
      </c>
      <c r="M157">
        <v>10000</v>
      </c>
      <c r="N157">
        <v>9742148414</v>
      </c>
      <c r="O157" t="s">
        <v>27</v>
      </c>
      <c r="P157" t="s">
        <v>28</v>
      </c>
      <c r="Q157" t="s">
        <v>50</v>
      </c>
      <c r="R157">
        <v>119</v>
      </c>
      <c r="S157" t="s">
        <v>30</v>
      </c>
      <c r="T157" t="s">
        <v>264</v>
      </c>
      <c r="U157">
        <v>90</v>
      </c>
    </row>
    <row r="158" spans="1:21" hidden="1" x14ac:dyDescent="0.25">
      <c r="A158">
        <v>65</v>
      </c>
      <c r="B158" t="s">
        <v>99</v>
      </c>
      <c r="C158" t="s">
        <v>602</v>
      </c>
      <c r="D158" t="s">
        <v>2928</v>
      </c>
      <c r="E158" t="s">
        <v>2929</v>
      </c>
      <c r="F158" t="s">
        <v>2930</v>
      </c>
      <c r="G158" t="s">
        <v>2931</v>
      </c>
      <c r="H158" t="s">
        <v>47</v>
      </c>
      <c r="I158">
        <v>71.400000000000006</v>
      </c>
      <c r="J158" t="s">
        <v>33</v>
      </c>
      <c r="L158" t="s">
        <v>98</v>
      </c>
      <c r="M158">
        <v>10000</v>
      </c>
      <c r="N158">
        <v>12718686448</v>
      </c>
      <c r="O158" t="s">
        <v>869</v>
      </c>
      <c r="P158" t="s">
        <v>28</v>
      </c>
      <c r="Q158" t="s">
        <v>50</v>
      </c>
      <c r="R158">
        <v>121</v>
      </c>
      <c r="S158" t="s">
        <v>30</v>
      </c>
      <c r="T158" t="s">
        <v>264</v>
      </c>
      <c r="U158">
        <v>90</v>
      </c>
    </row>
    <row r="159" spans="1:21" hidden="1" x14ac:dyDescent="0.25">
      <c r="A159">
        <v>66</v>
      </c>
      <c r="B159" t="s">
        <v>99</v>
      </c>
      <c r="C159" t="s">
        <v>800</v>
      </c>
      <c r="D159" t="s">
        <v>2965</v>
      </c>
      <c r="E159" t="s">
        <v>2966</v>
      </c>
      <c r="F159" t="s">
        <v>2967</v>
      </c>
      <c r="G159" t="s">
        <v>2968</v>
      </c>
      <c r="H159" t="s">
        <v>26</v>
      </c>
      <c r="I159">
        <v>71</v>
      </c>
      <c r="J159" t="s">
        <v>33</v>
      </c>
      <c r="L159" t="s">
        <v>98</v>
      </c>
      <c r="M159">
        <v>10000</v>
      </c>
      <c r="N159">
        <v>5800326479</v>
      </c>
      <c r="O159" t="s">
        <v>27</v>
      </c>
      <c r="P159" t="s">
        <v>28</v>
      </c>
      <c r="Q159" t="s">
        <v>1788</v>
      </c>
      <c r="R159">
        <v>123</v>
      </c>
      <c r="S159" t="s">
        <v>30</v>
      </c>
      <c r="T159" t="s">
        <v>264</v>
      </c>
      <c r="U159">
        <v>90</v>
      </c>
    </row>
    <row r="160" spans="1:21" hidden="1" x14ac:dyDescent="0.25">
      <c r="A160">
        <v>67</v>
      </c>
      <c r="B160" t="s">
        <v>99</v>
      </c>
      <c r="C160" t="s">
        <v>800</v>
      </c>
      <c r="D160" t="s">
        <v>3022</v>
      </c>
      <c r="E160" t="s">
        <v>3023</v>
      </c>
      <c r="F160" t="s">
        <v>3024</v>
      </c>
      <c r="G160" t="s">
        <v>3025</v>
      </c>
      <c r="H160" t="s">
        <v>26</v>
      </c>
      <c r="I160">
        <v>70.349999999999994</v>
      </c>
      <c r="J160" t="s">
        <v>33</v>
      </c>
      <c r="L160" t="s">
        <v>98</v>
      </c>
      <c r="M160">
        <v>10000</v>
      </c>
      <c r="N160">
        <v>12298514453</v>
      </c>
      <c r="O160" t="s">
        <v>27</v>
      </c>
      <c r="P160" t="s">
        <v>28</v>
      </c>
      <c r="Q160" t="s">
        <v>1276</v>
      </c>
      <c r="R160">
        <v>124</v>
      </c>
      <c r="S160" t="s">
        <v>30</v>
      </c>
      <c r="T160" t="s">
        <v>264</v>
      </c>
      <c r="U160">
        <v>90</v>
      </c>
    </row>
    <row r="161" spans="1:21" hidden="1" x14ac:dyDescent="0.25">
      <c r="A161">
        <v>68</v>
      </c>
      <c r="B161" t="s">
        <v>99</v>
      </c>
      <c r="C161" t="s">
        <v>4361</v>
      </c>
      <c r="D161" t="s">
        <v>3066</v>
      </c>
      <c r="E161" t="s">
        <v>3067</v>
      </c>
      <c r="F161" t="s">
        <v>3068</v>
      </c>
      <c r="G161" t="s">
        <v>3069</v>
      </c>
      <c r="H161" t="s">
        <v>26</v>
      </c>
      <c r="I161">
        <v>70.2</v>
      </c>
      <c r="J161" t="s">
        <v>33</v>
      </c>
      <c r="L161" t="s">
        <v>98</v>
      </c>
      <c r="M161">
        <v>10000</v>
      </c>
      <c r="N161">
        <v>4137573409</v>
      </c>
      <c r="O161" t="s">
        <v>27</v>
      </c>
      <c r="P161" t="s">
        <v>28</v>
      </c>
      <c r="Q161" t="s">
        <v>29</v>
      </c>
      <c r="R161">
        <v>125</v>
      </c>
      <c r="S161" t="s">
        <v>30</v>
      </c>
      <c r="T161" t="s">
        <v>264</v>
      </c>
      <c r="U161">
        <v>90</v>
      </c>
    </row>
    <row r="162" spans="1:21" hidden="1" x14ac:dyDescent="0.25">
      <c r="A162">
        <v>69</v>
      </c>
      <c r="B162" t="s">
        <v>99</v>
      </c>
      <c r="C162" t="s">
        <v>4361</v>
      </c>
      <c r="D162" t="s">
        <v>3096</v>
      </c>
      <c r="E162" t="s">
        <v>3097</v>
      </c>
      <c r="F162" t="s">
        <v>3098</v>
      </c>
      <c r="G162" t="s">
        <v>3099</v>
      </c>
      <c r="H162" t="s">
        <v>47</v>
      </c>
      <c r="I162">
        <v>69.900000000000006</v>
      </c>
      <c r="J162" t="s">
        <v>33</v>
      </c>
      <c r="L162" t="s">
        <v>98</v>
      </c>
      <c r="M162">
        <v>10000</v>
      </c>
      <c r="N162">
        <v>10111887402</v>
      </c>
      <c r="O162" t="s">
        <v>27</v>
      </c>
      <c r="P162" t="s">
        <v>28</v>
      </c>
      <c r="Q162" t="s">
        <v>50</v>
      </c>
      <c r="R162">
        <v>126</v>
      </c>
      <c r="S162" t="s">
        <v>30</v>
      </c>
      <c r="T162" t="s">
        <v>264</v>
      </c>
      <c r="U162">
        <v>90</v>
      </c>
    </row>
    <row r="163" spans="1:21" hidden="1" x14ac:dyDescent="0.25">
      <c r="A163">
        <v>70</v>
      </c>
      <c r="B163" t="s">
        <v>99</v>
      </c>
      <c r="C163" t="s">
        <v>800</v>
      </c>
      <c r="D163" t="s">
        <v>3120</v>
      </c>
      <c r="E163" t="s">
        <v>3121</v>
      </c>
      <c r="F163" t="s">
        <v>3122</v>
      </c>
      <c r="G163" t="s">
        <v>3123</v>
      </c>
      <c r="H163" t="s">
        <v>47</v>
      </c>
      <c r="I163">
        <v>69.599999999999994</v>
      </c>
      <c r="J163" t="s">
        <v>33</v>
      </c>
      <c r="L163" t="s">
        <v>98</v>
      </c>
      <c r="M163">
        <v>10000</v>
      </c>
      <c r="N163">
        <v>11659576474</v>
      </c>
      <c r="O163" t="s">
        <v>57</v>
      </c>
      <c r="P163" t="s">
        <v>28</v>
      </c>
      <c r="Q163" t="s">
        <v>50</v>
      </c>
      <c r="R163">
        <v>127</v>
      </c>
      <c r="S163" t="s">
        <v>30</v>
      </c>
      <c r="T163" t="s">
        <v>264</v>
      </c>
      <c r="U163">
        <v>90</v>
      </c>
    </row>
    <row r="164" spans="1:21" hidden="1" x14ac:dyDescent="0.25">
      <c r="A164">
        <v>71</v>
      </c>
      <c r="B164" t="s">
        <v>99</v>
      </c>
      <c r="C164" t="s">
        <v>4356</v>
      </c>
      <c r="D164" t="s">
        <v>3176</v>
      </c>
      <c r="E164" t="s">
        <v>3177</v>
      </c>
      <c r="F164" t="s">
        <v>3178</v>
      </c>
      <c r="G164" t="s">
        <v>3179</v>
      </c>
      <c r="H164" t="s">
        <v>26</v>
      </c>
      <c r="I164">
        <v>69</v>
      </c>
      <c r="J164" t="s">
        <v>33</v>
      </c>
      <c r="L164" t="s">
        <v>98</v>
      </c>
      <c r="M164">
        <v>10000</v>
      </c>
      <c r="N164">
        <v>64884465415</v>
      </c>
      <c r="O164" t="s">
        <v>57</v>
      </c>
      <c r="P164" t="s">
        <v>28</v>
      </c>
      <c r="Q164" t="s">
        <v>50</v>
      </c>
      <c r="R164">
        <v>128</v>
      </c>
      <c r="S164" t="s">
        <v>30</v>
      </c>
      <c r="T164" t="s">
        <v>264</v>
      </c>
      <c r="U164">
        <v>90</v>
      </c>
    </row>
    <row r="165" spans="1:21" hidden="1" x14ac:dyDescent="0.25">
      <c r="A165">
        <v>72</v>
      </c>
      <c r="B165" t="s">
        <v>99</v>
      </c>
      <c r="C165" t="s">
        <v>602</v>
      </c>
      <c r="D165" t="s">
        <v>3252</v>
      </c>
      <c r="E165" t="s">
        <v>3253</v>
      </c>
      <c r="F165" t="s">
        <v>3254</v>
      </c>
      <c r="G165" t="s">
        <v>3255</v>
      </c>
      <c r="H165" t="s">
        <v>26</v>
      </c>
      <c r="I165">
        <v>68.400000000000006</v>
      </c>
      <c r="J165" t="s">
        <v>33</v>
      </c>
      <c r="L165" t="s">
        <v>98</v>
      </c>
      <c r="M165">
        <v>10000</v>
      </c>
      <c r="N165">
        <v>70410204447</v>
      </c>
      <c r="O165" t="s">
        <v>27</v>
      </c>
      <c r="P165" t="s">
        <v>28</v>
      </c>
      <c r="Q165" t="s">
        <v>29</v>
      </c>
      <c r="R165">
        <v>132</v>
      </c>
      <c r="S165" t="s">
        <v>30</v>
      </c>
      <c r="T165" t="s">
        <v>264</v>
      </c>
      <c r="U165">
        <v>90</v>
      </c>
    </row>
    <row r="166" spans="1:21" hidden="1" x14ac:dyDescent="0.25">
      <c r="A166">
        <v>73</v>
      </c>
      <c r="B166" t="s">
        <v>99</v>
      </c>
      <c r="C166" t="s">
        <v>800</v>
      </c>
      <c r="D166" t="s">
        <v>3260</v>
      </c>
      <c r="E166" t="s">
        <v>3261</v>
      </c>
      <c r="F166" t="s">
        <v>3262</v>
      </c>
      <c r="G166" t="s">
        <v>3263</v>
      </c>
      <c r="H166" t="s">
        <v>47</v>
      </c>
      <c r="I166">
        <v>68.400000000000006</v>
      </c>
      <c r="J166" t="s">
        <v>33</v>
      </c>
      <c r="L166" t="s">
        <v>283</v>
      </c>
      <c r="M166">
        <v>10000</v>
      </c>
      <c r="N166">
        <v>1446361403</v>
      </c>
      <c r="O166" t="s">
        <v>27</v>
      </c>
      <c r="P166" t="s">
        <v>28</v>
      </c>
      <c r="Q166" t="s">
        <v>50</v>
      </c>
      <c r="R166">
        <v>134</v>
      </c>
      <c r="S166" t="s">
        <v>30</v>
      </c>
      <c r="T166" t="s">
        <v>264</v>
      </c>
      <c r="U166">
        <v>90</v>
      </c>
    </row>
    <row r="167" spans="1:21" hidden="1" x14ac:dyDescent="0.25">
      <c r="A167">
        <v>74</v>
      </c>
      <c r="B167" t="s">
        <v>99</v>
      </c>
      <c r="C167" t="s">
        <v>602</v>
      </c>
      <c r="D167" t="s">
        <v>3296</v>
      </c>
      <c r="E167" t="s">
        <v>3297</v>
      </c>
      <c r="F167" t="s">
        <v>3298</v>
      </c>
      <c r="G167" t="s">
        <v>3299</v>
      </c>
      <c r="H167" t="s">
        <v>26</v>
      </c>
      <c r="I167">
        <v>67.8</v>
      </c>
      <c r="J167" t="s">
        <v>33</v>
      </c>
      <c r="L167" t="s">
        <v>98</v>
      </c>
      <c r="M167">
        <v>10000</v>
      </c>
      <c r="N167">
        <v>10608107433</v>
      </c>
      <c r="O167" t="s">
        <v>27</v>
      </c>
      <c r="P167" t="s">
        <v>28</v>
      </c>
      <c r="Q167" t="s">
        <v>29</v>
      </c>
      <c r="R167">
        <v>137</v>
      </c>
      <c r="S167" t="s">
        <v>30</v>
      </c>
      <c r="T167" t="s">
        <v>264</v>
      </c>
      <c r="U167">
        <v>90</v>
      </c>
    </row>
    <row r="168" spans="1:21" hidden="1" x14ac:dyDescent="0.25">
      <c r="A168">
        <v>75</v>
      </c>
      <c r="B168" t="s">
        <v>99</v>
      </c>
      <c r="C168" t="s">
        <v>800</v>
      </c>
      <c r="D168" t="s">
        <v>3324</v>
      </c>
      <c r="E168" t="s">
        <v>3325</v>
      </c>
      <c r="F168" t="s">
        <v>3326</v>
      </c>
      <c r="G168" t="s">
        <v>3327</v>
      </c>
      <c r="H168" t="s">
        <v>26</v>
      </c>
      <c r="I168">
        <v>67.724999999999994</v>
      </c>
      <c r="J168" t="s">
        <v>33</v>
      </c>
      <c r="L168" t="s">
        <v>98</v>
      </c>
      <c r="M168">
        <v>10000</v>
      </c>
      <c r="N168">
        <v>16829867487</v>
      </c>
      <c r="O168" t="s">
        <v>27</v>
      </c>
      <c r="P168" t="s">
        <v>28</v>
      </c>
      <c r="Q168" t="s">
        <v>1276</v>
      </c>
      <c r="R168">
        <v>139</v>
      </c>
      <c r="S168" t="s">
        <v>30</v>
      </c>
      <c r="T168" t="s">
        <v>264</v>
      </c>
      <c r="U168">
        <v>90</v>
      </c>
    </row>
    <row r="169" spans="1:21" hidden="1" x14ac:dyDescent="0.25">
      <c r="A169">
        <v>76</v>
      </c>
      <c r="B169" t="s">
        <v>99</v>
      </c>
      <c r="C169" t="s">
        <v>800</v>
      </c>
      <c r="D169" t="s">
        <v>3384</v>
      </c>
      <c r="E169" t="s">
        <v>3385</v>
      </c>
      <c r="F169" t="s">
        <v>3386</v>
      </c>
      <c r="G169" t="s">
        <v>3387</v>
      </c>
      <c r="H169" t="s">
        <v>26</v>
      </c>
      <c r="I169">
        <v>67</v>
      </c>
      <c r="J169" t="s">
        <v>33</v>
      </c>
      <c r="L169" t="s">
        <v>283</v>
      </c>
      <c r="M169">
        <v>10000</v>
      </c>
      <c r="N169">
        <v>4198048460</v>
      </c>
      <c r="O169" t="s">
        <v>27</v>
      </c>
      <c r="P169" t="s">
        <v>28</v>
      </c>
      <c r="Q169" t="s">
        <v>1788</v>
      </c>
      <c r="R169">
        <v>143</v>
      </c>
      <c r="S169" t="s">
        <v>30</v>
      </c>
      <c r="T169" t="s">
        <v>264</v>
      </c>
      <c r="U169">
        <v>90</v>
      </c>
    </row>
    <row r="170" spans="1:21" hidden="1" x14ac:dyDescent="0.25">
      <c r="A170">
        <v>77</v>
      </c>
      <c r="B170" t="s">
        <v>99</v>
      </c>
      <c r="C170" t="s">
        <v>800</v>
      </c>
      <c r="D170" t="s">
        <v>3400</v>
      </c>
      <c r="E170" t="s">
        <v>3401</v>
      </c>
      <c r="F170" t="s">
        <v>3402</v>
      </c>
      <c r="G170" t="s">
        <v>3403</v>
      </c>
      <c r="H170" t="s">
        <v>26</v>
      </c>
      <c r="I170">
        <v>67</v>
      </c>
      <c r="J170" t="s">
        <v>33</v>
      </c>
      <c r="L170" t="s">
        <v>98</v>
      </c>
      <c r="M170">
        <v>10000</v>
      </c>
      <c r="N170">
        <v>70384007465</v>
      </c>
      <c r="O170" t="s">
        <v>27</v>
      </c>
      <c r="P170" t="s">
        <v>28</v>
      </c>
      <c r="Q170" t="s">
        <v>1788</v>
      </c>
      <c r="R170">
        <v>144</v>
      </c>
      <c r="S170" t="s">
        <v>30</v>
      </c>
      <c r="T170" t="s">
        <v>264</v>
      </c>
      <c r="U170">
        <v>90</v>
      </c>
    </row>
    <row r="171" spans="1:21" hidden="1" x14ac:dyDescent="0.25">
      <c r="A171">
        <v>78</v>
      </c>
      <c r="B171" t="s">
        <v>99</v>
      </c>
      <c r="C171" t="s">
        <v>800</v>
      </c>
      <c r="D171" t="s">
        <v>3404</v>
      </c>
      <c r="E171" t="s">
        <v>3405</v>
      </c>
      <c r="F171" t="s">
        <v>3406</v>
      </c>
      <c r="G171" t="s">
        <v>3407</v>
      </c>
      <c r="H171" t="s">
        <v>26</v>
      </c>
      <c r="I171">
        <v>66.674999999999997</v>
      </c>
      <c r="J171" t="s">
        <v>33</v>
      </c>
      <c r="L171" t="s">
        <v>98</v>
      </c>
      <c r="M171">
        <v>10000</v>
      </c>
      <c r="N171">
        <v>4788214415</v>
      </c>
      <c r="O171" t="s">
        <v>108</v>
      </c>
      <c r="P171" t="s">
        <v>28</v>
      </c>
      <c r="Q171" t="s">
        <v>1276</v>
      </c>
      <c r="R171">
        <v>145</v>
      </c>
      <c r="S171" t="s">
        <v>30</v>
      </c>
      <c r="T171" t="s">
        <v>264</v>
      </c>
      <c r="U171">
        <v>90</v>
      </c>
    </row>
    <row r="172" spans="1:21" hidden="1" x14ac:dyDescent="0.25">
      <c r="A172">
        <v>79</v>
      </c>
      <c r="B172" t="s">
        <v>99</v>
      </c>
      <c r="C172" t="s">
        <v>800</v>
      </c>
      <c r="D172" t="s">
        <v>3442</v>
      </c>
      <c r="E172" t="s">
        <v>3443</v>
      </c>
      <c r="F172" t="s">
        <v>3444</v>
      </c>
      <c r="G172" t="s">
        <v>3445</v>
      </c>
      <c r="H172" t="s">
        <v>47</v>
      </c>
      <c r="I172">
        <v>66.599999999999994</v>
      </c>
      <c r="J172" t="s">
        <v>33</v>
      </c>
      <c r="L172" t="s">
        <v>98</v>
      </c>
      <c r="M172">
        <v>10000</v>
      </c>
      <c r="N172">
        <v>9544578463</v>
      </c>
      <c r="O172" t="s">
        <v>108</v>
      </c>
      <c r="P172" t="s">
        <v>28</v>
      </c>
      <c r="Q172" t="s">
        <v>50</v>
      </c>
      <c r="R172">
        <v>146</v>
      </c>
      <c r="S172" t="s">
        <v>30</v>
      </c>
      <c r="T172" t="s">
        <v>264</v>
      </c>
      <c r="U172">
        <v>90</v>
      </c>
    </row>
    <row r="173" spans="1:21" hidden="1" x14ac:dyDescent="0.25">
      <c r="A173">
        <v>80</v>
      </c>
      <c r="B173" t="s">
        <v>99</v>
      </c>
      <c r="C173" t="s">
        <v>4354</v>
      </c>
      <c r="D173" t="s">
        <v>3465</v>
      </c>
      <c r="E173" t="s">
        <v>3466</v>
      </c>
      <c r="F173" t="s">
        <v>3467</v>
      </c>
      <c r="G173" t="s">
        <v>3468</v>
      </c>
      <c r="H173" t="s">
        <v>26</v>
      </c>
      <c r="I173">
        <v>66.150000000000006</v>
      </c>
      <c r="J173" t="s">
        <v>33</v>
      </c>
      <c r="L173" t="s">
        <v>98</v>
      </c>
      <c r="M173">
        <v>10000</v>
      </c>
      <c r="N173">
        <v>23336579449</v>
      </c>
      <c r="O173" t="s">
        <v>108</v>
      </c>
      <c r="P173" t="s">
        <v>28</v>
      </c>
      <c r="Q173" t="s">
        <v>1276</v>
      </c>
      <c r="R173">
        <v>148</v>
      </c>
      <c r="S173" t="s">
        <v>30</v>
      </c>
      <c r="T173" t="s">
        <v>264</v>
      </c>
      <c r="U173">
        <v>90</v>
      </c>
    </row>
    <row r="174" spans="1:21" hidden="1" x14ac:dyDescent="0.25">
      <c r="A174">
        <v>81</v>
      </c>
      <c r="B174" t="s">
        <v>99</v>
      </c>
      <c r="C174" t="s">
        <v>800</v>
      </c>
      <c r="D174" t="s">
        <v>3577</v>
      </c>
      <c r="E174" t="s">
        <v>3578</v>
      </c>
      <c r="F174" t="s">
        <v>3579</v>
      </c>
      <c r="G174" t="s">
        <v>3580</v>
      </c>
      <c r="H174" t="s">
        <v>47</v>
      </c>
      <c r="I174">
        <v>64.8</v>
      </c>
      <c r="J174" t="s">
        <v>33</v>
      </c>
      <c r="L174" t="s">
        <v>98</v>
      </c>
      <c r="M174">
        <v>10000</v>
      </c>
      <c r="N174">
        <v>71146508417</v>
      </c>
      <c r="O174" t="s">
        <v>27</v>
      </c>
      <c r="P174" t="s">
        <v>28</v>
      </c>
      <c r="Q174" t="s">
        <v>50</v>
      </c>
      <c r="R174">
        <v>151</v>
      </c>
      <c r="S174" t="s">
        <v>30</v>
      </c>
      <c r="T174" t="s">
        <v>264</v>
      </c>
      <c r="U174">
        <v>90</v>
      </c>
    </row>
    <row r="175" spans="1:21" hidden="1" x14ac:dyDescent="0.25">
      <c r="A175">
        <v>82</v>
      </c>
      <c r="B175" t="s">
        <v>99</v>
      </c>
      <c r="C175" t="s">
        <v>4361</v>
      </c>
      <c r="D175" t="s">
        <v>3602</v>
      </c>
      <c r="E175" t="s">
        <v>3603</v>
      </c>
      <c r="F175" t="s">
        <v>3604</v>
      </c>
      <c r="G175" t="s">
        <v>3605</v>
      </c>
      <c r="H175" t="s">
        <v>26</v>
      </c>
      <c r="I175">
        <v>64.5</v>
      </c>
      <c r="J175" t="s">
        <v>33</v>
      </c>
      <c r="L175" t="s">
        <v>98</v>
      </c>
      <c r="M175">
        <v>10000</v>
      </c>
      <c r="N175">
        <v>2633786405</v>
      </c>
      <c r="O175" t="s">
        <v>27</v>
      </c>
      <c r="P175" t="s">
        <v>28</v>
      </c>
      <c r="Q175" t="s">
        <v>1788</v>
      </c>
      <c r="R175">
        <v>152</v>
      </c>
      <c r="S175" t="s">
        <v>30</v>
      </c>
      <c r="T175" t="s">
        <v>264</v>
      </c>
      <c r="U175">
        <v>90</v>
      </c>
    </row>
    <row r="176" spans="1:21" hidden="1" x14ac:dyDescent="0.25">
      <c r="A176">
        <v>83</v>
      </c>
      <c r="B176" t="s">
        <v>99</v>
      </c>
      <c r="C176" t="s">
        <v>3074</v>
      </c>
      <c r="D176" t="s">
        <v>3610</v>
      </c>
      <c r="E176" t="s">
        <v>3611</v>
      </c>
      <c r="F176" t="s">
        <v>3612</v>
      </c>
      <c r="G176" t="s">
        <v>3613</v>
      </c>
      <c r="H176" t="s">
        <v>26</v>
      </c>
      <c r="I176">
        <v>64.5</v>
      </c>
      <c r="J176" t="s">
        <v>33</v>
      </c>
      <c r="L176" t="s">
        <v>98</v>
      </c>
      <c r="M176">
        <v>10000</v>
      </c>
      <c r="N176">
        <v>4974944428</v>
      </c>
      <c r="O176" t="s">
        <v>27</v>
      </c>
      <c r="P176" t="s">
        <v>28</v>
      </c>
      <c r="Q176" t="s">
        <v>1788</v>
      </c>
      <c r="R176">
        <v>153</v>
      </c>
      <c r="S176" t="s">
        <v>30</v>
      </c>
      <c r="T176" t="s">
        <v>264</v>
      </c>
      <c r="U176">
        <v>90</v>
      </c>
    </row>
    <row r="177" spans="1:21" hidden="1" x14ac:dyDescent="0.25">
      <c r="A177">
        <v>84</v>
      </c>
      <c r="B177" t="s">
        <v>99</v>
      </c>
      <c r="C177" t="s">
        <v>1333</v>
      </c>
      <c r="D177" t="s">
        <v>3614</v>
      </c>
      <c r="E177" t="s">
        <v>3615</v>
      </c>
      <c r="F177" t="s">
        <v>3616</v>
      </c>
      <c r="G177" t="s">
        <v>3617</v>
      </c>
      <c r="H177" t="s">
        <v>26</v>
      </c>
      <c r="I177">
        <v>64.5</v>
      </c>
      <c r="J177" t="s">
        <v>33</v>
      </c>
      <c r="L177" t="s">
        <v>98</v>
      </c>
      <c r="M177">
        <v>10000</v>
      </c>
      <c r="N177">
        <v>1300247401</v>
      </c>
      <c r="O177" t="s">
        <v>27</v>
      </c>
      <c r="P177" t="s">
        <v>28</v>
      </c>
      <c r="Q177" t="s">
        <v>1788</v>
      </c>
      <c r="R177">
        <v>154</v>
      </c>
      <c r="S177" t="s">
        <v>30</v>
      </c>
      <c r="T177" t="s">
        <v>264</v>
      </c>
      <c r="U177">
        <v>90</v>
      </c>
    </row>
    <row r="178" spans="1:21" hidden="1" x14ac:dyDescent="0.25">
      <c r="A178">
        <v>85</v>
      </c>
      <c r="B178" t="s">
        <v>99</v>
      </c>
      <c r="C178" t="s">
        <v>4359</v>
      </c>
      <c r="D178" t="s">
        <v>3651</v>
      </c>
      <c r="E178" t="s">
        <v>3652</v>
      </c>
      <c r="F178" t="s">
        <v>3653</v>
      </c>
      <c r="G178" t="s">
        <v>3654</v>
      </c>
      <c r="H178" t="s">
        <v>26</v>
      </c>
      <c r="I178">
        <v>64</v>
      </c>
      <c r="J178" t="s">
        <v>33</v>
      </c>
      <c r="L178" t="s">
        <v>98</v>
      </c>
      <c r="M178">
        <v>10000</v>
      </c>
      <c r="N178">
        <v>3050331402</v>
      </c>
      <c r="O178" t="s">
        <v>27</v>
      </c>
      <c r="P178" t="s">
        <v>28</v>
      </c>
      <c r="Q178" t="s">
        <v>1788</v>
      </c>
      <c r="R178">
        <v>156</v>
      </c>
      <c r="S178" t="s">
        <v>30</v>
      </c>
      <c r="T178" t="s">
        <v>264</v>
      </c>
      <c r="U178">
        <v>90</v>
      </c>
    </row>
    <row r="179" spans="1:21" hidden="1" x14ac:dyDescent="0.25">
      <c r="A179">
        <v>86</v>
      </c>
      <c r="B179" t="s">
        <v>99</v>
      </c>
      <c r="C179" t="s">
        <v>4356</v>
      </c>
      <c r="D179" t="s">
        <v>3688</v>
      </c>
      <c r="E179" t="s">
        <v>3689</v>
      </c>
      <c r="F179" t="s">
        <v>3690</v>
      </c>
      <c r="G179" t="s">
        <v>3691</v>
      </c>
      <c r="H179" t="s">
        <v>26</v>
      </c>
      <c r="I179">
        <v>63.6</v>
      </c>
      <c r="J179" t="s">
        <v>33</v>
      </c>
      <c r="L179" t="s">
        <v>98</v>
      </c>
      <c r="M179">
        <v>10000</v>
      </c>
      <c r="N179">
        <v>14645353454</v>
      </c>
      <c r="O179" t="s">
        <v>758</v>
      </c>
      <c r="P179" t="s">
        <v>28</v>
      </c>
      <c r="Q179" t="s">
        <v>29</v>
      </c>
      <c r="R179">
        <v>159</v>
      </c>
      <c r="S179" t="s">
        <v>30</v>
      </c>
      <c r="T179" t="s">
        <v>264</v>
      </c>
      <c r="U179">
        <v>90</v>
      </c>
    </row>
    <row r="180" spans="1:21" hidden="1" x14ac:dyDescent="0.25">
      <c r="A180">
        <v>87</v>
      </c>
      <c r="B180" t="s">
        <v>99</v>
      </c>
      <c r="C180" t="s">
        <v>3074</v>
      </c>
      <c r="D180" t="s">
        <v>3743</v>
      </c>
      <c r="E180" t="s">
        <v>3744</v>
      </c>
      <c r="F180" t="s">
        <v>3745</v>
      </c>
      <c r="G180" t="s">
        <v>3746</v>
      </c>
      <c r="H180" t="s">
        <v>26</v>
      </c>
      <c r="I180">
        <v>63</v>
      </c>
      <c r="J180" t="s">
        <v>33</v>
      </c>
      <c r="L180" t="s">
        <v>98</v>
      </c>
      <c r="M180">
        <v>10000</v>
      </c>
      <c r="N180">
        <v>7392102460</v>
      </c>
      <c r="O180" t="s">
        <v>27</v>
      </c>
      <c r="P180" t="s">
        <v>28</v>
      </c>
      <c r="Q180" t="s">
        <v>1788</v>
      </c>
      <c r="R180">
        <v>162</v>
      </c>
      <c r="S180" t="s">
        <v>30</v>
      </c>
      <c r="T180" t="s">
        <v>264</v>
      </c>
      <c r="U180">
        <v>90</v>
      </c>
    </row>
    <row r="181" spans="1:21" hidden="1" x14ac:dyDescent="0.25">
      <c r="A181">
        <v>88</v>
      </c>
      <c r="B181" t="s">
        <v>99</v>
      </c>
      <c r="C181" t="s">
        <v>4354</v>
      </c>
      <c r="D181" t="s">
        <v>3747</v>
      </c>
      <c r="E181" t="s">
        <v>3748</v>
      </c>
      <c r="F181" t="s">
        <v>3749</v>
      </c>
      <c r="G181" t="s">
        <v>3750</v>
      </c>
      <c r="H181" t="s">
        <v>26</v>
      </c>
      <c r="I181">
        <v>63</v>
      </c>
      <c r="J181" t="s">
        <v>33</v>
      </c>
      <c r="L181" t="s">
        <v>98</v>
      </c>
      <c r="M181">
        <v>10000</v>
      </c>
      <c r="N181">
        <v>8445763440</v>
      </c>
      <c r="O181" t="s">
        <v>27</v>
      </c>
      <c r="P181" t="s">
        <v>28</v>
      </c>
      <c r="Q181" t="s">
        <v>1788</v>
      </c>
      <c r="R181">
        <v>163</v>
      </c>
      <c r="S181" t="s">
        <v>30</v>
      </c>
      <c r="T181" t="s">
        <v>264</v>
      </c>
      <c r="U181">
        <v>90</v>
      </c>
    </row>
    <row r="182" spans="1:21" hidden="1" x14ac:dyDescent="0.25">
      <c r="A182">
        <v>89</v>
      </c>
      <c r="B182" t="s">
        <v>99</v>
      </c>
      <c r="C182" t="s">
        <v>4359</v>
      </c>
      <c r="D182" t="s">
        <v>3782</v>
      </c>
      <c r="E182" t="s">
        <v>3783</v>
      </c>
      <c r="F182" t="s">
        <v>3784</v>
      </c>
      <c r="G182" t="s">
        <v>3785</v>
      </c>
      <c r="H182" t="s">
        <v>47</v>
      </c>
      <c r="I182">
        <v>62.4</v>
      </c>
      <c r="J182" t="s">
        <v>33</v>
      </c>
      <c r="L182" t="s">
        <v>98</v>
      </c>
      <c r="M182">
        <v>10000</v>
      </c>
      <c r="N182">
        <v>10098558404</v>
      </c>
      <c r="O182" t="s">
        <v>27</v>
      </c>
      <c r="P182" t="s">
        <v>28</v>
      </c>
      <c r="Q182" t="s">
        <v>50</v>
      </c>
      <c r="R182">
        <v>165</v>
      </c>
      <c r="S182" t="s">
        <v>30</v>
      </c>
      <c r="T182" t="s">
        <v>264</v>
      </c>
      <c r="U182">
        <v>90</v>
      </c>
    </row>
    <row r="183" spans="1:21" hidden="1" x14ac:dyDescent="0.25">
      <c r="A183">
        <v>90</v>
      </c>
      <c r="B183" t="s">
        <v>99</v>
      </c>
      <c r="C183" t="s">
        <v>602</v>
      </c>
      <c r="D183" t="s">
        <v>3794</v>
      </c>
      <c r="E183" t="s">
        <v>2068</v>
      </c>
      <c r="F183" t="s">
        <v>3795</v>
      </c>
      <c r="G183" t="s">
        <v>3796</v>
      </c>
      <c r="H183" t="s">
        <v>26</v>
      </c>
      <c r="I183">
        <v>62</v>
      </c>
      <c r="J183" t="s">
        <v>33</v>
      </c>
      <c r="L183" t="s">
        <v>1120</v>
      </c>
      <c r="M183">
        <v>10000</v>
      </c>
      <c r="N183">
        <v>32231605821</v>
      </c>
      <c r="O183" t="s">
        <v>27</v>
      </c>
      <c r="P183" t="s">
        <v>28</v>
      </c>
      <c r="Q183" t="s">
        <v>1788</v>
      </c>
      <c r="R183">
        <v>166</v>
      </c>
      <c r="S183" t="s">
        <v>30</v>
      </c>
      <c r="T183" t="s">
        <v>264</v>
      </c>
      <c r="U183">
        <v>90</v>
      </c>
    </row>
    <row r="184" spans="1:21" hidden="1" x14ac:dyDescent="0.25">
      <c r="A184">
        <v>91</v>
      </c>
      <c r="B184" t="s">
        <v>99</v>
      </c>
      <c r="C184" t="s">
        <v>4360</v>
      </c>
      <c r="D184" t="s">
        <v>3797</v>
      </c>
      <c r="E184" t="s">
        <v>3798</v>
      </c>
      <c r="F184" t="s">
        <v>3799</v>
      </c>
      <c r="G184" t="s">
        <v>3800</v>
      </c>
      <c r="H184" t="s">
        <v>26</v>
      </c>
      <c r="I184">
        <v>62</v>
      </c>
      <c r="J184" t="s">
        <v>33</v>
      </c>
      <c r="L184" t="s">
        <v>283</v>
      </c>
      <c r="M184">
        <v>10000</v>
      </c>
      <c r="N184">
        <v>83612742434</v>
      </c>
      <c r="O184" t="s">
        <v>27</v>
      </c>
      <c r="P184" t="s">
        <v>28</v>
      </c>
      <c r="Q184" t="s">
        <v>1788</v>
      </c>
      <c r="R184">
        <v>167</v>
      </c>
      <c r="S184" t="s">
        <v>30</v>
      </c>
      <c r="T184" t="s">
        <v>264</v>
      </c>
      <c r="U184">
        <v>90</v>
      </c>
    </row>
    <row r="185" spans="1:21" hidden="1" x14ac:dyDescent="0.25">
      <c r="A185">
        <v>92</v>
      </c>
      <c r="B185" t="s">
        <v>99</v>
      </c>
      <c r="C185" t="s">
        <v>4361</v>
      </c>
      <c r="D185" t="s">
        <v>3870</v>
      </c>
      <c r="E185" t="s">
        <v>3871</v>
      </c>
      <c r="F185" t="s">
        <v>3872</v>
      </c>
      <c r="G185" t="s">
        <v>3873</v>
      </c>
      <c r="H185" t="s">
        <v>26</v>
      </c>
      <c r="I185">
        <v>61</v>
      </c>
      <c r="J185" t="s">
        <v>33</v>
      </c>
      <c r="L185" t="s">
        <v>98</v>
      </c>
      <c r="M185">
        <v>10000</v>
      </c>
      <c r="N185">
        <v>9346654430</v>
      </c>
      <c r="O185" t="s">
        <v>27</v>
      </c>
      <c r="P185" t="s">
        <v>28</v>
      </c>
      <c r="Q185" t="s">
        <v>1788</v>
      </c>
      <c r="R185">
        <v>170</v>
      </c>
      <c r="S185" t="s">
        <v>30</v>
      </c>
      <c r="T185" t="s">
        <v>264</v>
      </c>
      <c r="U185">
        <v>90</v>
      </c>
    </row>
    <row r="186" spans="1:21" hidden="1" x14ac:dyDescent="0.25">
      <c r="A186">
        <v>93</v>
      </c>
      <c r="B186" t="s">
        <v>99</v>
      </c>
      <c r="C186" t="s">
        <v>4361</v>
      </c>
      <c r="D186" t="s">
        <v>3988</v>
      </c>
      <c r="E186" t="s">
        <v>3989</v>
      </c>
      <c r="F186" t="s">
        <v>3990</v>
      </c>
      <c r="G186" t="s">
        <v>3991</v>
      </c>
      <c r="H186" t="s">
        <v>47</v>
      </c>
      <c r="I186">
        <v>58.2</v>
      </c>
      <c r="J186" t="s">
        <v>33</v>
      </c>
      <c r="L186" t="s">
        <v>98</v>
      </c>
      <c r="M186">
        <v>10000</v>
      </c>
      <c r="N186">
        <v>3372382439</v>
      </c>
      <c r="O186" t="s">
        <v>108</v>
      </c>
      <c r="P186" t="s">
        <v>28</v>
      </c>
      <c r="Q186" t="s">
        <v>50</v>
      </c>
      <c r="R186">
        <v>174</v>
      </c>
      <c r="S186" t="s">
        <v>30</v>
      </c>
      <c r="T186" t="s">
        <v>264</v>
      </c>
      <c r="U186">
        <v>90</v>
      </c>
    </row>
    <row r="187" spans="1:21" hidden="1" x14ac:dyDescent="0.25">
      <c r="A187">
        <v>94</v>
      </c>
      <c r="B187" t="s">
        <v>99</v>
      </c>
      <c r="C187" t="s">
        <v>1333</v>
      </c>
      <c r="D187" t="s">
        <v>4008</v>
      </c>
      <c r="E187" t="s">
        <v>4009</v>
      </c>
      <c r="F187" t="s">
        <v>4010</v>
      </c>
      <c r="G187" t="s">
        <v>4011</v>
      </c>
      <c r="H187" t="s">
        <v>47</v>
      </c>
      <c r="I187">
        <v>57.6</v>
      </c>
      <c r="J187" t="s">
        <v>33</v>
      </c>
      <c r="L187" t="s">
        <v>98</v>
      </c>
      <c r="M187">
        <v>10000</v>
      </c>
      <c r="N187">
        <v>1856913406</v>
      </c>
      <c r="O187" t="s">
        <v>27</v>
      </c>
      <c r="P187" t="s">
        <v>28</v>
      </c>
      <c r="Q187" t="s">
        <v>50</v>
      </c>
      <c r="R187">
        <v>177</v>
      </c>
      <c r="S187" t="s">
        <v>30</v>
      </c>
      <c r="T187" t="s">
        <v>264</v>
      </c>
      <c r="U187">
        <v>90</v>
      </c>
    </row>
    <row r="188" spans="1:21" hidden="1" x14ac:dyDescent="0.25">
      <c r="A188">
        <v>95</v>
      </c>
      <c r="B188" t="s">
        <v>99</v>
      </c>
      <c r="C188" t="s">
        <v>4356</v>
      </c>
      <c r="D188" t="s">
        <v>4048</v>
      </c>
      <c r="E188" t="s">
        <v>4049</v>
      </c>
      <c r="F188" t="s">
        <v>4050</v>
      </c>
      <c r="G188" t="s">
        <v>4051</v>
      </c>
      <c r="H188" t="s">
        <v>26</v>
      </c>
      <c r="I188">
        <v>56.4</v>
      </c>
      <c r="J188" t="s">
        <v>33</v>
      </c>
      <c r="L188" t="s">
        <v>98</v>
      </c>
      <c r="M188">
        <v>10000</v>
      </c>
      <c r="N188">
        <v>12691262456</v>
      </c>
      <c r="O188" t="s">
        <v>27</v>
      </c>
      <c r="P188" t="s">
        <v>28</v>
      </c>
      <c r="Q188" t="s">
        <v>29</v>
      </c>
      <c r="R188">
        <v>181</v>
      </c>
      <c r="S188" t="s">
        <v>30</v>
      </c>
      <c r="T188" t="s">
        <v>264</v>
      </c>
      <c r="U188">
        <v>90</v>
      </c>
    </row>
    <row r="189" spans="1:21" hidden="1" x14ac:dyDescent="0.25">
      <c r="A189">
        <v>96</v>
      </c>
      <c r="B189" t="s">
        <v>99</v>
      </c>
      <c r="C189" t="s">
        <v>4357</v>
      </c>
      <c r="D189" t="s">
        <v>4080</v>
      </c>
      <c r="E189" t="s">
        <v>4081</v>
      </c>
      <c r="F189" t="s">
        <v>4082</v>
      </c>
      <c r="G189" t="s">
        <v>4083</v>
      </c>
      <c r="H189" t="s">
        <v>47</v>
      </c>
      <c r="I189">
        <v>55.8</v>
      </c>
      <c r="J189" t="s">
        <v>33</v>
      </c>
      <c r="L189" t="s">
        <v>98</v>
      </c>
      <c r="M189">
        <v>10000</v>
      </c>
      <c r="N189">
        <v>47279320406</v>
      </c>
      <c r="O189" t="s">
        <v>108</v>
      </c>
      <c r="P189" t="s">
        <v>28</v>
      </c>
      <c r="Q189" t="s">
        <v>29</v>
      </c>
      <c r="R189">
        <v>183</v>
      </c>
      <c r="S189" t="s">
        <v>30</v>
      </c>
      <c r="T189" t="s">
        <v>264</v>
      </c>
      <c r="U189">
        <v>90</v>
      </c>
    </row>
    <row r="190" spans="1:21" hidden="1" x14ac:dyDescent="0.25">
      <c r="A190">
        <v>97</v>
      </c>
      <c r="B190" t="s">
        <v>99</v>
      </c>
      <c r="C190" t="s">
        <v>800</v>
      </c>
      <c r="D190" t="s">
        <v>4116</v>
      </c>
      <c r="E190" t="s">
        <v>4117</v>
      </c>
      <c r="F190" t="s">
        <v>4118</v>
      </c>
      <c r="G190" t="s">
        <v>4119</v>
      </c>
      <c r="H190" t="s">
        <v>26</v>
      </c>
      <c r="I190">
        <v>54.6</v>
      </c>
      <c r="J190" t="s">
        <v>33</v>
      </c>
      <c r="L190" t="s">
        <v>98</v>
      </c>
      <c r="M190">
        <v>10000</v>
      </c>
      <c r="N190">
        <v>7271434410</v>
      </c>
      <c r="O190" t="s">
        <v>758</v>
      </c>
      <c r="P190" t="s">
        <v>28</v>
      </c>
      <c r="Q190" t="s">
        <v>50</v>
      </c>
      <c r="R190">
        <v>185</v>
      </c>
      <c r="S190" t="s">
        <v>30</v>
      </c>
      <c r="T190" t="s">
        <v>264</v>
      </c>
      <c r="U190">
        <v>90</v>
      </c>
    </row>
    <row r="191" spans="1:21" hidden="1" x14ac:dyDescent="0.25">
      <c r="A191">
        <v>98</v>
      </c>
      <c r="B191" t="s">
        <v>99</v>
      </c>
      <c r="C191" t="s">
        <v>4356</v>
      </c>
      <c r="D191" t="s">
        <v>4128</v>
      </c>
      <c r="E191" t="s">
        <v>4129</v>
      </c>
      <c r="F191" t="s">
        <v>4130</v>
      </c>
      <c r="G191" t="s">
        <v>4131</v>
      </c>
      <c r="H191" t="s">
        <v>26</v>
      </c>
      <c r="I191">
        <v>54</v>
      </c>
      <c r="J191" t="s">
        <v>33</v>
      </c>
      <c r="L191" t="s">
        <v>283</v>
      </c>
      <c r="M191">
        <v>10000</v>
      </c>
      <c r="N191">
        <v>10612894436</v>
      </c>
      <c r="O191" t="s">
        <v>27</v>
      </c>
      <c r="P191" t="s">
        <v>28</v>
      </c>
      <c r="Q191" t="s">
        <v>1788</v>
      </c>
      <c r="R191">
        <v>186</v>
      </c>
      <c r="S191" t="s">
        <v>30</v>
      </c>
      <c r="T191" t="s">
        <v>264</v>
      </c>
      <c r="U191">
        <v>90</v>
      </c>
    </row>
    <row r="192" spans="1:21" hidden="1" x14ac:dyDescent="0.25">
      <c r="A192">
        <v>99</v>
      </c>
      <c r="B192" t="s">
        <v>99</v>
      </c>
      <c r="C192" t="s">
        <v>800</v>
      </c>
      <c r="D192" t="s">
        <v>4140</v>
      </c>
      <c r="E192" t="s">
        <v>4141</v>
      </c>
      <c r="F192" t="s">
        <v>4142</v>
      </c>
      <c r="G192" t="s">
        <v>4143</v>
      </c>
      <c r="H192" t="s">
        <v>26</v>
      </c>
      <c r="I192">
        <v>52.5</v>
      </c>
      <c r="J192" t="s">
        <v>33</v>
      </c>
      <c r="L192" t="s">
        <v>1120</v>
      </c>
      <c r="M192">
        <v>10000</v>
      </c>
      <c r="N192">
        <v>10055081436</v>
      </c>
      <c r="O192" t="s">
        <v>27</v>
      </c>
      <c r="P192" t="s">
        <v>28</v>
      </c>
      <c r="Q192" t="s">
        <v>1788</v>
      </c>
      <c r="R192">
        <v>187</v>
      </c>
      <c r="S192" t="s">
        <v>30</v>
      </c>
      <c r="T192" t="s">
        <v>264</v>
      </c>
      <c r="U192">
        <v>90</v>
      </c>
    </row>
    <row r="193" spans="1:21" hidden="1" x14ac:dyDescent="0.25">
      <c r="A193">
        <v>100</v>
      </c>
      <c r="B193" t="s">
        <v>99</v>
      </c>
      <c r="C193" t="s">
        <v>4361</v>
      </c>
      <c r="D193" t="s">
        <v>4172</v>
      </c>
      <c r="E193" t="s">
        <v>4173</v>
      </c>
      <c r="F193" t="s">
        <v>4174</v>
      </c>
      <c r="G193" t="s">
        <v>4175</v>
      </c>
      <c r="H193" t="s">
        <v>47</v>
      </c>
      <c r="I193">
        <v>51.6</v>
      </c>
      <c r="J193" t="s">
        <v>33</v>
      </c>
      <c r="L193" t="s">
        <v>98</v>
      </c>
      <c r="M193">
        <v>10000</v>
      </c>
      <c r="N193">
        <v>12558832433</v>
      </c>
      <c r="O193" t="s">
        <v>27</v>
      </c>
      <c r="P193" t="s">
        <v>28</v>
      </c>
      <c r="Q193" t="s">
        <v>29</v>
      </c>
      <c r="R193">
        <v>189</v>
      </c>
      <c r="S193" t="s">
        <v>30</v>
      </c>
      <c r="T193" t="s">
        <v>264</v>
      </c>
      <c r="U193">
        <v>90</v>
      </c>
    </row>
    <row r="194" spans="1:21" hidden="1" x14ac:dyDescent="0.25">
      <c r="A194">
        <v>101</v>
      </c>
      <c r="B194" t="s">
        <v>99</v>
      </c>
      <c r="C194" t="s">
        <v>4356</v>
      </c>
      <c r="D194" t="s">
        <v>4184</v>
      </c>
      <c r="E194" t="s">
        <v>4185</v>
      </c>
      <c r="F194" t="s">
        <v>4186</v>
      </c>
      <c r="G194" t="s">
        <v>4187</v>
      </c>
      <c r="H194" t="s">
        <v>26</v>
      </c>
      <c r="I194">
        <v>51.5</v>
      </c>
      <c r="J194" t="s">
        <v>33</v>
      </c>
      <c r="L194" t="s">
        <v>98</v>
      </c>
      <c r="M194">
        <v>10000</v>
      </c>
      <c r="N194">
        <v>78490200491</v>
      </c>
      <c r="O194" t="s">
        <v>27</v>
      </c>
      <c r="P194" t="s">
        <v>28</v>
      </c>
      <c r="Q194" t="s">
        <v>1788</v>
      </c>
      <c r="R194">
        <v>190</v>
      </c>
      <c r="S194" t="s">
        <v>30</v>
      </c>
      <c r="T194" t="s">
        <v>264</v>
      </c>
      <c r="U194">
        <v>90</v>
      </c>
    </row>
    <row r="195" spans="1:21" hidden="1" x14ac:dyDescent="0.25">
      <c r="A195">
        <v>102</v>
      </c>
      <c r="B195" t="s">
        <v>99</v>
      </c>
      <c r="C195" t="s">
        <v>4357</v>
      </c>
      <c r="D195" t="s">
        <v>4192</v>
      </c>
      <c r="E195" t="s">
        <v>4193</v>
      </c>
      <c r="F195" t="s">
        <v>4194</v>
      </c>
      <c r="G195" t="s">
        <v>4195</v>
      </c>
      <c r="H195" t="s">
        <v>47</v>
      </c>
      <c r="I195">
        <v>50.924999999999997</v>
      </c>
      <c r="J195" t="s">
        <v>33</v>
      </c>
      <c r="L195" t="s">
        <v>98</v>
      </c>
      <c r="M195">
        <v>10000</v>
      </c>
      <c r="N195">
        <v>80214860400</v>
      </c>
      <c r="O195" t="s">
        <v>27</v>
      </c>
      <c r="P195" t="s">
        <v>28</v>
      </c>
      <c r="Q195" t="s">
        <v>1418</v>
      </c>
      <c r="R195">
        <v>191</v>
      </c>
      <c r="S195" t="s">
        <v>30</v>
      </c>
      <c r="T195" t="s">
        <v>264</v>
      </c>
      <c r="U195">
        <v>90</v>
      </c>
    </row>
    <row r="196" spans="1:21" hidden="1" x14ac:dyDescent="0.25">
      <c r="A196">
        <v>103</v>
      </c>
      <c r="B196" t="s">
        <v>99</v>
      </c>
      <c r="C196" t="s">
        <v>800</v>
      </c>
      <c r="D196" t="s">
        <v>4208</v>
      </c>
      <c r="E196" t="s">
        <v>4209</v>
      </c>
      <c r="F196" t="s">
        <v>4210</v>
      </c>
      <c r="G196" t="s">
        <v>4211</v>
      </c>
      <c r="H196" t="s">
        <v>26</v>
      </c>
      <c r="I196">
        <v>50.5</v>
      </c>
      <c r="J196" t="s">
        <v>33</v>
      </c>
      <c r="L196" t="s">
        <v>98</v>
      </c>
      <c r="M196">
        <v>10000</v>
      </c>
      <c r="N196">
        <v>8890350407</v>
      </c>
      <c r="O196" t="s">
        <v>27</v>
      </c>
      <c r="P196" t="s">
        <v>28</v>
      </c>
      <c r="Q196" t="s">
        <v>1788</v>
      </c>
      <c r="R196">
        <v>192</v>
      </c>
      <c r="S196" t="s">
        <v>30</v>
      </c>
      <c r="T196" t="s">
        <v>264</v>
      </c>
      <c r="U196">
        <v>90</v>
      </c>
    </row>
    <row r="197" spans="1:21" hidden="1" x14ac:dyDescent="0.25">
      <c r="A197">
        <v>104</v>
      </c>
      <c r="B197" t="s">
        <v>99</v>
      </c>
      <c r="C197" t="s">
        <v>800</v>
      </c>
      <c r="D197" t="s">
        <v>4220</v>
      </c>
      <c r="E197" t="s">
        <v>4221</v>
      </c>
      <c r="F197" t="s">
        <v>4222</v>
      </c>
      <c r="G197" t="s">
        <v>4223</v>
      </c>
      <c r="H197" t="s">
        <v>47</v>
      </c>
      <c r="I197">
        <v>50.4</v>
      </c>
      <c r="J197" t="s">
        <v>33</v>
      </c>
      <c r="L197" t="s">
        <v>98</v>
      </c>
      <c r="M197">
        <v>10000</v>
      </c>
      <c r="N197">
        <v>9759606445</v>
      </c>
      <c r="O197" t="s">
        <v>869</v>
      </c>
      <c r="P197" t="s">
        <v>28</v>
      </c>
      <c r="Q197" t="s">
        <v>50</v>
      </c>
      <c r="R197">
        <v>193</v>
      </c>
      <c r="S197" t="s">
        <v>30</v>
      </c>
      <c r="T197" t="s">
        <v>264</v>
      </c>
      <c r="U197">
        <v>90</v>
      </c>
    </row>
    <row r="198" spans="1:21" hidden="1" x14ac:dyDescent="0.25">
      <c r="A198">
        <v>105</v>
      </c>
      <c r="B198" t="s">
        <v>99</v>
      </c>
      <c r="C198" t="s">
        <v>602</v>
      </c>
      <c r="D198" t="s">
        <v>4316</v>
      </c>
      <c r="E198" t="s">
        <v>4317</v>
      </c>
      <c r="F198" t="s">
        <v>4318</v>
      </c>
      <c r="G198" t="s">
        <v>4319</v>
      </c>
      <c r="H198" t="s">
        <v>47</v>
      </c>
      <c r="I198">
        <v>43.2</v>
      </c>
      <c r="J198" t="s">
        <v>33</v>
      </c>
      <c r="L198" t="s">
        <v>98</v>
      </c>
      <c r="M198">
        <v>10000</v>
      </c>
      <c r="N198">
        <v>886743478</v>
      </c>
      <c r="O198" t="s">
        <v>150</v>
      </c>
      <c r="P198" t="s">
        <v>28</v>
      </c>
      <c r="Q198" t="s">
        <v>29</v>
      </c>
      <c r="R198">
        <v>195</v>
      </c>
      <c r="S198" t="s">
        <v>30</v>
      </c>
      <c r="T198" t="s">
        <v>264</v>
      </c>
      <c r="U198">
        <v>90</v>
      </c>
    </row>
    <row r="199" spans="1:21" hidden="1" x14ac:dyDescent="0.25">
      <c r="A199">
        <v>106</v>
      </c>
      <c r="B199" t="s">
        <v>99</v>
      </c>
      <c r="C199" t="s">
        <v>4360</v>
      </c>
      <c r="D199" t="s">
        <v>4320</v>
      </c>
      <c r="E199" t="s">
        <v>4321</v>
      </c>
      <c r="F199" t="s">
        <v>4322</v>
      </c>
      <c r="G199" t="s">
        <v>4323</v>
      </c>
      <c r="H199" t="s">
        <v>47</v>
      </c>
      <c r="I199">
        <v>43.2</v>
      </c>
      <c r="J199" t="s">
        <v>33</v>
      </c>
      <c r="L199" t="s">
        <v>98</v>
      </c>
      <c r="M199">
        <v>10000</v>
      </c>
      <c r="N199">
        <v>7582050401</v>
      </c>
      <c r="O199" t="s">
        <v>150</v>
      </c>
      <c r="P199" t="s">
        <v>28</v>
      </c>
      <c r="Q199" t="s">
        <v>50</v>
      </c>
      <c r="R199">
        <v>196</v>
      </c>
      <c r="S199" t="s">
        <v>30</v>
      </c>
      <c r="T199" t="s">
        <v>264</v>
      </c>
      <c r="U199">
        <v>90</v>
      </c>
    </row>
    <row r="200" spans="1:21" hidden="1" x14ac:dyDescent="0.25">
      <c r="A200">
        <v>1</v>
      </c>
      <c r="B200" t="s">
        <v>24</v>
      </c>
      <c r="C200" t="s">
        <v>4354</v>
      </c>
      <c r="D200" t="s">
        <v>20</v>
      </c>
      <c r="E200" t="s">
        <v>21</v>
      </c>
      <c r="F200" t="s">
        <v>22</v>
      </c>
      <c r="G200" t="s">
        <v>25</v>
      </c>
      <c r="H200" t="s">
        <v>26</v>
      </c>
      <c r="I200">
        <v>96</v>
      </c>
      <c r="J200" t="s">
        <v>33</v>
      </c>
      <c r="L200" t="s">
        <v>23</v>
      </c>
      <c r="M200">
        <v>20000</v>
      </c>
      <c r="N200">
        <v>89687760400</v>
      </c>
      <c r="O200" t="s">
        <v>27</v>
      </c>
      <c r="P200" t="s">
        <v>28</v>
      </c>
      <c r="Q200" t="s">
        <v>29</v>
      </c>
      <c r="R200">
        <v>1</v>
      </c>
      <c r="S200" t="s">
        <v>30</v>
      </c>
      <c r="T200" t="s">
        <v>32</v>
      </c>
      <c r="U200">
        <v>50</v>
      </c>
    </row>
    <row r="201" spans="1:21" hidden="1" x14ac:dyDescent="0.25">
      <c r="A201">
        <v>1</v>
      </c>
      <c r="B201" t="s">
        <v>24</v>
      </c>
      <c r="C201" t="s">
        <v>4357</v>
      </c>
      <c r="D201" t="s">
        <v>81</v>
      </c>
      <c r="E201" t="s">
        <v>82</v>
      </c>
      <c r="F201" t="s">
        <v>83</v>
      </c>
      <c r="G201" t="s">
        <v>84</v>
      </c>
      <c r="H201" t="s">
        <v>26</v>
      </c>
      <c r="I201">
        <v>96</v>
      </c>
      <c r="J201" t="s">
        <v>33</v>
      </c>
      <c r="L201" t="s">
        <v>23</v>
      </c>
      <c r="M201">
        <v>20000</v>
      </c>
      <c r="N201">
        <v>7391316482</v>
      </c>
      <c r="O201" t="s">
        <v>85</v>
      </c>
      <c r="P201" t="s">
        <v>86</v>
      </c>
      <c r="Q201" t="s">
        <v>29</v>
      </c>
      <c r="R201">
        <v>4</v>
      </c>
      <c r="S201" t="s">
        <v>30</v>
      </c>
      <c r="T201" t="s">
        <v>88</v>
      </c>
      <c r="U201">
        <v>25</v>
      </c>
    </row>
    <row r="202" spans="1:21" hidden="1" x14ac:dyDescent="0.25">
      <c r="A202">
        <v>1</v>
      </c>
      <c r="B202" t="s">
        <v>24</v>
      </c>
      <c r="C202" t="s">
        <v>602</v>
      </c>
      <c r="D202" t="s">
        <v>110</v>
      </c>
      <c r="E202" t="s">
        <v>111</v>
      </c>
      <c r="F202" t="s">
        <v>112</v>
      </c>
      <c r="G202" t="s">
        <v>113</v>
      </c>
      <c r="H202" t="s">
        <v>26</v>
      </c>
      <c r="I202">
        <v>95.4</v>
      </c>
      <c r="J202" t="s">
        <v>33</v>
      </c>
      <c r="L202" t="s">
        <v>106</v>
      </c>
      <c r="M202">
        <v>20000</v>
      </c>
      <c r="N202">
        <v>11522023402</v>
      </c>
      <c r="O202" t="s">
        <v>48</v>
      </c>
      <c r="P202" t="s">
        <v>49</v>
      </c>
      <c r="Q202" t="s">
        <v>29</v>
      </c>
      <c r="R202">
        <v>6</v>
      </c>
      <c r="S202" t="s">
        <v>30</v>
      </c>
      <c r="T202" t="s">
        <v>114</v>
      </c>
      <c r="U202">
        <v>25</v>
      </c>
    </row>
    <row r="203" spans="1:21" hidden="1" x14ac:dyDescent="0.25">
      <c r="A203">
        <v>1</v>
      </c>
      <c r="B203" t="s">
        <v>24</v>
      </c>
      <c r="C203" t="s">
        <v>4361</v>
      </c>
      <c r="D203" t="s">
        <v>221</v>
      </c>
      <c r="E203" t="s">
        <v>222</v>
      </c>
      <c r="F203" t="s">
        <v>223</v>
      </c>
      <c r="G203" t="s">
        <v>224</v>
      </c>
      <c r="H203" t="s">
        <v>47</v>
      </c>
      <c r="I203">
        <v>93.6</v>
      </c>
      <c r="J203" t="s">
        <v>33</v>
      </c>
      <c r="L203" t="s">
        <v>23</v>
      </c>
      <c r="M203">
        <v>20000</v>
      </c>
      <c r="N203">
        <v>3319991450</v>
      </c>
      <c r="O203" t="s">
        <v>225</v>
      </c>
      <c r="P203" t="s">
        <v>202</v>
      </c>
      <c r="Q203" t="s">
        <v>50</v>
      </c>
      <c r="R203">
        <v>16</v>
      </c>
      <c r="S203" t="s">
        <v>30</v>
      </c>
      <c r="T203" t="s">
        <v>226</v>
      </c>
      <c r="U203">
        <v>25</v>
      </c>
    </row>
    <row r="204" spans="1:21" hidden="1" x14ac:dyDescent="0.25">
      <c r="A204">
        <v>2</v>
      </c>
      <c r="B204" t="s">
        <v>24</v>
      </c>
      <c r="C204" t="s">
        <v>4356</v>
      </c>
      <c r="D204" t="s">
        <v>70</v>
      </c>
      <c r="E204" t="s">
        <v>71</v>
      </c>
      <c r="F204" t="s">
        <v>72</v>
      </c>
      <c r="G204" t="s">
        <v>74</v>
      </c>
      <c r="H204" t="s">
        <v>47</v>
      </c>
      <c r="I204">
        <v>96</v>
      </c>
      <c r="J204" t="s">
        <v>33</v>
      </c>
      <c r="L204" t="s">
        <v>73</v>
      </c>
      <c r="M204">
        <v>20000</v>
      </c>
      <c r="N204">
        <v>7230967406</v>
      </c>
      <c r="O204" t="s">
        <v>75</v>
      </c>
      <c r="P204" t="s">
        <v>28</v>
      </c>
      <c r="Q204" t="s">
        <v>50</v>
      </c>
      <c r="R204">
        <v>2</v>
      </c>
      <c r="S204" t="s">
        <v>30</v>
      </c>
      <c r="T204" t="s">
        <v>32</v>
      </c>
      <c r="U204">
        <v>50</v>
      </c>
    </row>
    <row r="205" spans="1:21" hidden="1" x14ac:dyDescent="0.25">
      <c r="A205">
        <v>2</v>
      </c>
      <c r="B205" t="s">
        <v>24</v>
      </c>
      <c r="C205" t="s">
        <v>602</v>
      </c>
      <c r="D205" t="s">
        <v>155</v>
      </c>
      <c r="E205" t="s">
        <v>156</v>
      </c>
      <c r="F205" t="s">
        <v>157</v>
      </c>
      <c r="G205" t="s">
        <v>158</v>
      </c>
      <c r="H205" t="s">
        <v>47</v>
      </c>
      <c r="I205">
        <v>94.74</v>
      </c>
      <c r="J205" t="s">
        <v>33</v>
      </c>
      <c r="L205" t="s">
        <v>23</v>
      </c>
      <c r="M205">
        <v>20000</v>
      </c>
      <c r="N205">
        <v>11821649435</v>
      </c>
      <c r="O205" t="s">
        <v>159</v>
      </c>
      <c r="P205" t="s">
        <v>86</v>
      </c>
      <c r="Q205" t="s">
        <v>50</v>
      </c>
      <c r="R205">
        <v>10</v>
      </c>
      <c r="S205" t="s">
        <v>30</v>
      </c>
      <c r="T205" t="s">
        <v>88</v>
      </c>
      <c r="U205">
        <v>25</v>
      </c>
    </row>
    <row r="206" spans="1:21" hidden="1" x14ac:dyDescent="0.25">
      <c r="A206">
        <v>2</v>
      </c>
      <c r="B206" t="s">
        <v>24</v>
      </c>
      <c r="C206" t="s">
        <v>4354</v>
      </c>
      <c r="D206" t="s">
        <v>168</v>
      </c>
      <c r="E206" t="s">
        <v>169</v>
      </c>
      <c r="F206" t="s">
        <v>170</v>
      </c>
      <c r="G206" t="s">
        <v>171</v>
      </c>
      <c r="H206" t="s">
        <v>26</v>
      </c>
      <c r="I206">
        <v>94.2</v>
      </c>
      <c r="J206" t="s">
        <v>33</v>
      </c>
      <c r="L206" t="s">
        <v>23</v>
      </c>
      <c r="M206">
        <v>20000</v>
      </c>
      <c r="N206">
        <v>5672648401</v>
      </c>
      <c r="O206" t="s">
        <v>127</v>
      </c>
      <c r="P206" t="s">
        <v>49</v>
      </c>
      <c r="Q206" t="s">
        <v>29</v>
      </c>
      <c r="R206">
        <v>11</v>
      </c>
      <c r="S206" t="s">
        <v>30</v>
      </c>
      <c r="T206" t="s">
        <v>114</v>
      </c>
      <c r="U206">
        <v>25</v>
      </c>
    </row>
    <row r="207" spans="1:21" hidden="1" x14ac:dyDescent="0.25">
      <c r="A207">
        <v>2</v>
      </c>
      <c r="B207" t="s">
        <v>24</v>
      </c>
      <c r="C207" t="s">
        <v>4354</v>
      </c>
      <c r="D207" t="s">
        <v>297</v>
      </c>
      <c r="E207" t="s">
        <v>298</v>
      </c>
      <c r="F207" t="s">
        <v>299</v>
      </c>
      <c r="G207" t="s">
        <v>300</v>
      </c>
      <c r="H207" t="s">
        <v>47</v>
      </c>
      <c r="I207">
        <v>92.4</v>
      </c>
      <c r="J207" t="s">
        <v>33</v>
      </c>
      <c r="L207" t="s">
        <v>23</v>
      </c>
      <c r="M207">
        <v>20000</v>
      </c>
      <c r="N207">
        <v>10872065456</v>
      </c>
      <c r="O207" t="s">
        <v>277</v>
      </c>
      <c r="P207" t="s">
        <v>202</v>
      </c>
      <c r="Q207" t="s">
        <v>50</v>
      </c>
      <c r="R207">
        <v>22</v>
      </c>
      <c r="S207" t="s">
        <v>30</v>
      </c>
      <c r="T207" t="s">
        <v>226</v>
      </c>
      <c r="U207">
        <v>25</v>
      </c>
    </row>
    <row r="208" spans="1:21" hidden="1" x14ac:dyDescent="0.25">
      <c r="A208">
        <v>3</v>
      </c>
      <c r="B208" t="s">
        <v>24</v>
      </c>
      <c r="C208" t="s">
        <v>4354</v>
      </c>
      <c r="D208" t="s">
        <v>77</v>
      </c>
      <c r="E208" t="s">
        <v>78</v>
      </c>
      <c r="F208" t="s">
        <v>79</v>
      </c>
      <c r="G208" t="s">
        <v>80</v>
      </c>
      <c r="H208" t="s">
        <v>47</v>
      </c>
      <c r="I208">
        <v>96</v>
      </c>
      <c r="J208" t="s">
        <v>33</v>
      </c>
      <c r="L208" t="s">
        <v>23</v>
      </c>
      <c r="M208">
        <v>20000</v>
      </c>
      <c r="N208">
        <v>7472207438</v>
      </c>
      <c r="O208" t="s">
        <v>27</v>
      </c>
      <c r="P208" t="s">
        <v>28</v>
      </c>
      <c r="Q208" t="s">
        <v>29</v>
      </c>
      <c r="R208">
        <v>3</v>
      </c>
      <c r="S208" t="s">
        <v>30</v>
      </c>
      <c r="T208" t="s">
        <v>32</v>
      </c>
      <c r="U208">
        <v>50</v>
      </c>
    </row>
    <row r="209" spans="1:21" hidden="1" x14ac:dyDescent="0.25">
      <c r="A209">
        <v>3</v>
      </c>
      <c r="B209" t="s">
        <v>24</v>
      </c>
      <c r="C209" t="s">
        <v>800</v>
      </c>
      <c r="D209" t="s">
        <v>180</v>
      </c>
      <c r="E209" t="s">
        <v>181</v>
      </c>
      <c r="F209" t="s">
        <v>182</v>
      </c>
      <c r="G209" t="s">
        <v>183</v>
      </c>
      <c r="H209" t="s">
        <v>47</v>
      </c>
      <c r="I209">
        <v>94.2</v>
      </c>
      <c r="J209" t="s">
        <v>33</v>
      </c>
      <c r="L209" t="s">
        <v>23</v>
      </c>
      <c r="M209">
        <v>20000</v>
      </c>
      <c r="N209">
        <v>9959786463</v>
      </c>
      <c r="O209" t="s">
        <v>101</v>
      </c>
      <c r="P209" t="s">
        <v>86</v>
      </c>
      <c r="Q209" t="s">
        <v>50</v>
      </c>
      <c r="R209">
        <v>12</v>
      </c>
      <c r="S209" t="s">
        <v>30</v>
      </c>
      <c r="T209" t="s">
        <v>88</v>
      </c>
      <c r="U209">
        <v>25</v>
      </c>
    </row>
    <row r="210" spans="1:21" hidden="1" x14ac:dyDescent="0.25">
      <c r="A210">
        <v>3</v>
      </c>
      <c r="B210" t="s">
        <v>24</v>
      </c>
      <c r="C210" t="s">
        <v>602</v>
      </c>
      <c r="D210" t="s">
        <v>188</v>
      </c>
      <c r="E210" t="s">
        <v>189</v>
      </c>
      <c r="F210" t="s">
        <v>190</v>
      </c>
      <c r="G210" t="s">
        <v>191</v>
      </c>
      <c r="H210" t="s">
        <v>47</v>
      </c>
      <c r="I210">
        <v>94.2</v>
      </c>
      <c r="J210" t="s">
        <v>33</v>
      </c>
      <c r="L210" t="s">
        <v>23</v>
      </c>
      <c r="M210">
        <v>20000</v>
      </c>
      <c r="N210">
        <v>4894458454</v>
      </c>
      <c r="O210" t="s">
        <v>48</v>
      </c>
      <c r="P210" t="s">
        <v>49</v>
      </c>
      <c r="Q210" t="s">
        <v>50</v>
      </c>
      <c r="R210">
        <v>14</v>
      </c>
      <c r="S210" t="s">
        <v>30</v>
      </c>
      <c r="T210" t="s">
        <v>114</v>
      </c>
      <c r="U210">
        <v>25</v>
      </c>
    </row>
    <row r="211" spans="1:21" hidden="1" x14ac:dyDescent="0.25">
      <c r="A211">
        <v>3</v>
      </c>
      <c r="B211" t="s">
        <v>24</v>
      </c>
      <c r="C211" t="s">
        <v>4354</v>
      </c>
      <c r="D211" t="s">
        <v>380</v>
      </c>
      <c r="E211" t="s">
        <v>381</v>
      </c>
      <c r="F211" t="s">
        <v>382</v>
      </c>
      <c r="G211" t="s">
        <v>383</v>
      </c>
      <c r="H211" t="s">
        <v>47</v>
      </c>
      <c r="I211">
        <v>91.8</v>
      </c>
      <c r="J211" t="s">
        <v>33</v>
      </c>
      <c r="L211" t="s">
        <v>23</v>
      </c>
      <c r="M211">
        <v>20000</v>
      </c>
      <c r="N211">
        <v>9527574439</v>
      </c>
      <c r="O211" t="s">
        <v>277</v>
      </c>
      <c r="P211" t="s">
        <v>202</v>
      </c>
      <c r="Q211" t="s">
        <v>50</v>
      </c>
      <c r="R211">
        <v>30</v>
      </c>
      <c r="S211" t="s">
        <v>30</v>
      </c>
      <c r="T211" t="s">
        <v>226</v>
      </c>
      <c r="U211">
        <v>25</v>
      </c>
    </row>
    <row r="212" spans="1:21" hidden="1" x14ac:dyDescent="0.25">
      <c r="A212">
        <v>4</v>
      </c>
      <c r="B212" t="s">
        <v>24</v>
      </c>
      <c r="C212" t="s">
        <v>1333</v>
      </c>
      <c r="D212" t="s">
        <v>103</v>
      </c>
      <c r="E212" t="s">
        <v>104</v>
      </c>
      <c r="F212" t="s">
        <v>105</v>
      </c>
      <c r="G212" t="s">
        <v>107</v>
      </c>
      <c r="H212" t="s">
        <v>26</v>
      </c>
      <c r="I212">
        <v>95.4</v>
      </c>
      <c r="J212" t="s">
        <v>33</v>
      </c>
      <c r="L212" t="s">
        <v>106</v>
      </c>
      <c r="M212">
        <v>20000</v>
      </c>
      <c r="N212">
        <v>90678214468</v>
      </c>
      <c r="O212" t="s">
        <v>108</v>
      </c>
      <c r="P212" t="s">
        <v>28</v>
      </c>
      <c r="Q212" t="s">
        <v>50</v>
      </c>
      <c r="R212">
        <v>5</v>
      </c>
      <c r="S212" t="s">
        <v>30</v>
      </c>
      <c r="T212" t="s">
        <v>32</v>
      </c>
      <c r="U212">
        <v>50</v>
      </c>
    </row>
    <row r="213" spans="1:21" hidden="1" x14ac:dyDescent="0.25">
      <c r="A213">
        <v>4</v>
      </c>
      <c r="B213" t="s">
        <v>24</v>
      </c>
      <c r="C213" t="s">
        <v>3074</v>
      </c>
      <c r="D213" t="s">
        <v>248</v>
      </c>
      <c r="E213" t="s">
        <v>249</v>
      </c>
      <c r="F213" t="s">
        <v>250</v>
      </c>
      <c r="G213" t="s">
        <v>251</v>
      </c>
      <c r="H213" t="s">
        <v>47</v>
      </c>
      <c r="I213">
        <v>93</v>
      </c>
      <c r="J213" t="s">
        <v>33</v>
      </c>
      <c r="L213" t="s">
        <v>23</v>
      </c>
      <c r="M213">
        <v>20000</v>
      </c>
      <c r="N213">
        <v>4887918470</v>
      </c>
      <c r="O213" t="s">
        <v>127</v>
      </c>
      <c r="P213" t="s">
        <v>49</v>
      </c>
      <c r="Q213" t="s">
        <v>50</v>
      </c>
      <c r="R213">
        <v>17</v>
      </c>
      <c r="S213" t="s">
        <v>30</v>
      </c>
      <c r="T213" t="s">
        <v>114</v>
      </c>
      <c r="U213">
        <v>25</v>
      </c>
    </row>
    <row r="214" spans="1:21" hidden="1" x14ac:dyDescent="0.25">
      <c r="A214">
        <v>4</v>
      </c>
      <c r="B214" t="s">
        <v>24</v>
      </c>
      <c r="C214" t="s">
        <v>4354</v>
      </c>
      <c r="D214" t="s">
        <v>332</v>
      </c>
      <c r="E214" t="s">
        <v>333</v>
      </c>
      <c r="F214" t="s">
        <v>334</v>
      </c>
      <c r="G214" t="s">
        <v>335</v>
      </c>
      <c r="H214" t="s">
        <v>26</v>
      </c>
      <c r="I214">
        <v>92.4</v>
      </c>
      <c r="J214" t="s">
        <v>33</v>
      </c>
      <c r="L214" t="s">
        <v>23</v>
      </c>
      <c r="M214">
        <v>20000</v>
      </c>
      <c r="N214">
        <v>6185959453</v>
      </c>
      <c r="O214" t="s">
        <v>336</v>
      </c>
      <c r="P214" t="s">
        <v>86</v>
      </c>
      <c r="Q214" t="s">
        <v>29</v>
      </c>
      <c r="R214">
        <v>26</v>
      </c>
      <c r="S214" t="s">
        <v>30</v>
      </c>
      <c r="T214" t="s">
        <v>88</v>
      </c>
      <c r="U214">
        <v>25</v>
      </c>
    </row>
    <row r="215" spans="1:21" hidden="1" x14ac:dyDescent="0.25">
      <c r="A215">
        <v>4</v>
      </c>
      <c r="B215" t="s">
        <v>24</v>
      </c>
      <c r="C215" t="s">
        <v>1333</v>
      </c>
      <c r="D215" t="s">
        <v>898</v>
      </c>
      <c r="E215" t="s">
        <v>899</v>
      </c>
      <c r="F215" t="s">
        <v>900</v>
      </c>
      <c r="G215" t="s">
        <v>901</v>
      </c>
      <c r="H215" t="s">
        <v>47</v>
      </c>
      <c r="I215">
        <v>87</v>
      </c>
      <c r="J215" t="s">
        <v>33</v>
      </c>
      <c r="L215" t="s">
        <v>23</v>
      </c>
      <c r="M215">
        <v>20000</v>
      </c>
      <c r="N215">
        <v>8379094492</v>
      </c>
      <c r="O215" t="s">
        <v>401</v>
      </c>
      <c r="P215" t="s">
        <v>202</v>
      </c>
      <c r="Q215" t="s">
        <v>50</v>
      </c>
      <c r="R215">
        <v>78</v>
      </c>
      <c r="S215" t="s">
        <v>30</v>
      </c>
      <c r="T215" t="s">
        <v>226</v>
      </c>
      <c r="U215">
        <v>25</v>
      </c>
    </row>
    <row r="216" spans="1:21" hidden="1" x14ac:dyDescent="0.25">
      <c r="A216">
        <v>5</v>
      </c>
      <c r="B216" t="s">
        <v>24</v>
      </c>
      <c r="C216" t="s">
        <v>4361</v>
      </c>
      <c r="D216" t="s">
        <v>129</v>
      </c>
      <c r="E216" t="s">
        <v>130</v>
      </c>
      <c r="F216" t="s">
        <v>131</v>
      </c>
      <c r="G216" t="s">
        <v>132</v>
      </c>
      <c r="H216" t="s">
        <v>47</v>
      </c>
      <c r="I216">
        <v>94.8</v>
      </c>
      <c r="J216" t="s">
        <v>33</v>
      </c>
      <c r="L216" t="s">
        <v>23</v>
      </c>
      <c r="M216">
        <v>20000</v>
      </c>
      <c r="N216">
        <v>3049249463</v>
      </c>
      <c r="O216" t="s">
        <v>27</v>
      </c>
      <c r="P216" t="s">
        <v>28</v>
      </c>
      <c r="Q216" t="s">
        <v>29</v>
      </c>
      <c r="R216">
        <v>7</v>
      </c>
      <c r="S216" t="s">
        <v>30</v>
      </c>
      <c r="T216" t="s">
        <v>32</v>
      </c>
      <c r="U216">
        <v>50</v>
      </c>
    </row>
    <row r="217" spans="1:21" hidden="1" x14ac:dyDescent="0.25">
      <c r="A217">
        <v>5</v>
      </c>
      <c r="B217" t="s">
        <v>24</v>
      </c>
      <c r="C217" t="s">
        <v>800</v>
      </c>
      <c r="D217" t="s">
        <v>256</v>
      </c>
      <c r="E217" t="s">
        <v>257</v>
      </c>
      <c r="F217" t="s">
        <v>258</v>
      </c>
      <c r="G217" t="s">
        <v>259</v>
      </c>
      <c r="H217" t="s">
        <v>47</v>
      </c>
      <c r="I217">
        <v>93</v>
      </c>
      <c r="J217" t="s">
        <v>33</v>
      </c>
      <c r="L217" t="s">
        <v>23</v>
      </c>
      <c r="M217">
        <v>20000</v>
      </c>
      <c r="N217">
        <v>71671013468</v>
      </c>
      <c r="O217" t="s">
        <v>48</v>
      </c>
      <c r="P217" t="s">
        <v>49</v>
      </c>
      <c r="Q217" t="s">
        <v>50</v>
      </c>
      <c r="R217">
        <v>19</v>
      </c>
      <c r="S217" t="s">
        <v>30</v>
      </c>
      <c r="T217" t="s">
        <v>114</v>
      </c>
      <c r="U217">
        <v>25</v>
      </c>
    </row>
    <row r="218" spans="1:21" hidden="1" x14ac:dyDescent="0.25">
      <c r="A218">
        <v>5</v>
      </c>
      <c r="B218" t="s">
        <v>24</v>
      </c>
      <c r="C218" t="s">
        <v>800</v>
      </c>
      <c r="D218" t="s">
        <v>384</v>
      </c>
      <c r="E218" t="s">
        <v>385</v>
      </c>
      <c r="F218" t="s">
        <v>386</v>
      </c>
      <c r="G218" t="s">
        <v>387</v>
      </c>
      <c r="H218" t="s">
        <v>26</v>
      </c>
      <c r="I218">
        <v>91.8</v>
      </c>
      <c r="J218" t="s">
        <v>33</v>
      </c>
      <c r="L218" t="s">
        <v>23</v>
      </c>
      <c r="M218">
        <v>20000</v>
      </c>
      <c r="N218">
        <v>10239486480</v>
      </c>
      <c r="O218" t="s">
        <v>388</v>
      </c>
      <c r="P218" t="s">
        <v>86</v>
      </c>
      <c r="Q218" t="s">
        <v>29</v>
      </c>
      <c r="R218">
        <v>31</v>
      </c>
      <c r="S218" t="s">
        <v>30</v>
      </c>
      <c r="T218" t="s">
        <v>88</v>
      </c>
      <c r="U218">
        <v>25</v>
      </c>
    </row>
    <row r="219" spans="1:21" hidden="1" x14ac:dyDescent="0.25">
      <c r="A219">
        <v>5</v>
      </c>
      <c r="B219" t="s">
        <v>24</v>
      </c>
      <c r="C219" t="s">
        <v>4356</v>
      </c>
      <c r="D219" t="s">
        <v>943</v>
      </c>
      <c r="E219" t="s">
        <v>944</v>
      </c>
      <c r="F219" t="s">
        <v>945</v>
      </c>
      <c r="G219" t="s">
        <v>946</v>
      </c>
      <c r="H219" t="s">
        <v>47</v>
      </c>
      <c r="I219">
        <v>87</v>
      </c>
      <c r="J219" t="s">
        <v>33</v>
      </c>
      <c r="L219" t="s">
        <v>23</v>
      </c>
      <c r="M219">
        <v>20000</v>
      </c>
      <c r="N219">
        <v>8273229416</v>
      </c>
      <c r="O219" t="s">
        <v>947</v>
      </c>
      <c r="P219" t="s">
        <v>202</v>
      </c>
      <c r="Q219" t="s">
        <v>29</v>
      </c>
      <c r="R219">
        <v>84</v>
      </c>
      <c r="S219" t="s">
        <v>30</v>
      </c>
      <c r="T219" t="s">
        <v>226</v>
      </c>
      <c r="U219">
        <v>25</v>
      </c>
    </row>
    <row r="220" spans="1:21" hidden="1" x14ac:dyDescent="0.25">
      <c r="A220">
        <v>6</v>
      </c>
      <c r="B220" t="s">
        <v>24</v>
      </c>
      <c r="C220" t="s">
        <v>4356</v>
      </c>
      <c r="D220" t="s">
        <v>138</v>
      </c>
      <c r="E220" t="s">
        <v>139</v>
      </c>
      <c r="F220" t="s">
        <v>140</v>
      </c>
      <c r="G220" t="s">
        <v>141</v>
      </c>
      <c r="H220" t="s">
        <v>26</v>
      </c>
      <c r="I220">
        <v>94.8</v>
      </c>
      <c r="J220" t="s">
        <v>33</v>
      </c>
      <c r="L220" t="s">
        <v>23</v>
      </c>
      <c r="M220">
        <v>20000</v>
      </c>
      <c r="N220">
        <v>2671339445</v>
      </c>
      <c r="O220" t="s">
        <v>27</v>
      </c>
      <c r="P220" t="s">
        <v>28</v>
      </c>
      <c r="Q220" t="s">
        <v>29</v>
      </c>
      <c r="R220">
        <v>8</v>
      </c>
      <c r="S220" t="s">
        <v>30</v>
      </c>
      <c r="T220" t="s">
        <v>32</v>
      </c>
      <c r="U220">
        <v>50</v>
      </c>
    </row>
    <row r="221" spans="1:21" hidden="1" x14ac:dyDescent="0.25">
      <c r="A221">
        <v>6</v>
      </c>
      <c r="B221" t="s">
        <v>24</v>
      </c>
      <c r="C221" t="s">
        <v>4361</v>
      </c>
      <c r="D221" t="s">
        <v>269</v>
      </c>
      <c r="E221" t="s">
        <v>270</v>
      </c>
      <c r="F221" t="s">
        <v>271</v>
      </c>
      <c r="G221" t="s">
        <v>272</v>
      </c>
      <c r="H221" t="s">
        <v>26</v>
      </c>
      <c r="I221">
        <v>93</v>
      </c>
      <c r="J221" t="s">
        <v>33</v>
      </c>
      <c r="L221" t="s">
        <v>23</v>
      </c>
      <c r="M221">
        <v>20000</v>
      </c>
      <c r="N221">
        <v>2815576082</v>
      </c>
      <c r="O221" t="s">
        <v>127</v>
      </c>
      <c r="P221" t="s">
        <v>49</v>
      </c>
      <c r="Q221" t="s">
        <v>29</v>
      </c>
      <c r="R221">
        <v>20</v>
      </c>
      <c r="S221" t="s">
        <v>30</v>
      </c>
      <c r="T221" t="s">
        <v>114</v>
      </c>
      <c r="U221">
        <v>25</v>
      </c>
    </row>
    <row r="222" spans="1:21" hidden="1" x14ac:dyDescent="0.25">
      <c r="A222">
        <v>6</v>
      </c>
      <c r="B222" t="s">
        <v>24</v>
      </c>
      <c r="C222" t="s">
        <v>4354</v>
      </c>
      <c r="D222" t="s">
        <v>540</v>
      </c>
      <c r="E222" t="s">
        <v>541</v>
      </c>
      <c r="F222" t="s">
        <v>542</v>
      </c>
      <c r="G222" t="s">
        <v>543</v>
      </c>
      <c r="H222" t="s">
        <v>47</v>
      </c>
      <c r="I222">
        <v>90.6</v>
      </c>
      <c r="J222" t="s">
        <v>33</v>
      </c>
      <c r="L222" t="s">
        <v>23</v>
      </c>
      <c r="M222">
        <v>20000</v>
      </c>
      <c r="N222">
        <v>45123250344</v>
      </c>
      <c r="O222" t="s">
        <v>101</v>
      </c>
      <c r="P222" t="s">
        <v>86</v>
      </c>
      <c r="Q222" t="s">
        <v>29</v>
      </c>
      <c r="R222">
        <v>41</v>
      </c>
      <c r="S222" t="s">
        <v>30</v>
      </c>
      <c r="T222" t="s">
        <v>88</v>
      </c>
      <c r="U222">
        <v>25</v>
      </c>
    </row>
    <row r="223" spans="1:21" hidden="1" x14ac:dyDescent="0.25">
      <c r="A223">
        <v>6</v>
      </c>
      <c r="B223" t="s">
        <v>24</v>
      </c>
      <c r="C223" t="s">
        <v>1333</v>
      </c>
      <c r="D223" t="s">
        <v>975</v>
      </c>
      <c r="E223" t="s">
        <v>976</v>
      </c>
      <c r="F223" t="s">
        <v>977</v>
      </c>
      <c r="G223" t="s">
        <v>978</v>
      </c>
      <c r="H223" t="s">
        <v>47</v>
      </c>
      <c r="I223">
        <v>86.7</v>
      </c>
      <c r="J223" t="s">
        <v>33</v>
      </c>
      <c r="L223" t="s">
        <v>73</v>
      </c>
      <c r="M223">
        <v>20000</v>
      </c>
      <c r="N223">
        <v>71176179420</v>
      </c>
      <c r="O223" t="s">
        <v>979</v>
      </c>
      <c r="P223" t="s">
        <v>202</v>
      </c>
      <c r="Q223" t="s">
        <v>50</v>
      </c>
      <c r="R223">
        <v>89</v>
      </c>
      <c r="S223" t="s">
        <v>30</v>
      </c>
      <c r="T223" t="s">
        <v>226</v>
      </c>
      <c r="U223">
        <v>25</v>
      </c>
    </row>
    <row r="224" spans="1:21" hidden="1" x14ac:dyDescent="0.25">
      <c r="A224">
        <v>7</v>
      </c>
      <c r="B224" t="s">
        <v>24</v>
      </c>
      <c r="C224" t="s">
        <v>1333</v>
      </c>
      <c r="D224" t="s">
        <v>151</v>
      </c>
      <c r="E224" t="s">
        <v>152</v>
      </c>
      <c r="F224" t="s">
        <v>153</v>
      </c>
      <c r="G224" t="s">
        <v>154</v>
      </c>
      <c r="H224" t="s">
        <v>47</v>
      </c>
      <c r="I224">
        <v>94.8</v>
      </c>
      <c r="J224" t="s">
        <v>33</v>
      </c>
      <c r="L224" t="s">
        <v>23</v>
      </c>
      <c r="M224">
        <v>20000</v>
      </c>
      <c r="N224">
        <v>10581327411</v>
      </c>
      <c r="O224" t="s">
        <v>27</v>
      </c>
      <c r="P224" t="s">
        <v>28</v>
      </c>
      <c r="Q224" t="s">
        <v>50</v>
      </c>
      <c r="R224">
        <v>9</v>
      </c>
      <c r="S224" t="s">
        <v>30</v>
      </c>
      <c r="T224" t="s">
        <v>32</v>
      </c>
      <c r="U224">
        <v>50</v>
      </c>
    </row>
    <row r="225" spans="1:21" hidden="1" x14ac:dyDescent="0.25">
      <c r="A225">
        <v>7</v>
      </c>
      <c r="B225" t="s">
        <v>24</v>
      </c>
      <c r="C225" t="s">
        <v>4359</v>
      </c>
      <c r="D225" t="s">
        <v>327</v>
      </c>
      <c r="E225" t="s">
        <v>328</v>
      </c>
      <c r="F225" t="s">
        <v>329</v>
      </c>
      <c r="G225" t="s">
        <v>330</v>
      </c>
      <c r="H225" t="s">
        <v>47</v>
      </c>
      <c r="I225">
        <v>92.4</v>
      </c>
      <c r="J225" t="s">
        <v>33</v>
      </c>
      <c r="L225" t="s">
        <v>23</v>
      </c>
      <c r="M225">
        <v>20000</v>
      </c>
      <c r="N225">
        <v>7124194466</v>
      </c>
      <c r="O225" t="s">
        <v>331</v>
      </c>
      <c r="P225" t="s">
        <v>49</v>
      </c>
      <c r="Q225" t="s">
        <v>50</v>
      </c>
      <c r="R225">
        <v>25</v>
      </c>
      <c r="S225" t="s">
        <v>30</v>
      </c>
      <c r="T225" t="s">
        <v>114</v>
      </c>
      <c r="U225">
        <v>25</v>
      </c>
    </row>
    <row r="226" spans="1:21" hidden="1" x14ac:dyDescent="0.25">
      <c r="A226">
        <v>7</v>
      </c>
      <c r="B226" t="s">
        <v>24</v>
      </c>
      <c r="C226" t="s">
        <v>4356</v>
      </c>
      <c r="D226" t="s">
        <v>553</v>
      </c>
      <c r="E226" t="s">
        <v>554</v>
      </c>
      <c r="F226" t="s">
        <v>555</v>
      </c>
      <c r="G226" t="s">
        <v>556</v>
      </c>
      <c r="H226" t="s">
        <v>26</v>
      </c>
      <c r="I226">
        <v>90.6</v>
      </c>
      <c r="J226" t="s">
        <v>33</v>
      </c>
      <c r="L226" t="s">
        <v>23</v>
      </c>
      <c r="M226">
        <v>20000</v>
      </c>
      <c r="N226">
        <v>43855404895</v>
      </c>
      <c r="O226" t="s">
        <v>159</v>
      </c>
      <c r="P226" t="s">
        <v>86</v>
      </c>
      <c r="Q226" t="s">
        <v>29</v>
      </c>
      <c r="R226">
        <v>43</v>
      </c>
      <c r="S226" t="s">
        <v>30</v>
      </c>
      <c r="T226" t="s">
        <v>88</v>
      </c>
      <c r="U226">
        <v>25</v>
      </c>
    </row>
    <row r="227" spans="1:21" hidden="1" x14ac:dyDescent="0.25">
      <c r="A227">
        <v>7</v>
      </c>
      <c r="B227" t="s">
        <v>24</v>
      </c>
      <c r="C227" t="s">
        <v>4361</v>
      </c>
      <c r="D227" t="s">
        <v>1055</v>
      </c>
      <c r="E227" t="s">
        <v>1056</v>
      </c>
      <c r="F227" t="s">
        <v>1057</v>
      </c>
      <c r="G227" t="s">
        <v>1058</v>
      </c>
      <c r="H227" t="s">
        <v>26</v>
      </c>
      <c r="I227">
        <v>85.8</v>
      </c>
      <c r="J227" t="s">
        <v>33</v>
      </c>
      <c r="L227" t="s">
        <v>23</v>
      </c>
      <c r="M227">
        <v>20000</v>
      </c>
      <c r="N227">
        <v>10789756471</v>
      </c>
      <c r="O227" t="s">
        <v>1059</v>
      </c>
      <c r="P227" t="s">
        <v>202</v>
      </c>
      <c r="Q227" t="s">
        <v>29</v>
      </c>
      <c r="R227">
        <v>98</v>
      </c>
      <c r="S227" t="s">
        <v>30</v>
      </c>
      <c r="T227" t="s">
        <v>226</v>
      </c>
      <c r="U227">
        <v>25</v>
      </c>
    </row>
    <row r="228" spans="1:21" hidden="1" x14ac:dyDescent="0.25">
      <c r="A228">
        <v>8</v>
      </c>
      <c r="B228" t="s">
        <v>24</v>
      </c>
      <c r="C228" t="s">
        <v>4354</v>
      </c>
      <c r="D228" t="s">
        <v>184</v>
      </c>
      <c r="E228" t="s">
        <v>185</v>
      </c>
      <c r="F228" t="s">
        <v>186</v>
      </c>
      <c r="G228" t="s">
        <v>187</v>
      </c>
      <c r="H228" t="s">
        <v>26</v>
      </c>
      <c r="I228">
        <v>94.2</v>
      </c>
      <c r="J228" t="s">
        <v>33</v>
      </c>
      <c r="L228" t="s">
        <v>23</v>
      </c>
      <c r="M228">
        <v>20000</v>
      </c>
      <c r="N228">
        <v>45030685472</v>
      </c>
      <c r="O228" t="s">
        <v>27</v>
      </c>
      <c r="P228" t="s">
        <v>28</v>
      </c>
      <c r="Q228" t="s">
        <v>29</v>
      </c>
      <c r="R228">
        <v>13</v>
      </c>
      <c r="S228" t="s">
        <v>30</v>
      </c>
      <c r="T228" t="s">
        <v>32</v>
      </c>
      <c r="U228">
        <v>50</v>
      </c>
    </row>
    <row r="229" spans="1:21" hidden="1" x14ac:dyDescent="0.25">
      <c r="A229">
        <v>8</v>
      </c>
      <c r="B229" t="s">
        <v>24</v>
      </c>
      <c r="C229" t="s">
        <v>3428</v>
      </c>
      <c r="D229" t="s">
        <v>350</v>
      </c>
      <c r="E229" t="s">
        <v>351</v>
      </c>
      <c r="F229" t="s">
        <v>352</v>
      </c>
      <c r="G229" t="s">
        <v>353</v>
      </c>
      <c r="H229" t="s">
        <v>354</v>
      </c>
      <c r="I229">
        <v>92</v>
      </c>
      <c r="J229" t="s">
        <v>33</v>
      </c>
      <c r="L229" t="s">
        <v>23</v>
      </c>
      <c r="M229">
        <v>20000</v>
      </c>
      <c r="N229">
        <v>4686946417</v>
      </c>
      <c r="O229" t="s">
        <v>331</v>
      </c>
      <c r="P229" t="s">
        <v>49</v>
      </c>
      <c r="Q229" t="s">
        <v>355</v>
      </c>
      <c r="R229">
        <v>29</v>
      </c>
      <c r="S229" t="s">
        <v>30</v>
      </c>
      <c r="T229" t="s">
        <v>114</v>
      </c>
      <c r="U229">
        <v>25</v>
      </c>
    </row>
    <row r="230" spans="1:21" hidden="1" x14ac:dyDescent="0.25">
      <c r="A230">
        <v>8</v>
      </c>
      <c r="B230" t="s">
        <v>24</v>
      </c>
      <c r="C230" t="s">
        <v>4354</v>
      </c>
      <c r="D230" t="s">
        <v>674</v>
      </c>
      <c r="E230" t="s">
        <v>675</v>
      </c>
      <c r="F230" t="s">
        <v>676</v>
      </c>
      <c r="G230" t="s">
        <v>677</v>
      </c>
      <c r="H230" t="s">
        <v>47</v>
      </c>
      <c r="I230">
        <v>89.4</v>
      </c>
      <c r="J230" t="s">
        <v>33</v>
      </c>
      <c r="L230" t="s">
        <v>23</v>
      </c>
      <c r="M230">
        <v>20000</v>
      </c>
      <c r="N230">
        <v>3815423430</v>
      </c>
      <c r="O230" t="s">
        <v>336</v>
      </c>
      <c r="P230" t="s">
        <v>86</v>
      </c>
      <c r="Q230" t="s">
        <v>50</v>
      </c>
      <c r="R230">
        <v>55</v>
      </c>
      <c r="S230" t="s">
        <v>30</v>
      </c>
      <c r="T230" t="s">
        <v>88</v>
      </c>
      <c r="U230">
        <v>25</v>
      </c>
    </row>
    <row r="231" spans="1:21" hidden="1" x14ac:dyDescent="0.25">
      <c r="A231">
        <v>8</v>
      </c>
      <c r="B231" t="s">
        <v>24</v>
      </c>
      <c r="C231" t="s">
        <v>1333</v>
      </c>
      <c r="D231" t="s">
        <v>1064</v>
      </c>
      <c r="E231" t="s">
        <v>1065</v>
      </c>
      <c r="F231" t="s">
        <v>1066</v>
      </c>
      <c r="G231" t="s">
        <v>1067</v>
      </c>
      <c r="H231" t="s">
        <v>47</v>
      </c>
      <c r="I231">
        <v>85.8</v>
      </c>
      <c r="J231" t="s">
        <v>33</v>
      </c>
      <c r="L231" t="s">
        <v>23</v>
      </c>
      <c r="M231">
        <v>20000</v>
      </c>
      <c r="N231">
        <v>11863432493</v>
      </c>
      <c r="O231" t="s">
        <v>318</v>
      </c>
      <c r="P231" t="s">
        <v>202</v>
      </c>
      <c r="Q231" t="s">
        <v>29</v>
      </c>
      <c r="R231">
        <v>99</v>
      </c>
      <c r="S231" t="s">
        <v>30</v>
      </c>
      <c r="T231" t="s">
        <v>226</v>
      </c>
      <c r="U231">
        <v>25</v>
      </c>
    </row>
    <row r="232" spans="1:21" hidden="1" x14ac:dyDescent="0.25">
      <c r="A232">
        <v>9</v>
      </c>
      <c r="B232" t="s">
        <v>24</v>
      </c>
      <c r="C232" t="s">
        <v>1333</v>
      </c>
      <c r="D232" t="s">
        <v>213</v>
      </c>
      <c r="E232" t="s">
        <v>214</v>
      </c>
      <c r="F232" t="s">
        <v>215</v>
      </c>
      <c r="G232" t="s">
        <v>216</v>
      </c>
      <c r="H232" t="s">
        <v>26</v>
      </c>
      <c r="I232">
        <v>93.6</v>
      </c>
      <c r="J232" t="s">
        <v>33</v>
      </c>
      <c r="L232" t="s">
        <v>23</v>
      </c>
      <c r="M232">
        <v>20000</v>
      </c>
      <c r="N232">
        <v>1066018499</v>
      </c>
      <c r="O232" t="s">
        <v>27</v>
      </c>
      <c r="P232" t="s">
        <v>28</v>
      </c>
      <c r="Q232" t="s">
        <v>50</v>
      </c>
      <c r="R232">
        <v>15</v>
      </c>
      <c r="S232" t="s">
        <v>30</v>
      </c>
      <c r="T232" t="s">
        <v>32</v>
      </c>
      <c r="U232">
        <v>50</v>
      </c>
    </row>
    <row r="233" spans="1:21" hidden="1" x14ac:dyDescent="0.25">
      <c r="A233">
        <v>9</v>
      </c>
      <c r="B233" t="s">
        <v>24</v>
      </c>
      <c r="C233" t="s">
        <v>4354</v>
      </c>
      <c r="D233" t="s">
        <v>482</v>
      </c>
      <c r="E233" t="s">
        <v>483</v>
      </c>
      <c r="F233" t="s">
        <v>484</v>
      </c>
      <c r="G233" t="s">
        <v>485</v>
      </c>
      <c r="H233" t="s">
        <v>26</v>
      </c>
      <c r="I233">
        <v>91.2</v>
      </c>
      <c r="J233" t="s">
        <v>33</v>
      </c>
      <c r="L233" t="s">
        <v>23</v>
      </c>
      <c r="M233">
        <v>20000</v>
      </c>
      <c r="N233">
        <v>10813237440</v>
      </c>
      <c r="O233" t="s">
        <v>486</v>
      </c>
      <c r="P233" t="s">
        <v>49</v>
      </c>
      <c r="Q233" t="s">
        <v>29</v>
      </c>
      <c r="R233">
        <v>38</v>
      </c>
      <c r="S233" t="s">
        <v>30</v>
      </c>
      <c r="T233" t="s">
        <v>114</v>
      </c>
      <c r="U233">
        <v>25</v>
      </c>
    </row>
    <row r="234" spans="1:21" hidden="1" x14ac:dyDescent="0.25">
      <c r="A234">
        <v>9</v>
      </c>
      <c r="B234" t="s">
        <v>24</v>
      </c>
      <c r="C234" t="s">
        <v>800</v>
      </c>
      <c r="D234" t="s">
        <v>686</v>
      </c>
      <c r="E234" t="s">
        <v>687</v>
      </c>
      <c r="F234" t="s">
        <v>688</v>
      </c>
      <c r="G234" t="s">
        <v>689</v>
      </c>
      <c r="H234" t="s">
        <v>47</v>
      </c>
      <c r="I234">
        <v>89.4</v>
      </c>
      <c r="J234" t="s">
        <v>33</v>
      </c>
      <c r="L234" t="s">
        <v>23</v>
      </c>
      <c r="M234">
        <v>20000</v>
      </c>
      <c r="N234">
        <v>82936420334</v>
      </c>
      <c r="O234" t="s">
        <v>690</v>
      </c>
      <c r="P234" t="s">
        <v>86</v>
      </c>
      <c r="Q234" t="s">
        <v>29</v>
      </c>
      <c r="R234">
        <v>56</v>
      </c>
      <c r="S234" t="s">
        <v>30</v>
      </c>
      <c r="T234" t="s">
        <v>88</v>
      </c>
      <c r="U234">
        <v>25</v>
      </c>
    </row>
    <row r="235" spans="1:21" hidden="1" x14ac:dyDescent="0.25">
      <c r="A235">
        <v>9</v>
      </c>
      <c r="B235" t="s">
        <v>24</v>
      </c>
      <c r="C235" t="s">
        <v>602</v>
      </c>
      <c r="D235" t="s">
        <v>1088</v>
      </c>
      <c r="E235" t="s">
        <v>1089</v>
      </c>
      <c r="F235" t="s">
        <v>1090</v>
      </c>
      <c r="G235" t="s">
        <v>1091</v>
      </c>
      <c r="H235" t="s">
        <v>26</v>
      </c>
      <c r="I235">
        <v>85.8</v>
      </c>
      <c r="J235" t="s">
        <v>33</v>
      </c>
      <c r="L235" t="s">
        <v>23</v>
      </c>
      <c r="M235">
        <v>20000</v>
      </c>
      <c r="N235">
        <v>5947104482</v>
      </c>
      <c r="O235" t="s">
        <v>426</v>
      </c>
      <c r="P235" t="s">
        <v>202</v>
      </c>
      <c r="Q235" t="s">
        <v>29</v>
      </c>
      <c r="R235">
        <v>101</v>
      </c>
      <c r="S235" t="s">
        <v>30</v>
      </c>
      <c r="T235" t="s">
        <v>226</v>
      </c>
      <c r="U235">
        <v>25</v>
      </c>
    </row>
    <row r="236" spans="1:21" hidden="1" x14ac:dyDescent="0.25">
      <c r="A236">
        <v>10</v>
      </c>
      <c r="B236" t="s">
        <v>24</v>
      </c>
      <c r="C236" t="s">
        <v>1333</v>
      </c>
      <c r="D236" t="s">
        <v>252</v>
      </c>
      <c r="E236" t="s">
        <v>253</v>
      </c>
      <c r="F236" t="s">
        <v>254</v>
      </c>
      <c r="G236" t="s">
        <v>255</v>
      </c>
      <c r="H236" t="s">
        <v>47</v>
      </c>
      <c r="I236">
        <v>93</v>
      </c>
      <c r="J236" t="s">
        <v>33</v>
      </c>
      <c r="L236" t="s">
        <v>23</v>
      </c>
      <c r="M236">
        <v>20000</v>
      </c>
      <c r="N236">
        <v>3836840480</v>
      </c>
      <c r="O236" t="s">
        <v>27</v>
      </c>
      <c r="P236" t="s">
        <v>28</v>
      </c>
      <c r="Q236" t="s">
        <v>50</v>
      </c>
      <c r="R236">
        <v>18</v>
      </c>
      <c r="S236" t="s">
        <v>30</v>
      </c>
      <c r="T236" t="s">
        <v>32</v>
      </c>
      <c r="U236">
        <v>50</v>
      </c>
    </row>
    <row r="237" spans="1:21" hidden="1" x14ac:dyDescent="0.25">
      <c r="A237">
        <v>10</v>
      </c>
      <c r="B237" t="s">
        <v>24</v>
      </c>
      <c r="C237" t="s">
        <v>4356</v>
      </c>
      <c r="D237" t="s">
        <v>544</v>
      </c>
      <c r="E237" t="s">
        <v>545</v>
      </c>
      <c r="F237" t="s">
        <v>546</v>
      </c>
      <c r="G237" t="s">
        <v>547</v>
      </c>
      <c r="H237" t="s">
        <v>26</v>
      </c>
      <c r="I237">
        <v>90.6</v>
      </c>
      <c r="J237" t="s">
        <v>33</v>
      </c>
      <c r="L237" t="s">
        <v>23</v>
      </c>
      <c r="M237">
        <v>20000</v>
      </c>
      <c r="N237">
        <v>70190841419</v>
      </c>
      <c r="O237" t="s">
        <v>548</v>
      </c>
      <c r="P237" t="s">
        <v>49</v>
      </c>
      <c r="Q237" t="s">
        <v>29</v>
      </c>
      <c r="R237">
        <v>42</v>
      </c>
      <c r="S237" t="s">
        <v>30</v>
      </c>
      <c r="T237" t="s">
        <v>114</v>
      </c>
      <c r="U237">
        <v>25</v>
      </c>
    </row>
    <row r="238" spans="1:21" hidden="1" x14ac:dyDescent="0.25">
      <c r="A238">
        <v>10</v>
      </c>
      <c r="B238" t="s">
        <v>24</v>
      </c>
      <c r="C238" t="s">
        <v>800</v>
      </c>
      <c r="D238" t="s">
        <v>767</v>
      </c>
      <c r="E238" t="s">
        <v>768</v>
      </c>
      <c r="F238" t="s">
        <v>769</v>
      </c>
      <c r="G238" t="s">
        <v>770</v>
      </c>
      <c r="H238" t="s">
        <v>47</v>
      </c>
      <c r="I238">
        <v>88.2</v>
      </c>
      <c r="J238" t="s">
        <v>33</v>
      </c>
      <c r="L238" t="s">
        <v>73</v>
      </c>
      <c r="M238">
        <v>20000</v>
      </c>
      <c r="N238">
        <v>7974904429</v>
      </c>
      <c r="O238" t="s">
        <v>305</v>
      </c>
      <c r="P238" t="s">
        <v>86</v>
      </c>
      <c r="Q238" t="s">
        <v>50</v>
      </c>
      <c r="R238">
        <v>62</v>
      </c>
      <c r="S238" t="s">
        <v>30</v>
      </c>
      <c r="T238" t="s">
        <v>88</v>
      </c>
      <c r="U238">
        <v>25</v>
      </c>
    </row>
    <row r="239" spans="1:21" hidden="1" x14ac:dyDescent="0.25">
      <c r="A239">
        <v>10</v>
      </c>
      <c r="B239" t="s">
        <v>24</v>
      </c>
      <c r="C239" t="s">
        <v>800</v>
      </c>
      <c r="D239" t="s">
        <v>1147</v>
      </c>
      <c r="E239" t="s">
        <v>1148</v>
      </c>
      <c r="F239" t="s">
        <v>1149</v>
      </c>
      <c r="G239" t="s">
        <v>1150</v>
      </c>
      <c r="H239" t="s">
        <v>47</v>
      </c>
      <c r="I239">
        <v>85.2</v>
      </c>
      <c r="J239" t="s">
        <v>33</v>
      </c>
      <c r="L239" t="s">
        <v>73</v>
      </c>
      <c r="M239">
        <v>20000</v>
      </c>
      <c r="N239">
        <v>12577876408</v>
      </c>
      <c r="O239" t="s">
        <v>401</v>
      </c>
      <c r="P239" t="s">
        <v>202</v>
      </c>
      <c r="Q239" t="s">
        <v>50</v>
      </c>
      <c r="R239">
        <v>108</v>
      </c>
      <c r="S239" t="s">
        <v>30</v>
      </c>
      <c r="T239" t="s">
        <v>226</v>
      </c>
      <c r="U239">
        <v>25</v>
      </c>
    </row>
    <row r="240" spans="1:21" hidden="1" x14ac:dyDescent="0.25">
      <c r="A240">
        <v>11</v>
      </c>
      <c r="B240" t="s">
        <v>24</v>
      </c>
      <c r="C240" t="s">
        <v>4356</v>
      </c>
      <c r="D240" t="s">
        <v>289</v>
      </c>
      <c r="E240" t="s">
        <v>290</v>
      </c>
      <c r="F240" t="s">
        <v>291</v>
      </c>
      <c r="G240" t="s">
        <v>292</v>
      </c>
      <c r="H240" t="s">
        <v>47</v>
      </c>
      <c r="I240">
        <v>92.4</v>
      </c>
      <c r="J240" t="s">
        <v>33</v>
      </c>
      <c r="L240" t="s">
        <v>23</v>
      </c>
      <c r="M240">
        <v>20000</v>
      </c>
      <c r="N240">
        <v>7788248452</v>
      </c>
      <c r="O240" t="s">
        <v>27</v>
      </c>
      <c r="P240" t="s">
        <v>28</v>
      </c>
      <c r="Q240" t="s">
        <v>50</v>
      </c>
      <c r="R240">
        <v>21</v>
      </c>
      <c r="S240" t="s">
        <v>30</v>
      </c>
      <c r="T240" t="s">
        <v>32</v>
      </c>
      <c r="U240">
        <v>50</v>
      </c>
    </row>
    <row r="241" spans="1:21" hidden="1" x14ac:dyDescent="0.25">
      <c r="A241">
        <v>11</v>
      </c>
      <c r="B241" t="s">
        <v>24</v>
      </c>
      <c r="C241" t="s">
        <v>3428</v>
      </c>
      <c r="D241" t="s">
        <v>560</v>
      </c>
      <c r="E241" t="s">
        <v>561</v>
      </c>
      <c r="F241" t="s">
        <v>562</v>
      </c>
      <c r="G241" t="s">
        <v>563</v>
      </c>
      <c r="H241" t="s">
        <v>47</v>
      </c>
      <c r="I241">
        <v>90.6</v>
      </c>
      <c r="J241" t="s">
        <v>33</v>
      </c>
      <c r="L241" t="s">
        <v>23</v>
      </c>
      <c r="M241">
        <v>20000</v>
      </c>
      <c r="N241">
        <v>5472680417</v>
      </c>
      <c r="O241" t="s">
        <v>331</v>
      </c>
      <c r="P241" t="s">
        <v>49</v>
      </c>
      <c r="Q241" t="s">
        <v>50</v>
      </c>
      <c r="R241">
        <v>44</v>
      </c>
      <c r="S241" t="s">
        <v>30</v>
      </c>
      <c r="T241" t="s">
        <v>114</v>
      </c>
      <c r="U241">
        <v>25</v>
      </c>
    </row>
    <row r="242" spans="1:21" hidden="1" x14ac:dyDescent="0.25">
      <c r="A242">
        <v>11</v>
      </c>
      <c r="B242" t="s">
        <v>24</v>
      </c>
      <c r="C242" t="s">
        <v>3074</v>
      </c>
      <c r="D242" t="s">
        <v>825</v>
      </c>
      <c r="E242" t="s">
        <v>826</v>
      </c>
      <c r="F242" t="s">
        <v>827</v>
      </c>
      <c r="G242" t="s">
        <v>828</v>
      </c>
      <c r="H242" t="s">
        <v>26</v>
      </c>
      <c r="I242">
        <v>87.6</v>
      </c>
      <c r="J242" t="s">
        <v>33</v>
      </c>
      <c r="L242" t="s">
        <v>23</v>
      </c>
      <c r="M242">
        <v>20000</v>
      </c>
      <c r="N242">
        <v>9849028483</v>
      </c>
      <c r="O242" t="s">
        <v>101</v>
      </c>
      <c r="P242" t="s">
        <v>86</v>
      </c>
      <c r="Q242" t="s">
        <v>29</v>
      </c>
      <c r="R242">
        <v>69</v>
      </c>
      <c r="S242" t="s">
        <v>30</v>
      </c>
      <c r="T242" t="s">
        <v>88</v>
      </c>
      <c r="U242">
        <v>25</v>
      </c>
    </row>
    <row r="243" spans="1:21" hidden="1" x14ac:dyDescent="0.25">
      <c r="A243">
        <v>11</v>
      </c>
      <c r="B243" t="s">
        <v>24</v>
      </c>
      <c r="C243" t="s">
        <v>4354</v>
      </c>
      <c r="D243" t="s">
        <v>1469</v>
      </c>
      <c r="E243" t="s">
        <v>1470</v>
      </c>
      <c r="F243" t="s">
        <v>1471</v>
      </c>
      <c r="G243" t="s">
        <v>1472</v>
      </c>
      <c r="H243" t="s">
        <v>26</v>
      </c>
      <c r="I243">
        <v>82.8</v>
      </c>
      <c r="J243" t="s">
        <v>33</v>
      </c>
      <c r="L243" t="s">
        <v>23</v>
      </c>
      <c r="M243">
        <v>20000</v>
      </c>
      <c r="N243">
        <v>34488235468</v>
      </c>
      <c r="O243" t="s">
        <v>277</v>
      </c>
      <c r="P243" t="s">
        <v>202</v>
      </c>
      <c r="Q243" t="s">
        <v>29</v>
      </c>
      <c r="R243">
        <v>137</v>
      </c>
      <c r="S243" t="s">
        <v>655</v>
      </c>
      <c r="T243" t="s">
        <v>226</v>
      </c>
      <c r="U243">
        <v>25</v>
      </c>
    </row>
    <row r="244" spans="1:21" hidden="1" x14ac:dyDescent="0.25">
      <c r="A244">
        <v>12</v>
      </c>
      <c r="B244" t="s">
        <v>24</v>
      </c>
      <c r="C244" t="s">
        <v>3074</v>
      </c>
      <c r="D244" t="s">
        <v>319</v>
      </c>
      <c r="E244" t="s">
        <v>320</v>
      </c>
      <c r="F244" t="s">
        <v>321</v>
      </c>
      <c r="G244" t="s">
        <v>322</v>
      </c>
      <c r="H244" t="s">
        <v>47</v>
      </c>
      <c r="I244">
        <v>92.4</v>
      </c>
      <c r="J244" t="s">
        <v>33</v>
      </c>
      <c r="L244" t="s">
        <v>23</v>
      </c>
      <c r="M244">
        <v>20000</v>
      </c>
      <c r="N244">
        <v>2924932408</v>
      </c>
      <c r="O244" t="s">
        <v>150</v>
      </c>
      <c r="P244" t="s">
        <v>28</v>
      </c>
      <c r="Q244" t="s">
        <v>50</v>
      </c>
      <c r="R244">
        <v>23</v>
      </c>
      <c r="S244" t="s">
        <v>30</v>
      </c>
      <c r="T244" t="s">
        <v>32</v>
      </c>
      <c r="U244">
        <v>50</v>
      </c>
    </row>
    <row r="245" spans="1:21" hidden="1" x14ac:dyDescent="0.25">
      <c r="A245">
        <v>12</v>
      </c>
      <c r="B245" t="s">
        <v>24</v>
      </c>
      <c r="C245" t="s">
        <v>4354</v>
      </c>
      <c r="D245" t="s">
        <v>623</v>
      </c>
      <c r="E245" t="s">
        <v>624</v>
      </c>
      <c r="F245" t="s">
        <v>625</v>
      </c>
      <c r="G245" t="s">
        <v>626</v>
      </c>
      <c r="H245" t="s">
        <v>47</v>
      </c>
      <c r="I245">
        <v>90</v>
      </c>
      <c r="J245" t="s">
        <v>33</v>
      </c>
      <c r="L245" t="s">
        <v>23</v>
      </c>
      <c r="M245">
        <v>20000</v>
      </c>
      <c r="N245">
        <v>976228424</v>
      </c>
      <c r="O245" t="s">
        <v>331</v>
      </c>
      <c r="P245" t="s">
        <v>49</v>
      </c>
      <c r="Q245" t="s">
        <v>50</v>
      </c>
      <c r="R245">
        <v>50</v>
      </c>
      <c r="S245" t="s">
        <v>30</v>
      </c>
      <c r="T245" t="s">
        <v>114</v>
      </c>
      <c r="U245">
        <v>25</v>
      </c>
    </row>
    <row r="246" spans="1:21" hidden="1" x14ac:dyDescent="0.25">
      <c r="A246">
        <v>12</v>
      </c>
      <c r="B246" t="s">
        <v>24</v>
      </c>
      <c r="C246" t="s">
        <v>4354</v>
      </c>
      <c r="D246" t="s">
        <v>882</v>
      </c>
      <c r="E246" t="s">
        <v>883</v>
      </c>
      <c r="F246" t="s">
        <v>884</v>
      </c>
      <c r="G246" t="s">
        <v>885</v>
      </c>
      <c r="H246" t="s">
        <v>26</v>
      </c>
      <c r="I246">
        <v>87.6</v>
      </c>
      <c r="J246" t="s">
        <v>33</v>
      </c>
      <c r="L246" t="s">
        <v>23</v>
      </c>
      <c r="M246">
        <v>20000</v>
      </c>
      <c r="N246">
        <v>5957584444</v>
      </c>
      <c r="O246" t="s">
        <v>716</v>
      </c>
      <c r="P246" t="s">
        <v>86</v>
      </c>
      <c r="Q246" t="s">
        <v>29</v>
      </c>
      <c r="R246">
        <v>75</v>
      </c>
      <c r="S246" t="s">
        <v>30</v>
      </c>
      <c r="T246" t="s">
        <v>88</v>
      </c>
      <c r="U246">
        <v>25</v>
      </c>
    </row>
    <row r="247" spans="1:21" hidden="1" x14ac:dyDescent="0.25">
      <c r="A247">
        <v>12</v>
      </c>
      <c r="B247" t="s">
        <v>24</v>
      </c>
      <c r="C247" t="s">
        <v>1333</v>
      </c>
      <c r="D247" t="s">
        <v>1666</v>
      </c>
      <c r="E247" t="s">
        <v>1667</v>
      </c>
      <c r="F247" t="s">
        <v>1668</v>
      </c>
      <c r="G247" t="s">
        <v>1669</v>
      </c>
      <c r="H247" t="s">
        <v>47</v>
      </c>
      <c r="I247">
        <v>81</v>
      </c>
      <c r="J247" t="s">
        <v>33</v>
      </c>
      <c r="L247" t="s">
        <v>23</v>
      </c>
      <c r="M247">
        <v>20000</v>
      </c>
      <c r="N247">
        <v>814559417</v>
      </c>
      <c r="O247" t="s">
        <v>201</v>
      </c>
      <c r="P247" t="s">
        <v>202</v>
      </c>
      <c r="Q247" t="s">
        <v>50</v>
      </c>
      <c r="R247">
        <v>159</v>
      </c>
      <c r="S247" t="s">
        <v>655</v>
      </c>
      <c r="T247" t="s">
        <v>226</v>
      </c>
      <c r="U247">
        <v>25</v>
      </c>
    </row>
    <row r="248" spans="1:21" hidden="1" x14ac:dyDescent="0.25">
      <c r="A248">
        <v>13</v>
      </c>
      <c r="B248" t="s">
        <v>24</v>
      </c>
      <c r="C248" t="s">
        <v>602</v>
      </c>
      <c r="D248" t="s">
        <v>323</v>
      </c>
      <c r="E248" t="s">
        <v>324</v>
      </c>
      <c r="F248" t="s">
        <v>325</v>
      </c>
      <c r="G248" t="s">
        <v>326</v>
      </c>
      <c r="H248" t="s">
        <v>47</v>
      </c>
      <c r="I248">
        <v>92.4</v>
      </c>
      <c r="J248" t="s">
        <v>33</v>
      </c>
      <c r="L248" t="s">
        <v>73</v>
      </c>
      <c r="M248">
        <v>20000</v>
      </c>
      <c r="N248">
        <v>7605707444</v>
      </c>
      <c r="O248" t="s">
        <v>108</v>
      </c>
      <c r="P248" t="s">
        <v>28</v>
      </c>
      <c r="Q248" t="s">
        <v>50</v>
      </c>
      <c r="R248">
        <v>24</v>
      </c>
      <c r="S248" t="s">
        <v>30</v>
      </c>
      <c r="T248" t="s">
        <v>32</v>
      </c>
      <c r="U248">
        <v>50</v>
      </c>
    </row>
    <row r="249" spans="1:21" hidden="1" x14ac:dyDescent="0.25">
      <c r="A249">
        <v>13</v>
      </c>
      <c r="B249" t="s">
        <v>24</v>
      </c>
      <c r="C249" t="s">
        <v>1333</v>
      </c>
      <c r="D249" t="s">
        <v>643</v>
      </c>
      <c r="E249" t="s">
        <v>644</v>
      </c>
      <c r="F249" t="s">
        <v>645</v>
      </c>
      <c r="G249" t="s">
        <v>646</v>
      </c>
      <c r="H249" t="s">
        <v>26</v>
      </c>
      <c r="I249">
        <v>89.4</v>
      </c>
      <c r="J249" t="s">
        <v>33</v>
      </c>
      <c r="L249" t="s">
        <v>23</v>
      </c>
      <c r="M249">
        <v>20000</v>
      </c>
      <c r="N249">
        <v>7079140439</v>
      </c>
      <c r="O249" t="s">
        <v>48</v>
      </c>
      <c r="P249" t="s">
        <v>49</v>
      </c>
      <c r="Q249" t="s">
        <v>50</v>
      </c>
      <c r="R249">
        <v>53</v>
      </c>
      <c r="S249" t="s">
        <v>30</v>
      </c>
      <c r="T249" t="s">
        <v>114</v>
      </c>
      <c r="U249">
        <v>25</v>
      </c>
    </row>
    <row r="250" spans="1:21" hidden="1" x14ac:dyDescent="0.25">
      <c r="A250">
        <v>13</v>
      </c>
      <c r="B250" t="s">
        <v>24</v>
      </c>
      <c r="C250" t="s">
        <v>3428</v>
      </c>
      <c r="D250" t="s">
        <v>980</v>
      </c>
      <c r="E250" t="s">
        <v>981</v>
      </c>
      <c r="F250" t="s">
        <v>982</v>
      </c>
      <c r="G250" t="s">
        <v>983</v>
      </c>
      <c r="H250" t="s">
        <v>47</v>
      </c>
      <c r="I250">
        <v>86.4</v>
      </c>
      <c r="J250" t="s">
        <v>33</v>
      </c>
      <c r="L250" t="s">
        <v>23</v>
      </c>
      <c r="M250">
        <v>20000</v>
      </c>
      <c r="N250">
        <v>5060574458</v>
      </c>
      <c r="O250" t="s">
        <v>461</v>
      </c>
      <c r="P250" t="s">
        <v>86</v>
      </c>
      <c r="Q250" t="s">
        <v>29</v>
      </c>
      <c r="R250">
        <v>90</v>
      </c>
      <c r="S250" t="s">
        <v>30</v>
      </c>
      <c r="T250" t="s">
        <v>88</v>
      </c>
      <c r="U250">
        <v>25</v>
      </c>
    </row>
    <row r="251" spans="1:21" hidden="1" x14ac:dyDescent="0.25">
      <c r="A251">
        <v>13</v>
      </c>
      <c r="B251" t="s">
        <v>24</v>
      </c>
      <c r="C251" t="s">
        <v>4358</v>
      </c>
      <c r="D251" t="s">
        <v>1708</v>
      </c>
      <c r="E251" t="s">
        <v>1709</v>
      </c>
      <c r="F251" t="s">
        <v>1710</v>
      </c>
      <c r="G251" t="s">
        <v>1711</v>
      </c>
      <c r="H251" t="s">
        <v>47</v>
      </c>
      <c r="I251">
        <v>80.400000000000006</v>
      </c>
      <c r="J251" t="s">
        <v>33</v>
      </c>
      <c r="L251" t="s">
        <v>23</v>
      </c>
      <c r="M251">
        <v>20000</v>
      </c>
      <c r="N251">
        <v>11241007411</v>
      </c>
      <c r="O251" t="s">
        <v>1712</v>
      </c>
      <c r="P251" t="s">
        <v>202</v>
      </c>
      <c r="Q251" t="s">
        <v>50</v>
      </c>
      <c r="R251">
        <v>162</v>
      </c>
      <c r="S251" t="s">
        <v>655</v>
      </c>
      <c r="T251" t="s">
        <v>226</v>
      </c>
      <c r="U251">
        <v>25</v>
      </c>
    </row>
    <row r="252" spans="1:21" hidden="1" x14ac:dyDescent="0.25">
      <c r="A252">
        <v>14</v>
      </c>
      <c r="B252" t="s">
        <v>24</v>
      </c>
      <c r="C252" t="s">
        <v>602</v>
      </c>
      <c r="D252" t="s">
        <v>342</v>
      </c>
      <c r="E252" t="s">
        <v>343</v>
      </c>
      <c r="F252" t="s">
        <v>344</v>
      </c>
      <c r="G252" t="s">
        <v>345</v>
      </c>
      <c r="H252" t="s">
        <v>47</v>
      </c>
      <c r="I252">
        <v>92.4</v>
      </c>
      <c r="J252" t="s">
        <v>33</v>
      </c>
      <c r="L252" t="s">
        <v>73</v>
      </c>
      <c r="M252">
        <v>20000</v>
      </c>
      <c r="N252">
        <v>9286598440</v>
      </c>
      <c r="O252" t="s">
        <v>27</v>
      </c>
      <c r="P252" t="s">
        <v>28</v>
      </c>
      <c r="Q252" t="s">
        <v>29</v>
      </c>
      <c r="R252">
        <v>27</v>
      </c>
      <c r="S252" t="s">
        <v>30</v>
      </c>
      <c r="T252" t="s">
        <v>32</v>
      </c>
      <c r="U252">
        <v>50</v>
      </c>
    </row>
    <row r="253" spans="1:21" x14ac:dyDescent="0.25">
      <c r="A253">
        <v>14</v>
      </c>
      <c r="B253" t="s">
        <v>24</v>
      </c>
      <c r="C253" t="s">
        <v>800</v>
      </c>
      <c r="D253" t="s">
        <v>725</v>
      </c>
      <c r="E253" t="s">
        <v>726</v>
      </c>
      <c r="F253" t="s">
        <v>727</v>
      </c>
      <c r="G253" t="s">
        <v>728</v>
      </c>
      <c r="H253" t="s">
        <v>47</v>
      </c>
      <c r="I253">
        <v>88.8</v>
      </c>
      <c r="J253" t="s">
        <v>58</v>
      </c>
      <c r="L253" t="s">
        <v>23</v>
      </c>
      <c r="M253">
        <v>20000</v>
      </c>
      <c r="N253">
        <v>5723163485</v>
      </c>
      <c r="O253" t="s">
        <v>729</v>
      </c>
      <c r="P253" t="s">
        <v>49</v>
      </c>
      <c r="Q253" t="s">
        <v>50</v>
      </c>
      <c r="R253">
        <v>59</v>
      </c>
      <c r="S253" t="s">
        <v>30</v>
      </c>
      <c r="T253" t="s">
        <v>114</v>
      </c>
      <c r="U253">
        <v>25</v>
      </c>
    </row>
    <row r="254" spans="1:21" hidden="1" x14ac:dyDescent="0.25">
      <c r="A254">
        <v>14</v>
      </c>
      <c r="B254" t="s">
        <v>24</v>
      </c>
      <c r="C254" t="s">
        <v>4356</v>
      </c>
      <c r="D254" t="s">
        <v>1097</v>
      </c>
      <c r="E254" t="s">
        <v>1098</v>
      </c>
      <c r="F254" t="s">
        <v>1099</v>
      </c>
      <c r="G254" t="s">
        <v>1100</v>
      </c>
      <c r="H254" t="s">
        <v>26</v>
      </c>
      <c r="I254">
        <v>85.8</v>
      </c>
      <c r="J254" t="s">
        <v>33</v>
      </c>
      <c r="L254" t="s">
        <v>23</v>
      </c>
      <c r="M254">
        <v>20000</v>
      </c>
      <c r="N254">
        <v>6435276480</v>
      </c>
      <c r="O254" t="s">
        <v>159</v>
      </c>
      <c r="P254" t="s">
        <v>86</v>
      </c>
      <c r="Q254" t="s">
        <v>29</v>
      </c>
      <c r="R254">
        <v>103</v>
      </c>
      <c r="S254" t="s">
        <v>30</v>
      </c>
      <c r="T254" t="s">
        <v>88</v>
      </c>
      <c r="U254">
        <v>25</v>
      </c>
    </row>
    <row r="255" spans="1:21" hidden="1" x14ac:dyDescent="0.25">
      <c r="A255">
        <v>14</v>
      </c>
      <c r="B255" t="s">
        <v>24</v>
      </c>
      <c r="C255" t="s">
        <v>4361</v>
      </c>
      <c r="D255" t="s">
        <v>1825</v>
      </c>
      <c r="E255" t="s">
        <v>1826</v>
      </c>
      <c r="F255" t="s">
        <v>1827</v>
      </c>
      <c r="G255" t="s">
        <v>1828</v>
      </c>
      <c r="H255" t="s">
        <v>47</v>
      </c>
      <c r="I255">
        <v>79.8</v>
      </c>
      <c r="J255" t="s">
        <v>33</v>
      </c>
      <c r="L255" t="s">
        <v>106</v>
      </c>
      <c r="M255">
        <v>20000</v>
      </c>
      <c r="N255">
        <v>11831923475</v>
      </c>
      <c r="O255" t="s">
        <v>318</v>
      </c>
      <c r="P255" t="s">
        <v>202</v>
      </c>
      <c r="Q255" t="s">
        <v>50</v>
      </c>
      <c r="R255">
        <v>179</v>
      </c>
      <c r="S255" t="s">
        <v>655</v>
      </c>
      <c r="T255" t="s">
        <v>226</v>
      </c>
      <c r="U255">
        <v>25</v>
      </c>
    </row>
    <row r="256" spans="1:21" hidden="1" x14ac:dyDescent="0.25">
      <c r="A256">
        <v>15</v>
      </c>
      <c r="B256" t="s">
        <v>24</v>
      </c>
      <c r="C256" t="s">
        <v>3074</v>
      </c>
      <c r="D256" t="s">
        <v>346</v>
      </c>
      <c r="E256" t="s">
        <v>347</v>
      </c>
      <c r="F256" t="s">
        <v>348</v>
      </c>
      <c r="G256" t="s">
        <v>349</v>
      </c>
      <c r="H256" t="s">
        <v>26</v>
      </c>
      <c r="I256">
        <v>92.4</v>
      </c>
      <c r="J256" t="s">
        <v>33</v>
      </c>
      <c r="L256" t="s">
        <v>73</v>
      </c>
      <c r="M256">
        <v>20000</v>
      </c>
      <c r="N256">
        <v>8661694400</v>
      </c>
      <c r="O256" t="s">
        <v>27</v>
      </c>
      <c r="P256" t="s">
        <v>28</v>
      </c>
      <c r="Q256" t="s">
        <v>29</v>
      </c>
      <c r="R256">
        <v>28</v>
      </c>
      <c r="S256" t="s">
        <v>30</v>
      </c>
      <c r="T256" t="s">
        <v>32</v>
      </c>
      <c r="U256">
        <v>50</v>
      </c>
    </row>
    <row r="257" spans="1:21" x14ac:dyDescent="0.25">
      <c r="A257">
        <v>15</v>
      </c>
      <c r="B257" t="s">
        <v>24</v>
      </c>
      <c r="C257" t="s">
        <v>800</v>
      </c>
      <c r="D257" t="s">
        <v>763</v>
      </c>
      <c r="E257" t="s">
        <v>764</v>
      </c>
      <c r="F257" t="s">
        <v>765</v>
      </c>
      <c r="G257" t="s">
        <v>766</v>
      </c>
      <c r="H257" t="s">
        <v>47</v>
      </c>
      <c r="I257">
        <v>88.2</v>
      </c>
      <c r="J257" t="s">
        <v>58</v>
      </c>
      <c r="L257" t="s">
        <v>23</v>
      </c>
      <c r="M257">
        <v>20000</v>
      </c>
      <c r="N257">
        <v>5182108478</v>
      </c>
      <c r="O257" t="s">
        <v>48</v>
      </c>
      <c r="P257" t="s">
        <v>49</v>
      </c>
      <c r="Q257" t="s">
        <v>29</v>
      </c>
      <c r="R257">
        <v>61</v>
      </c>
      <c r="S257" t="s">
        <v>30</v>
      </c>
      <c r="T257" t="s">
        <v>114</v>
      </c>
      <c r="U257">
        <v>25</v>
      </c>
    </row>
    <row r="258" spans="1:21" hidden="1" x14ac:dyDescent="0.25">
      <c r="A258">
        <v>15</v>
      </c>
      <c r="B258" t="s">
        <v>24</v>
      </c>
      <c r="C258" t="s">
        <v>602</v>
      </c>
      <c r="D258" t="s">
        <v>1293</v>
      </c>
      <c r="E258" t="s">
        <v>1294</v>
      </c>
      <c r="F258" t="s">
        <v>1295</v>
      </c>
      <c r="G258" t="s">
        <v>1296</v>
      </c>
      <c r="H258" t="s">
        <v>26</v>
      </c>
      <c r="I258">
        <v>84</v>
      </c>
      <c r="J258" t="s">
        <v>33</v>
      </c>
      <c r="L258" t="s">
        <v>23</v>
      </c>
      <c r="M258">
        <v>20000</v>
      </c>
      <c r="N258">
        <v>7796113498</v>
      </c>
      <c r="O258" t="s">
        <v>159</v>
      </c>
      <c r="P258" t="s">
        <v>86</v>
      </c>
      <c r="Q258" t="s">
        <v>29</v>
      </c>
      <c r="R258">
        <v>122</v>
      </c>
      <c r="S258" t="s">
        <v>30</v>
      </c>
      <c r="T258" t="s">
        <v>88</v>
      </c>
      <c r="U258">
        <v>25</v>
      </c>
    </row>
    <row r="259" spans="1:21" hidden="1" x14ac:dyDescent="0.25">
      <c r="A259">
        <v>15</v>
      </c>
      <c r="B259" t="s">
        <v>24</v>
      </c>
      <c r="C259" t="s">
        <v>4356</v>
      </c>
      <c r="D259" t="s">
        <v>2524</v>
      </c>
      <c r="E259" t="s">
        <v>2525</v>
      </c>
      <c r="F259" t="s">
        <v>2526</v>
      </c>
      <c r="G259" t="s">
        <v>2527</v>
      </c>
      <c r="H259" t="s">
        <v>47</v>
      </c>
      <c r="I259">
        <v>74.400000000000006</v>
      </c>
      <c r="J259" t="s">
        <v>33</v>
      </c>
      <c r="L259" t="s">
        <v>23</v>
      </c>
      <c r="M259">
        <v>20000</v>
      </c>
      <c r="N259">
        <v>8101226427</v>
      </c>
      <c r="O259" t="s">
        <v>426</v>
      </c>
      <c r="P259" t="s">
        <v>202</v>
      </c>
      <c r="Q259" t="s">
        <v>50</v>
      </c>
      <c r="R259">
        <v>249</v>
      </c>
      <c r="S259" t="s">
        <v>655</v>
      </c>
      <c r="T259" t="s">
        <v>226</v>
      </c>
      <c r="U259">
        <v>25</v>
      </c>
    </row>
    <row r="260" spans="1:21" hidden="1" x14ac:dyDescent="0.25">
      <c r="A260">
        <v>16</v>
      </c>
      <c r="B260" t="s">
        <v>24</v>
      </c>
      <c r="C260" t="s">
        <v>3074</v>
      </c>
      <c r="D260" t="s">
        <v>389</v>
      </c>
      <c r="E260" t="s">
        <v>390</v>
      </c>
      <c r="F260" t="s">
        <v>391</v>
      </c>
      <c r="G260" t="s">
        <v>392</v>
      </c>
      <c r="H260" t="s">
        <v>26</v>
      </c>
      <c r="I260">
        <v>91.8</v>
      </c>
      <c r="J260" t="s">
        <v>33</v>
      </c>
      <c r="L260" t="s">
        <v>23</v>
      </c>
      <c r="M260">
        <v>20000</v>
      </c>
      <c r="N260">
        <v>10762059419</v>
      </c>
      <c r="O260" t="s">
        <v>93</v>
      </c>
      <c r="P260" t="s">
        <v>28</v>
      </c>
      <c r="Q260" t="s">
        <v>50</v>
      </c>
      <c r="R260">
        <v>32</v>
      </c>
      <c r="S260" t="s">
        <v>30</v>
      </c>
      <c r="T260" t="s">
        <v>32</v>
      </c>
      <c r="U260">
        <v>50</v>
      </c>
    </row>
    <row r="261" spans="1:21" hidden="1" x14ac:dyDescent="0.25">
      <c r="A261">
        <v>16</v>
      </c>
      <c r="B261" t="s">
        <v>24</v>
      </c>
      <c r="C261" t="s">
        <v>3074</v>
      </c>
      <c r="D261" t="s">
        <v>953</v>
      </c>
      <c r="E261" t="s">
        <v>954</v>
      </c>
      <c r="F261" t="s">
        <v>955</v>
      </c>
      <c r="G261" t="s">
        <v>956</v>
      </c>
      <c r="H261" t="s">
        <v>47</v>
      </c>
      <c r="I261">
        <v>87</v>
      </c>
      <c r="J261" t="s">
        <v>33</v>
      </c>
      <c r="L261" t="s">
        <v>23</v>
      </c>
      <c r="M261">
        <v>20000</v>
      </c>
      <c r="N261">
        <v>10317536486</v>
      </c>
      <c r="O261" t="s">
        <v>957</v>
      </c>
      <c r="P261" t="s">
        <v>49</v>
      </c>
      <c r="Q261" t="s">
        <v>50</v>
      </c>
      <c r="R261">
        <v>85</v>
      </c>
      <c r="S261" t="s">
        <v>30</v>
      </c>
      <c r="T261" t="s">
        <v>114</v>
      </c>
      <c r="U261">
        <v>25</v>
      </c>
    </row>
    <row r="262" spans="1:21" hidden="1" x14ac:dyDescent="0.25">
      <c r="A262">
        <v>16</v>
      </c>
      <c r="B262" t="s">
        <v>24</v>
      </c>
      <c r="C262" t="s">
        <v>4360</v>
      </c>
      <c r="D262" t="s">
        <v>1448</v>
      </c>
      <c r="E262" t="s">
        <v>1449</v>
      </c>
      <c r="F262" t="s">
        <v>1450</v>
      </c>
      <c r="G262" t="s">
        <v>1451</v>
      </c>
      <c r="H262" t="s">
        <v>47</v>
      </c>
      <c r="I262">
        <v>82.8</v>
      </c>
      <c r="J262" t="s">
        <v>33</v>
      </c>
      <c r="L262" t="s">
        <v>23</v>
      </c>
      <c r="M262">
        <v>20000</v>
      </c>
      <c r="N262">
        <v>10098260421</v>
      </c>
      <c r="O262" t="s">
        <v>461</v>
      </c>
      <c r="P262" t="s">
        <v>86</v>
      </c>
      <c r="Q262" t="s">
        <v>50</v>
      </c>
      <c r="R262">
        <v>133</v>
      </c>
      <c r="S262" t="s">
        <v>655</v>
      </c>
      <c r="T262" t="s">
        <v>88</v>
      </c>
      <c r="U262">
        <v>25</v>
      </c>
    </row>
    <row r="263" spans="1:21" hidden="1" x14ac:dyDescent="0.25">
      <c r="A263">
        <v>16</v>
      </c>
      <c r="B263" t="s">
        <v>24</v>
      </c>
      <c r="C263" t="s">
        <v>1333</v>
      </c>
      <c r="D263" t="s">
        <v>2532</v>
      </c>
      <c r="E263" t="s">
        <v>2533</v>
      </c>
      <c r="F263" t="s">
        <v>2534</v>
      </c>
      <c r="G263" t="s">
        <v>2535</v>
      </c>
      <c r="H263" t="s">
        <v>47</v>
      </c>
      <c r="I263">
        <v>74.400000000000006</v>
      </c>
      <c r="J263" t="s">
        <v>33</v>
      </c>
      <c r="L263" t="s">
        <v>73</v>
      </c>
      <c r="M263">
        <v>20000</v>
      </c>
      <c r="N263">
        <v>812800419</v>
      </c>
      <c r="O263" t="s">
        <v>426</v>
      </c>
      <c r="P263" t="s">
        <v>202</v>
      </c>
      <c r="Q263" t="s">
        <v>50</v>
      </c>
      <c r="R263">
        <v>250</v>
      </c>
      <c r="S263" t="s">
        <v>655</v>
      </c>
      <c r="T263" t="s">
        <v>226</v>
      </c>
      <c r="U263">
        <v>25</v>
      </c>
    </row>
    <row r="264" spans="1:21" hidden="1" x14ac:dyDescent="0.25">
      <c r="A264">
        <v>17</v>
      </c>
      <c r="B264" t="s">
        <v>24</v>
      </c>
      <c r="C264" t="s">
        <v>4361</v>
      </c>
      <c r="D264" t="s">
        <v>406</v>
      </c>
      <c r="E264" t="s">
        <v>407</v>
      </c>
      <c r="F264" t="s">
        <v>408</v>
      </c>
      <c r="G264" t="s">
        <v>409</v>
      </c>
      <c r="H264" t="s">
        <v>47</v>
      </c>
      <c r="I264">
        <v>91.8</v>
      </c>
      <c r="J264" t="s">
        <v>33</v>
      </c>
      <c r="L264" t="s">
        <v>23</v>
      </c>
      <c r="M264">
        <v>20000</v>
      </c>
      <c r="N264">
        <v>4555605446</v>
      </c>
      <c r="O264" t="s">
        <v>27</v>
      </c>
      <c r="P264" t="s">
        <v>28</v>
      </c>
      <c r="Q264" t="s">
        <v>50</v>
      </c>
      <c r="R264">
        <v>33</v>
      </c>
      <c r="S264" t="s">
        <v>30</v>
      </c>
      <c r="T264" t="s">
        <v>32</v>
      </c>
      <c r="U264">
        <v>50</v>
      </c>
    </row>
    <row r="265" spans="1:21" x14ac:dyDescent="0.25">
      <c r="A265">
        <v>17</v>
      </c>
      <c r="B265" t="s">
        <v>24</v>
      </c>
      <c r="C265" t="s">
        <v>4354</v>
      </c>
      <c r="D265" t="s">
        <v>966</v>
      </c>
      <c r="E265" t="s">
        <v>967</v>
      </c>
      <c r="F265" t="s">
        <v>968</v>
      </c>
      <c r="G265" t="s">
        <v>969</v>
      </c>
      <c r="H265" t="s">
        <v>47</v>
      </c>
      <c r="I265">
        <v>87</v>
      </c>
      <c r="J265" t="s">
        <v>58</v>
      </c>
      <c r="L265" t="s">
        <v>23</v>
      </c>
      <c r="M265">
        <v>20000</v>
      </c>
      <c r="N265">
        <v>23895497487</v>
      </c>
      <c r="O265" t="s">
        <v>970</v>
      </c>
      <c r="P265" t="s">
        <v>49</v>
      </c>
      <c r="Q265" t="s">
        <v>50</v>
      </c>
      <c r="R265">
        <v>88</v>
      </c>
      <c r="S265" t="s">
        <v>30</v>
      </c>
      <c r="T265" t="s">
        <v>114</v>
      </c>
      <c r="U265">
        <v>25</v>
      </c>
    </row>
    <row r="266" spans="1:21" x14ac:dyDescent="0.25">
      <c r="A266">
        <v>17</v>
      </c>
      <c r="B266" t="s">
        <v>24</v>
      </c>
      <c r="C266" t="s">
        <v>602</v>
      </c>
      <c r="D266" t="s">
        <v>1457</v>
      </c>
      <c r="E266" t="s">
        <v>1458</v>
      </c>
      <c r="F266" t="s">
        <v>1459</v>
      </c>
      <c r="G266" t="s">
        <v>1460</v>
      </c>
      <c r="H266" t="s">
        <v>26</v>
      </c>
      <c r="I266">
        <v>82.8</v>
      </c>
      <c r="J266" t="s">
        <v>58</v>
      </c>
      <c r="L266" t="s">
        <v>23</v>
      </c>
      <c r="M266">
        <v>20000</v>
      </c>
      <c r="N266">
        <v>8695173410</v>
      </c>
      <c r="O266" t="s">
        <v>159</v>
      </c>
      <c r="P266" t="s">
        <v>86</v>
      </c>
      <c r="Q266" t="s">
        <v>29</v>
      </c>
      <c r="R266">
        <v>134</v>
      </c>
      <c r="S266" t="s">
        <v>655</v>
      </c>
      <c r="T266" t="s">
        <v>88</v>
      </c>
      <c r="U266">
        <v>25</v>
      </c>
    </row>
    <row r="267" spans="1:21" hidden="1" x14ac:dyDescent="0.25">
      <c r="A267">
        <v>17</v>
      </c>
      <c r="B267" t="s">
        <v>24</v>
      </c>
      <c r="C267" t="s">
        <v>4357</v>
      </c>
      <c r="D267" t="s">
        <v>2884</v>
      </c>
      <c r="E267" t="s">
        <v>2885</v>
      </c>
      <c r="F267" t="s">
        <v>2886</v>
      </c>
      <c r="G267" t="s">
        <v>2887</v>
      </c>
      <c r="H267" t="s">
        <v>26</v>
      </c>
      <c r="I267">
        <v>71.924999999999997</v>
      </c>
      <c r="J267" t="s">
        <v>33</v>
      </c>
      <c r="L267" t="s">
        <v>23</v>
      </c>
      <c r="M267">
        <v>20000</v>
      </c>
      <c r="N267">
        <v>37271520449</v>
      </c>
      <c r="O267" t="s">
        <v>201</v>
      </c>
      <c r="P267" t="s">
        <v>202</v>
      </c>
      <c r="Q267" t="s">
        <v>1276</v>
      </c>
      <c r="R267">
        <v>296</v>
      </c>
      <c r="S267" t="s">
        <v>655</v>
      </c>
      <c r="T267" t="s">
        <v>226</v>
      </c>
      <c r="U267">
        <v>25</v>
      </c>
    </row>
    <row r="268" spans="1:21" hidden="1" x14ac:dyDescent="0.25">
      <c r="A268">
        <v>18</v>
      </c>
      <c r="B268" t="s">
        <v>24</v>
      </c>
      <c r="C268" t="s">
        <v>800</v>
      </c>
      <c r="D268" t="s">
        <v>410</v>
      </c>
      <c r="E268" t="s">
        <v>411</v>
      </c>
      <c r="F268" t="s">
        <v>412</v>
      </c>
      <c r="G268" t="s">
        <v>413</v>
      </c>
      <c r="H268" t="s">
        <v>47</v>
      </c>
      <c r="I268">
        <v>91.8</v>
      </c>
      <c r="J268" t="s">
        <v>33</v>
      </c>
      <c r="L268" t="s">
        <v>73</v>
      </c>
      <c r="M268">
        <v>20000</v>
      </c>
      <c r="N268">
        <v>11699047421</v>
      </c>
      <c r="O268" t="s">
        <v>27</v>
      </c>
      <c r="P268" t="s">
        <v>28</v>
      </c>
      <c r="Q268" t="s">
        <v>50</v>
      </c>
      <c r="R268">
        <v>34</v>
      </c>
      <c r="S268" t="s">
        <v>30</v>
      </c>
      <c r="T268" t="s">
        <v>32</v>
      </c>
      <c r="U268">
        <v>50</v>
      </c>
    </row>
    <row r="269" spans="1:21" x14ac:dyDescent="0.25">
      <c r="A269">
        <v>18</v>
      </c>
      <c r="B269" t="s">
        <v>24</v>
      </c>
      <c r="C269" t="s">
        <v>800</v>
      </c>
      <c r="D269" t="s">
        <v>1004</v>
      </c>
      <c r="E269" t="s">
        <v>1005</v>
      </c>
      <c r="F269" t="s">
        <v>1006</v>
      </c>
      <c r="G269" t="s">
        <v>1007</v>
      </c>
      <c r="H269" t="s">
        <v>47</v>
      </c>
      <c r="I269">
        <v>86.4</v>
      </c>
      <c r="J269" t="s">
        <v>58</v>
      </c>
      <c r="L269" t="s">
        <v>23</v>
      </c>
      <c r="M269">
        <v>20000</v>
      </c>
      <c r="N269">
        <v>70421401419</v>
      </c>
      <c r="O269" t="s">
        <v>48</v>
      </c>
      <c r="P269" t="s">
        <v>49</v>
      </c>
      <c r="Q269" t="s">
        <v>50</v>
      </c>
      <c r="R269">
        <v>93</v>
      </c>
      <c r="S269" t="s">
        <v>30</v>
      </c>
      <c r="T269" t="s">
        <v>114</v>
      </c>
      <c r="U269">
        <v>25</v>
      </c>
    </row>
    <row r="270" spans="1:21" x14ac:dyDescent="0.25">
      <c r="A270">
        <v>18</v>
      </c>
      <c r="B270" t="s">
        <v>24</v>
      </c>
      <c r="C270" t="s">
        <v>1333</v>
      </c>
      <c r="D270" t="s">
        <v>1465</v>
      </c>
      <c r="E270" t="s">
        <v>1466</v>
      </c>
      <c r="F270" t="s">
        <v>1467</v>
      </c>
      <c r="G270" t="s">
        <v>1468</v>
      </c>
      <c r="H270" t="s">
        <v>47</v>
      </c>
      <c r="I270">
        <v>82.8</v>
      </c>
      <c r="J270" t="s">
        <v>58</v>
      </c>
      <c r="L270" t="s">
        <v>23</v>
      </c>
      <c r="M270">
        <v>20000</v>
      </c>
      <c r="N270">
        <v>12045508404</v>
      </c>
      <c r="O270" t="s">
        <v>159</v>
      </c>
      <c r="P270" t="s">
        <v>86</v>
      </c>
      <c r="Q270" t="s">
        <v>50</v>
      </c>
      <c r="R270">
        <v>136</v>
      </c>
      <c r="S270" t="s">
        <v>655</v>
      </c>
      <c r="T270" t="s">
        <v>88</v>
      </c>
      <c r="U270">
        <v>25</v>
      </c>
    </row>
    <row r="271" spans="1:21" hidden="1" x14ac:dyDescent="0.25">
      <c r="A271">
        <v>18</v>
      </c>
      <c r="B271" t="s">
        <v>24</v>
      </c>
      <c r="C271" t="s">
        <v>4354</v>
      </c>
      <c r="D271" t="s">
        <v>2932</v>
      </c>
      <c r="E271" t="s">
        <v>2933</v>
      </c>
      <c r="F271" t="s">
        <v>2934</v>
      </c>
      <c r="G271" t="s">
        <v>2935</v>
      </c>
      <c r="H271" t="s">
        <v>26</v>
      </c>
      <c r="I271">
        <v>71</v>
      </c>
      <c r="J271" t="s">
        <v>33</v>
      </c>
      <c r="L271" t="s">
        <v>23</v>
      </c>
      <c r="M271">
        <v>20000</v>
      </c>
      <c r="N271">
        <v>88077578420</v>
      </c>
      <c r="O271" t="s">
        <v>2936</v>
      </c>
      <c r="P271" t="s">
        <v>202</v>
      </c>
      <c r="Q271" t="s">
        <v>1788</v>
      </c>
      <c r="R271">
        <v>304</v>
      </c>
      <c r="S271" t="s">
        <v>655</v>
      </c>
      <c r="T271" t="s">
        <v>226</v>
      </c>
      <c r="U271">
        <v>25</v>
      </c>
    </row>
    <row r="272" spans="1:21" hidden="1" x14ac:dyDescent="0.25">
      <c r="A272">
        <v>19</v>
      </c>
      <c r="B272" t="s">
        <v>24</v>
      </c>
      <c r="C272" t="s">
        <v>1333</v>
      </c>
      <c r="D272" t="s">
        <v>418</v>
      </c>
      <c r="E272" t="s">
        <v>419</v>
      </c>
      <c r="F272" t="s">
        <v>420</v>
      </c>
      <c r="G272" t="s">
        <v>421</v>
      </c>
      <c r="H272" t="s">
        <v>47</v>
      </c>
      <c r="I272">
        <v>91.8</v>
      </c>
      <c r="J272" t="s">
        <v>33</v>
      </c>
      <c r="L272" t="s">
        <v>23</v>
      </c>
      <c r="M272">
        <v>20000</v>
      </c>
      <c r="N272">
        <v>40973760478</v>
      </c>
      <c r="O272" t="s">
        <v>27</v>
      </c>
      <c r="P272" t="s">
        <v>28</v>
      </c>
      <c r="Q272" t="s">
        <v>50</v>
      </c>
      <c r="R272">
        <v>35</v>
      </c>
      <c r="S272" t="s">
        <v>30</v>
      </c>
      <c r="T272" t="s">
        <v>32</v>
      </c>
      <c r="U272">
        <v>50</v>
      </c>
    </row>
    <row r="273" spans="1:21" hidden="1" x14ac:dyDescent="0.25">
      <c r="A273">
        <v>19</v>
      </c>
      <c r="B273" t="s">
        <v>24</v>
      </c>
      <c r="C273" t="s">
        <v>3074</v>
      </c>
      <c r="D273" t="s">
        <v>1092</v>
      </c>
      <c r="E273" t="s">
        <v>1093</v>
      </c>
      <c r="F273" t="s">
        <v>1094</v>
      </c>
      <c r="G273" t="s">
        <v>1095</v>
      </c>
      <c r="H273" t="s">
        <v>26</v>
      </c>
      <c r="I273">
        <v>85.8</v>
      </c>
      <c r="J273" t="s">
        <v>33</v>
      </c>
      <c r="L273" t="s">
        <v>23</v>
      </c>
      <c r="M273">
        <v>20000</v>
      </c>
      <c r="N273">
        <v>9389478421</v>
      </c>
      <c r="O273" t="s">
        <v>1096</v>
      </c>
      <c r="P273" t="s">
        <v>49</v>
      </c>
      <c r="Q273" t="s">
        <v>29</v>
      </c>
      <c r="R273">
        <v>102</v>
      </c>
      <c r="S273" t="s">
        <v>30</v>
      </c>
      <c r="T273" t="s">
        <v>114</v>
      </c>
      <c r="U273">
        <v>25</v>
      </c>
    </row>
    <row r="274" spans="1:21" hidden="1" x14ac:dyDescent="0.25">
      <c r="A274">
        <v>19</v>
      </c>
      <c r="B274" t="s">
        <v>24</v>
      </c>
      <c r="C274" t="s">
        <v>3074</v>
      </c>
      <c r="D274" t="s">
        <v>1477</v>
      </c>
      <c r="E274" t="s">
        <v>1478</v>
      </c>
      <c r="F274" t="s">
        <v>1479</v>
      </c>
      <c r="G274" t="s">
        <v>1480</v>
      </c>
      <c r="H274" t="s">
        <v>26</v>
      </c>
      <c r="I274">
        <v>82.2</v>
      </c>
      <c r="J274" t="s">
        <v>33</v>
      </c>
      <c r="L274" t="s">
        <v>73</v>
      </c>
      <c r="M274">
        <v>20000</v>
      </c>
      <c r="N274">
        <v>9743055452</v>
      </c>
      <c r="O274" t="s">
        <v>101</v>
      </c>
      <c r="P274" t="s">
        <v>86</v>
      </c>
      <c r="Q274" t="s">
        <v>29</v>
      </c>
      <c r="R274">
        <v>138</v>
      </c>
      <c r="S274" t="s">
        <v>655</v>
      </c>
      <c r="T274" t="s">
        <v>88</v>
      </c>
      <c r="U274">
        <v>25</v>
      </c>
    </row>
    <row r="275" spans="1:21" hidden="1" x14ac:dyDescent="0.25">
      <c r="A275">
        <v>19</v>
      </c>
      <c r="B275" t="s">
        <v>24</v>
      </c>
      <c r="C275" t="s">
        <v>4356</v>
      </c>
      <c r="D275" t="s">
        <v>3009</v>
      </c>
      <c r="E275" t="s">
        <v>3010</v>
      </c>
      <c r="F275" t="s">
        <v>3011</v>
      </c>
      <c r="G275" t="s">
        <v>3012</v>
      </c>
      <c r="H275" t="s">
        <v>26</v>
      </c>
      <c r="I275">
        <v>70.724999999999994</v>
      </c>
      <c r="J275" t="s">
        <v>33</v>
      </c>
      <c r="L275" t="s">
        <v>23</v>
      </c>
      <c r="M275">
        <v>20000</v>
      </c>
      <c r="N275">
        <v>71364385430</v>
      </c>
      <c r="O275" t="s">
        <v>3013</v>
      </c>
      <c r="P275" t="s">
        <v>202</v>
      </c>
      <c r="Q275" t="s">
        <v>355</v>
      </c>
      <c r="R275">
        <v>314</v>
      </c>
      <c r="S275" t="s">
        <v>655</v>
      </c>
      <c r="T275" t="s">
        <v>226</v>
      </c>
      <c r="U275">
        <v>25</v>
      </c>
    </row>
    <row r="276" spans="1:21" hidden="1" x14ac:dyDescent="0.25">
      <c r="A276">
        <v>20</v>
      </c>
      <c r="B276" t="s">
        <v>24</v>
      </c>
      <c r="C276" t="s">
        <v>800</v>
      </c>
      <c r="D276" t="s">
        <v>427</v>
      </c>
      <c r="E276" t="s">
        <v>428</v>
      </c>
      <c r="F276" t="s">
        <v>429</v>
      </c>
      <c r="G276" t="s">
        <v>430</v>
      </c>
      <c r="H276" t="s">
        <v>47</v>
      </c>
      <c r="I276">
        <v>91.8</v>
      </c>
      <c r="J276" t="s">
        <v>33</v>
      </c>
      <c r="L276" t="s">
        <v>23</v>
      </c>
      <c r="M276">
        <v>20000</v>
      </c>
      <c r="N276">
        <v>43149588472</v>
      </c>
      <c r="O276" t="s">
        <v>27</v>
      </c>
      <c r="P276" t="s">
        <v>28</v>
      </c>
      <c r="Q276" t="s">
        <v>50</v>
      </c>
      <c r="R276">
        <v>36</v>
      </c>
      <c r="S276" t="s">
        <v>30</v>
      </c>
      <c r="T276" t="s">
        <v>32</v>
      </c>
      <c r="U276">
        <v>50</v>
      </c>
    </row>
    <row r="277" spans="1:21" hidden="1" x14ac:dyDescent="0.25">
      <c r="A277">
        <v>20</v>
      </c>
      <c r="B277" t="s">
        <v>24</v>
      </c>
      <c r="C277" t="s">
        <v>4355</v>
      </c>
      <c r="D277" t="s">
        <v>1151</v>
      </c>
      <c r="E277" t="s">
        <v>1152</v>
      </c>
      <c r="F277" t="s">
        <v>1153</v>
      </c>
      <c r="G277" t="s">
        <v>1154</v>
      </c>
      <c r="H277" t="s">
        <v>26</v>
      </c>
      <c r="I277">
        <v>85.2</v>
      </c>
      <c r="J277" t="s">
        <v>33</v>
      </c>
      <c r="L277" t="s">
        <v>23</v>
      </c>
      <c r="M277">
        <v>20000</v>
      </c>
      <c r="N277">
        <v>4455561455</v>
      </c>
      <c r="O277" t="s">
        <v>127</v>
      </c>
      <c r="P277" t="s">
        <v>49</v>
      </c>
      <c r="Q277" t="s">
        <v>29</v>
      </c>
      <c r="R277">
        <v>109</v>
      </c>
      <c r="S277" t="s">
        <v>30</v>
      </c>
      <c r="T277" t="s">
        <v>114</v>
      </c>
      <c r="U277">
        <v>25</v>
      </c>
    </row>
    <row r="278" spans="1:21" x14ac:dyDescent="0.25">
      <c r="A278">
        <v>20</v>
      </c>
      <c r="B278" t="s">
        <v>24</v>
      </c>
      <c r="C278" t="s">
        <v>4354</v>
      </c>
      <c r="D278" t="s">
        <v>1626</v>
      </c>
      <c r="E278" t="s">
        <v>1627</v>
      </c>
      <c r="F278" t="s">
        <v>1628</v>
      </c>
      <c r="G278" t="s">
        <v>1629</v>
      </c>
      <c r="H278" t="s">
        <v>26</v>
      </c>
      <c r="I278">
        <v>81</v>
      </c>
      <c r="J278" t="s">
        <v>58</v>
      </c>
      <c r="L278" t="s">
        <v>73</v>
      </c>
      <c r="M278">
        <v>20000</v>
      </c>
      <c r="N278">
        <v>82234388449</v>
      </c>
      <c r="O278" t="s">
        <v>159</v>
      </c>
      <c r="P278" t="s">
        <v>86</v>
      </c>
      <c r="Q278" t="s">
        <v>29</v>
      </c>
      <c r="R278">
        <v>154</v>
      </c>
      <c r="S278" t="s">
        <v>655</v>
      </c>
      <c r="T278" t="s">
        <v>88</v>
      </c>
      <c r="U278">
        <v>25</v>
      </c>
    </row>
    <row r="279" spans="1:21" hidden="1" x14ac:dyDescent="0.25">
      <c r="A279">
        <v>20</v>
      </c>
      <c r="B279" t="s">
        <v>24</v>
      </c>
      <c r="C279" t="s">
        <v>602</v>
      </c>
      <c r="D279" t="s">
        <v>3083</v>
      </c>
      <c r="E279" t="s">
        <v>3084</v>
      </c>
      <c r="F279" t="s">
        <v>3085</v>
      </c>
      <c r="G279" t="s">
        <v>3086</v>
      </c>
      <c r="H279" t="s">
        <v>26</v>
      </c>
      <c r="I279">
        <v>70</v>
      </c>
      <c r="J279" t="s">
        <v>33</v>
      </c>
      <c r="L279" t="s">
        <v>23</v>
      </c>
      <c r="M279">
        <v>20000</v>
      </c>
      <c r="N279">
        <v>11207955400</v>
      </c>
      <c r="O279" t="s">
        <v>201</v>
      </c>
      <c r="P279" t="s">
        <v>202</v>
      </c>
      <c r="Q279" t="s">
        <v>1788</v>
      </c>
      <c r="R279">
        <v>328</v>
      </c>
      <c r="S279" t="s">
        <v>655</v>
      </c>
      <c r="T279" t="s">
        <v>226</v>
      </c>
      <c r="U279">
        <v>25</v>
      </c>
    </row>
    <row r="280" spans="1:21" hidden="1" x14ac:dyDescent="0.25">
      <c r="A280">
        <v>21</v>
      </c>
      <c r="B280" t="s">
        <v>24</v>
      </c>
      <c r="C280" t="s">
        <v>4354</v>
      </c>
      <c r="D280" t="s">
        <v>474</v>
      </c>
      <c r="E280" t="s">
        <v>475</v>
      </c>
      <c r="F280" t="s">
        <v>476</v>
      </c>
      <c r="G280" t="s">
        <v>477</v>
      </c>
      <c r="H280" t="s">
        <v>26</v>
      </c>
      <c r="I280">
        <v>91.2</v>
      </c>
      <c r="J280" t="s">
        <v>33</v>
      </c>
      <c r="L280" t="s">
        <v>73</v>
      </c>
      <c r="M280">
        <v>20000</v>
      </c>
      <c r="N280">
        <v>8488971451</v>
      </c>
      <c r="O280" t="s">
        <v>27</v>
      </c>
      <c r="P280" t="s">
        <v>28</v>
      </c>
      <c r="Q280" t="s">
        <v>29</v>
      </c>
      <c r="R280">
        <v>37</v>
      </c>
      <c r="S280" t="s">
        <v>30</v>
      </c>
      <c r="T280" t="s">
        <v>32</v>
      </c>
      <c r="U280">
        <v>50</v>
      </c>
    </row>
    <row r="281" spans="1:21" x14ac:dyDescent="0.25">
      <c r="A281">
        <v>21</v>
      </c>
      <c r="B281" t="s">
        <v>24</v>
      </c>
      <c r="C281" t="s">
        <v>800</v>
      </c>
      <c r="D281" t="s">
        <v>1354</v>
      </c>
      <c r="E281" t="s">
        <v>1355</v>
      </c>
      <c r="F281" t="s">
        <v>1356</v>
      </c>
      <c r="G281" t="s">
        <v>1357</v>
      </c>
      <c r="H281" t="s">
        <v>26</v>
      </c>
      <c r="I281">
        <v>83.4</v>
      </c>
      <c r="J281" t="s">
        <v>58</v>
      </c>
      <c r="L281" t="s">
        <v>23</v>
      </c>
      <c r="M281">
        <v>20000</v>
      </c>
      <c r="N281">
        <v>43747728472</v>
      </c>
      <c r="O281" t="s">
        <v>127</v>
      </c>
      <c r="P281" t="s">
        <v>49</v>
      </c>
      <c r="Q281" t="s">
        <v>50</v>
      </c>
      <c r="R281">
        <v>125</v>
      </c>
      <c r="S281" t="s">
        <v>30</v>
      </c>
      <c r="T281" t="s">
        <v>114</v>
      </c>
      <c r="U281">
        <v>25</v>
      </c>
    </row>
    <row r="282" spans="1:21" x14ac:dyDescent="0.25">
      <c r="A282">
        <v>21</v>
      </c>
      <c r="B282" t="s">
        <v>24</v>
      </c>
      <c r="C282" t="s">
        <v>4354</v>
      </c>
      <c r="D282" t="s">
        <v>1646</v>
      </c>
      <c r="E282" t="s">
        <v>1647</v>
      </c>
      <c r="F282" t="s">
        <v>1648</v>
      </c>
      <c r="G282" t="s">
        <v>1649</v>
      </c>
      <c r="H282" t="s">
        <v>47</v>
      </c>
      <c r="I282">
        <v>81</v>
      </c>
      <c r="J282" t="s">
        <v>58</v>
      </c>
      <c r="L282" t="s">
        <v>23</v>
      </c>
      <c r="M282">
        <v>20000</v>
      </c>
      <c r="N282">
        <v>10989115470</v>
      </c>
      <c r="O282" t="s">
        <v>101</v>
      </c>
      <c r="P282" t="s">
        <v>86</v>
      </c>
      <c r="Q282" t="s">
        <v>29</v>
      </c>
      <c r="R282">
        <v>156</v>
      </c>
      <c r="S282" t="s">
        <v>655</v>
      </c>
      <c r="T282" t="s">
        <v>88</v>
      </c>
      <c r="U282">
        <v>25</v>
      </c>
    </row>
    <row r="283" spans="1:21" hidden="1" x14ac:dyDescent="0.25">
      <c r="A283">
        <v>21</v>
      </c>
      <c r="B283" t="s">
        <v>24</v>
      </c>
      <c r="C283" t="s">
        <v>1333</v>
      </c>
      <c r="D283" t="s">
        <v>3116</v>
      </c>
      <c r="E283" t="s">
        <v>3117</v>
      </c>
      <c r="F283" t="s">
        <v>3118</v>
      </c>
      <c r="G283" t="s">
        <v>3119</v>
      </c>
      <c r="H283" t="s">
        <v>47</v>
      </c>
      <c r="I283">
        <v>69.599999999999994</v>
      </c>
      <c r="J283" t="s">
        <v>33</v>
      </c>
      <c r="L283" t="s">
        <v>23</v>
      </c>
      <c r="M283">
        <v>20000</v>
      </c>
      <c r="N283">
        <v>6106638446</v>
      </c>
      <c r="O283" t="s">
        <v>795</v>
      </c>
      <c r="P283" t="s">
        <v>202</v>
      </c>
      <c r="Q283" t="s">
        <v>50</v>
      </c>
      <c r="R283">
        <v>334</v>
      </c>
      <c r="S283" t="s">
        <v>655</v>
      </c>
      <c r="T283" t="s">
        <v>226</v>
      </c>
      <c r="U283">
        <v>25</v>
      </c>
    </row>
    <row r="284" spans="1:21" x14ac:dyDescent="0.25">
      <c r="A284">
        <v>22</v>
      </c>
      <c r="B284" t="s">
        <v>24</v>
      </c>
      <c r="C284" t="s">
        <v>4354</v>
      </c>
      <c r="D284" t="s">
        <v>508</v>
      </c>
      <c r="E284" t="s">
        <v>509</v>
      </c>
      <c r="F284" t="s">
        <v>510</v>
      </c>
      <c r="G284" t="s">
        <v>511</v>
      </c>
      <c r="H284" t="s">
        <v>47</v>
      </c>
      <c r="I284">
        <v>90.6</v>
      </c>
      <c r="J284" t="s">
        <v>58</v>
      </c>
      <c r="L284" t="s">
        <v>23</v>
      </c>
      <c r="M284">
        <v>20000</v>
      </c>
      <c r="N284">
        <v>6093995437</v>
      </c>
      <c r="O284" t="s">
        <v>27</v>
      </c>
      <c r="P284" t="s">
        <v>28</v>
      </c>
      <c r="Q284" t="s">
        <v>50</v>
      </c>
      <c r="R284">
        <v>39</v>
      </c>
      <c r="S284" t="s">
        <v>30</v>
      </c>
      <c r="T284" t="s">
        <v>32</v>
      </c>
      <c r="U284">
        <v>50</v>
      </c>
    </row>
    <row r="285" spans="1:21" hidden="1" x14ac:dyDescent="0.25">
      <c r="A285">
        <v>22</v>
      </c>
      <c r="B285" t="s">
        <v>24</v>
      </c>
      <c r="C285" t="s">
        <v>4357</v>
      </c>
      <c r="D285" t="s">
        <v>1525</v>
      </c>
      <c r="E285" t="s">
        <v>1526</v>
      </c>
      <c r="F285" t="s">
        <v>1527</v>
      </c>
      <c r="G285" t="s">
        <v>1528</v>
      </c>
      <c r="H285" t="s">
        <v>354</v>
      </c>
      <c r="I285">
        <v>82.2</v>
      </c>
      <c r="J285" t="s">
        <v>33</v>
      </c>
      <c r="L285" t="s">
        <v>23</v>
      </c>
      <c r="M285">
        <v>20000</v>
      </c>
      <c r="N285">
        <v>3122984474</v>
      </c>
      <c r="O285" t="s">
        <v>48</v>
      </c>
      <c r="P285" t="s">
        <v>49</v>
      </c>
      <c r="Q285" t="s">
        <v>50</v>
      </c>
      <c r="R285">
        <v>144</v>
      </c>
      <c r="S285" t="s">
        <v>655</v>
      </c>
      <c r="T285" t="s">
        <v>114</v>
      </c>
      <c r="U285">
        <v>25</v>
      </c>
    </row>
    <row r="286" spans="1:21" hidden="1" x14ac:dyDescent="0.25">
      <c r="A286">
        <v>22</v>
      </c>
      <c r="B286" t="s">
        <v>24</v>
      </c>
      <c r="C286" t="s">
        <v>4361</v>
      </c>
      <c r="D286" t="s">
        <v>1769</v>
      </c>
      <c r="E286" t="s">
        <v>985</v>
      </c>
      <c r="F286" t="s">
        <v>1770</v>
      </c>
      <c r="G286" t="s">
        <v>1771</v>
      </c>
      <c r="H286" t="s">
        <v>47</v>
      </c>
      <c r="I286">
        <v>80.400000000000006</v>
      </c>
      <c r="J286" t="s">
        <v>33</v>
      </c>
      <c r="L286" t="s">
        <v>106</v>
      </c>
      <c r="M286">
        <v>20000</v>
      </c>
      <c r="N286">
        <v>6077532428</v>
      </c>
      <c r="O286" t="s">
        <v>101</v>
      </c>
      <c r="P286" t="s">
        <v>86</v>
      </c>
      <c r="Q286" t="s">
        <v>50</v>
      </c>
      <c r="R286">
        <v>170</v>
      </c>
      <c r="S286" t="s">
        <v>655</v>
      </c>
      <c r="T286" t="s">
        <v>88</v>
      </c>
      <c r="U286">
        <v>25</v>
      </c>
    </row>
    <row r="287" spans="1:21" hidden="1" x14ac:dyDescent="0.25">
      <c r="A287">
        <v>22</v>
      </c>
      <c r="B287" t="s">
        <v>24</v>
      </c>
      <c r="C287" t="s">
        <v>4361</v>
      </c>
      <c r="D287" t="s">
        <v>3412</v>
      </c>
      <c r="E287" t="s">
        <v>3413</v>
      </c>
      <c r="F287" t="s">
        <v>3414</v>
      </c>
      <c r="G287" t="s">
        <v>3415</v>
      </c>
      <c r="H287" t="s">
        <v>47</v>
      </c>
      <c r="I287">
        <v>66.599999999999994</v>
      </c>
      <c r="J287" t="s">
        <v>33</v>
      </c>
      <c r="L287" t="s">
        <v>23</v>
      </c>
      <c r="M287">
        <v>20000</v>
      </c>
      <c r="N287">
        <v>10123523400</v>
      </c>
      <c r="O287" t="s">
        <v>795</v>
      </c>
      <c r="P287" t="s">
        <v>202</v>
      </c>
      <c r="Q287" t="s">
        <v>50</v>
      </c>
      <c r="R287">
        <v>367</v>
      </c>
      <c r="S287" t="s">
        <v>655</v>
      </c>
      <c r="T287" t="s">
        <v>226</v>
      </c>
      <c r="U287">
        <v>25</v>
      </c>
    </row>
    <row r="288" spans="1:21" x14ac:dyDescent="0.25">
      <c r="A288">
        <v>23</v>
      </c>
      <c r="B288" t="s">
        <v>24</v>
      </c>
      <c r="C288" t="s">
        <v>1333</v>
      </c>
      <c r="D288" t="s">
        <v>532</v>
      </c>
      <c r="E288" t="s">
        <v>533</v>
      </c>
      <c r="F288" t="s">
        <v>534</v>
      </c>
      <c r="G288" t="s">
        <v>535</v>
      </c>
      <c r="H288" t="s">
        <v>47</v>
      </c>
      <c r="I288">
        <v>90.6</v>
      </c>
      <c r="J288" t="s">
        <v>58</v>
      </c>
      <c r="L288" t="s">
        <v>73</v>
      </c>
      <c r="M288">
        <v>20000</v>
      </c>
      <c r="N288">
        <v>2743560401</v>
      </c>
      <c r="O288" t="s">
        <v>27</v>
      </c>
      <c r="P288" t="s">
        <v>28</v>
      </c>
      <c r="Q288" t="s">
        <v>50</v>
      </c>
      <c r="R288">
        <v>40</v>
      </c>
      <c r="S288" t="s">
        <v>30</v>
      </c>
      <c r="T288" t="s">
        <v>32</v>
      </c>
      <c r="U288">
        <v>50</v>
      </c>
    </row>
    <row r="289" spans="1:21" x14ac:dyDescent="0.25">
      <c r="A289">
        <v>23</v>
      </c>
      <c r="B289" t="s">
        <v>24</v>
      </c>
      <c r="C289" t="s">
        <v>4361</v>
      </c>
      <c r="D289" t="s">
        <v>1533</v>
      </c>
      <c r="E289" t="s">
        <v>1534</v>
      </c>
      <c r="F289" t="s">
        <v>1535</v>
      </c>
      <c r="G289" t="s">
        <v>1536</v>
      </c>
      <c r="H289" t="s">
        <v>26</v>
      </c>
      <c r="I289">
        <v>81.900000000000006</v>
      </c>
      <c r="J289" t="s">
        <v>58</v>
      </c>
      <c r="L289" t="s">
        <v>23</v>
      </c>
      <c r="M289">
        <v>20000</v>
      </c>
      <c r="N289">
        <v>9260061423</v>
      </c>
      <c r="O289" t="s">
        <v>435</v>
      </c>
      <c r="P289" t="s">
        <v>49</v>
      </c>
      <c r="Q289" t="s">
        <v>1418</v>
      </c>
      <c r="R289">
        <v>145</v>
      </c>
      <c r="S289" t="s">
        <v>655</v>
      </c>
      <c r="T289" t="s">
        <v>114</v>
      </c>
      <c r="U289">
        <v>25</v>
      </c>
    </row>
    <row r="290" spans="1:21" hidden="1" x14ac:dyDescent="0.25">
      <c r="A290">
        <v>23</v>
      </c>
      <c r="B290" t="s">
        <v>24</v>
      </c>
      <c r="C290" t="s">
        <v>4361</v>
      </c>
      <c r="D290" t="s">
        <v>1784</v>
      </c>
      <c r="E290" t="s">
        <v>1785</v>
      </c>
      <c r="F290" t="s">
        <v>1786</v>
      </c>
      <c r="G290" t="s">
        <v>1787</v>
      </c>
      <c r="H290" t="s">
        <v>26</v>
      </c>
      <c r="I290">
        <v>80</v>
      </c>
      <c r="J290" t="s">
        <v>33</v>
      </c>
      <c r="L290" t="s">
        <v>23</v>
      </c>
      <c r="M290">
        <v>20000</v>
      </c>
      <c r="N290">
        <v>86594982400</v>
      </c>
      <c r="O290" t="s">
        <v>305</v>
      </c>
      <c r="P290" t="s">
        <v>86</v>
      </c>
      <c r="Q290" t="s">
        <v>1788</v>
      </c>
      <c r="R290">
        <v>173</v>
      </c>
      <c r="S290" t="s">
        <v>655</v>
      </c>
      <c r="T290" t="s">
        <v>88</v>
      </c>
      <c r="U290">
        <v>25</v>
      </c>
    </row>
    <row r="291" spans="1:21" hidden="1" x14ac:dyDescent="0.25">
      <c r="A291">
        <v>23</v>
      </c>
      <c r="B291" t="s">
        <v>24</v>
      </c>
      <c r="C291" t="s">
        <v>800</v>
      </c>
      <c r="D291" t="s">
        <v>3489</v>
      </c>
      <c r="E291" t="s">
        <v>3490</v>
      </c>
      <c r="F291" t="s">
        <v>3491</v>
      </c>
      <c r="G291" t="s">
        <v>3492</v>
      </c>
      <c r="H291" t="s">
        <v>26</v>
      </c>
      <c r="I291">
        <v>66</v>
      </c>
      <c r="J291" t="s">
        <v>33</v>
      </c>
      <c r="L291" t="s">
        <v>23</v>
      </c>
      <c r="M291">
        <v>20000</v>
      </c>
      <c r="N291">
        <v>11224875419</v>
      </c>
      <c r="O291" t="s">
        <v>201</v>
      </c>
      <c r="P291" t="s">
        <v>202</v>
      </c>
      <c r="Q291" t="s">
        <v>1788</v>
      </c>
      <c r="R291">
        <v>377</v>
      </c>
      <c r="S291" t="s">
        <v>655</v>
      </c>
      <c r="T291" t="s">
        <v>226</v>
      </c>
      <c r="U291">
        <v>25</v>
      </c>
    </row>
    <row r="292" spans="1:21" x14ac:dyDescent="0.25">
      <c r="A292">
        <v>24</v>
      </c>
      <c r="B292" t="s">
        <v>24</v>
      </c>
      <c r="C292" t="s">
        <v>4356</v>
      </c>
      <c r="D292" t="s">
        <v>564</v>
      </c>
      <c r="E292" t="s">
        <v>565</v>
      </c>
      <c r="F292" t="s">
        <v>566</v>
      </c>
      <c r="G292" t="s">
        <v>567</v>
      </c>
      <c r="H292" t="s">
        <v>47</v>
      </c>
      <c r="I292">
        <v>90.3</v>
      </c>
      <c r="J292" t="s">
        <v>58</v>
      </c>
      <c r="L292" t="s">
        <v>23</v>
      </c>
      <c r="M292">
        <v>20000</v>
      </c>
      <c r="N292">
        <v>70449365476</v>
      </c>
      <c r="O292" t="s">
        <v>27</v>
      </c>
      <c r="P292" t="s">
        <v>28</v>
      </c>
      <c r="Q292" t="s">
        <v>50</v>
      </c>
      <c r="R292">
        <v>45</v>
      </c>
      <c r="S292" t="s">
        <v>30</v>
      </c>
      <c r="T292" t="s">
        <v>32</v>
      </c>
      <c r="U292">
        <v>50</v>
      </c>
    </row>
    <row r="293" spans="1:21" x14ac:dyDescent="0.25">
      <c r="A293">
        <v>24</v>
      </c>
      <c r="B293" t="s">
        <v>24</v>
      </c>
      <c r="C293" t="s">
        <v>800</v>
      </c>
      <c r="D293" t="s">
        <v>1609</v>
      </c>
      <c r="E293" t="s">
        <v>1610</v>
      </c>
      <c r="F293" t="s">
        <v>1611</v>
      </c>
      <c r="G293" t="s">
        <v>1612</v>
      </c>
      <c r="H293" t="s">
        <v>47</v>
      </c>
      <c r="I293">
        <v>81.540000000000006</v>
      </c>
      <c r="J293" t="s">
        <v>58</v>
      </c>
      <c r="L293" t="s">
        <v>73</v>
      </c>
      <c r="M293">
        <v>20000</v>
      </c>
      <c r="N293">
        <v>3512941478</v>
      </c>
      <c r="O293" t="s">
        <v>729</v>
      </c>
      <c r="P293" t="s">
        <v>49</v>
      </c>
      <c r="Q293" t="s">
        <v>50</v>
      </c>
      <c r="R293">
        <v>153</v>
      </c>
      <c r="S293" t="s">
        <v>655</v>
      </c>
      <c r="T293" t="s">
        <v>114</v>
      </c>
      <c r="U293">
        <v>25</v>
      </c>
    </row>
    <row r="294" spans="1:21" x14ac:dyDescent="0.25">
      <c r="A294">
        <v>24</v>
      </c>
      <c r="B294" t="s">
        <v>24</v>
      </c>
      <c r="C294" t="s">
        <v>602</v>
      </c>
      <c r="D294" t="s">
        <v>1789</v>
      </c>
      <c r="E294" t="s">
        <v>1790</v>
      </c>
      <c r="F294" t="s">
        <v>1791</v>
      </c>
      <c r="G294" t="s">
        <v>1792</v>
      </c>
      <c r="H294" t="s">
        <v>26</v>
      </c>
      <c r="I294">
        <v>80</v>
      </c>
      <c r="J294" t="s">
        <v>58</v>
      </c>
      <c r="L294" t="s">
        <v>23</v>
      </c>
      <c r="M294">
        <v>20000</v>
      </c>
      <c r="N294">
        <v>6388006418</v>
      </c>
      <c r="O294" t="s">
        <v>159</v>
      </c>
      <c r="P294" t="s">
        <v>86</v>
      </c>
      <c r="Q294" t="s">
        <v>1788</v>
      </c>
      <c r="R294">
        <v>174</v>
      </c>
      <c r="S294" t="s">
        <v>655</v>
      </c>
      <c r="T294" t="s">
        <v>88</v>
      </c>
      <c r="U294">
        <v>25</v>
      </c>
    </row>
    <row r="295" spans="1:21" hidden="1" x14ac:dyDescent="0.25">
      <c r="A295">
        <v>24</v>
      </c>
      <c r="B295" t="s">
        <v>24</v>
      </c>
      <c r="C295" t="s">
        <v>800</v>
      </c>
      <c r="D295" t="s">
        <v>3626</v>
      </c>
      <c r="E295" t="s">
        <v>3627</v>
      </c>
      <c r="F295" t="s">
        <v>3628</v>
      </c>
      <c r="G295" t="s">
        <v>3629</v>
      </c>
      <c r="H295" t="s">
        <v>47</v>
      </c>
      <c r="I295">
        <v>64.2</v>
      </c>
      <c r="J295" t="s">
        <v>33</v>
      </c>
      <c r="L295" t="s">
        <v>23</v>
      </c>
      <c r="M295">
        <v>20000</v>
      </c>
      <c r="N295">
        <v>5800708401</v>
      </c>
      <c r="O295" t="s">
        <v>3630</v>
      </c>
      <c r="P295" t="s">
        <v>202</v>
      </c>
      <c r="Q295" t="s">
        <v>50</v>
      </c>
      <c r="R295">
        <v>395</v>
      </c>
      <c r="S295" t="s">
        <v>655</v>
      </c>
      <c r="T295" t="s">
        <v>226</v>
      </c>
      <c r="U295">
        <v>25</v>
      </c>
    </row>
    <row r="296" spans="1:21" x14ac:dyDescent="0.25">
      <c r="A296">
        <v>25</v>
      </c>
      <c r="B296" t="s">
        <v>24</v>
      </c>
      <c r="C296" t="s">
        <v>1333</v>
      </c>
      <c r="D296" t="s">
        <v>573</v>
      </c>
      <c r="E296" t="s">
        <v>574</v>
      </c>
      <c r="F296" t="s">
        <v>575</v>
      </c>
      <c r="G296" t="s">
        <v>576</v>
      </c>
      <c r="H296" t="s">
        <v>47</v>
      </c>
      <c r="I296">
        <v>90</v>
      </c>
      <c r="J296" t="s">
        <v>58</v>
      </c>
      <c r="L296" t="s">
        <v>23</v>
      </c>
      <c r="M296">
        <v>20000</v>
      </c>
      <c r="N296">
        <v>2131670427</v>
      </c>
      <c r="O296" t="s">
        <v>108</v>
      </c>
      <c r="P296" t="s">
        <v>28</v>
      </c>
      <c r="Q296" t="s">
        <v>50</v>
      </c>
      <c r="R296">
        <v>46</v>
      </c>
      <c r="S296" t="s">
        <v>30</v>
      </c>
      <c r="T296" t="s">
        <v>32</v>
      </c>
      <c r="U296">
        <v>50</v>
      </c>
    </row>
    <row r="297" spans="1:21" x14ac:dyDescent="0.25">
      <c r="A297">
        <v>25</v>
      </c>
      <c r="B297" t="s">
        <v>24</v>
      </c>
      <c r="C297" t="s">
        <v>800</v>
      </c>
      <c r="D297" t="s">
        <v>1745</v>
      </c>
      <c r="E297" t="s">
        <v>1746</v>
      </c>
      <c r="F297" t="s">
        <v>1747</v>
      </c>
      <c r="G297" t="s">
        <v>1748</v>
      </c>
      <c r="H297" t="s">
        <v>47</v>
      </c>
      <c r="I297">
        <v>80.400000000000006</v>
      </c>
      <c r="J297" t="s">
        <v>58</v>
      </c>
      <c r="L297" t="s">
        <v>23</v>
      </c>
      <c r="M297">
        <v>20000</v>
      </c>
      <c r="N297">
        <v>6530629408</v>
      </c>
      <c r="O297" t="s">
        <v>48</v>
      </c>
      <c r="P297" t="s">
        <v>49</v>
      </c>
      <c r="Q297" t="s">
        <v>50</v>
      </c>
      <c r="R297">
        <v>168</v>
      </c>
      <c r="S297" t="s">
        <v>655</v>
      </c>
      <c r="T297" t="s">
        <v>114</v>
      </c>
      <c r="U297">
        <v>25</v>
      </c>
    </row>
    <row r="298" spans="1:21" hidden="1" x14ac:dyDescent="0.25">
      <c r="A298">
        <v>25</v>
      </c>
      <c r="B298" t="s">
        <v>24</v>
      </c>
      <c r="C298" t="s">
        <v>3074</v>
      </c>
      <c r="D298" t="s">
        <v>1797</v>
      </c>
      <c r="E298" t="s">
        <v>1798</v>
      </c>
      <c r="F298" t="s">
        <v>1799</v>
      </c>
      <c r="G298" t="s">
        <v>1800</v>
      </c>
      <c r="H298" t="s">
        <v>26</v>
      </c>
      <c r="I298">
        <v>79.8</v>
      </c>
      <c r="J298" t="s">
        <v>33</v>
      </c>
      <c r="L298" t="s">
        <v>23</v>
      </c>
      <c r="M298">
        <v>20000</v>
      </c>
      <c r="N298">
        <v>5755103402</v>
      </c>
      <c r="O298" t="s">
        <v>159</v>
      </c>
      <c r="P298" t="s">
        <v>86</v>
      </c>
      <c r="Q298" t="s">
        <v>1418</v>
      </c>
      <c r="R298">
        <v>175</v>
      </c>
      <c r="S298" t="s">
        <v>655</v>
      </c>
      <c r="T298" t="s">
        <v>88</v>
      </c>
      <c r="U298">
        <v>25</v>
      </c>
    </row>
    <row r="299" spans="1:21" hidden="1" x14ac:dyDescent="0.25">
      <c r="A299">
        <v>25</v>
      </c>
      <c r="B299" t="s">
        <v>24</v>
      </c>
      <c r="C299" t="s">
        <v>800</v>
      </c>
      <c r="D299" t="s">
        <v>3635</v>
      </c>
      <c r="E299" t="s">
        <v>3636</v>
      </c>
      <c r="F299" t="s">
        <v>3637</v>
      </c>
      <c r="G299" t="s">
        <v>3638</v>
      </c>
      <c r="H299" t="s">
        <v>47</v>
      </c>
      <c r="I299">
        <v>64.2</v>
      </c>
      <c r="J299" t="s">
        <v>33</v>
      </c>
      <c r="L299" t="s">
        <v>73</v>
      </c>
      <c r="M299">
        <v>20000</v>
      </c>
      <c r="N299">
        <v>5760639404</v>
      </c>
      <c r="O299" t="s">
        <v>3630</v>
      </c>
      <c r="P299" t="s">
        <v>202</v>
      </c>
      <c r="Q299" t="s">
        <v>50</v>
      </c>
      <c r="R299">
        <v>396</v>
      </c>
      <c r="S299" t="s">
        <v>655</v>
      </c>
      <c r="T299" t="s">
        <v>226</v>
      </c>
      <c r="U299">
        <v>25</v>
      </c>
    </row>
    <row r="300" spans="1:21" x14ac:dyDescent="0.25">
      <c r="A300">
        <v>26</v>
      </c>
      <c r="B300" t="s">
        <v>24</v>
      </c>
      <c r="C300" t="s">
        <v>602</v>
      </c>
      <c r="D300" t="s">
        <v>598</v>
      </c>
      <c r="E300" t="s">
        <v>599</v>
      </c>
      <c r="F300" t="s">
        <v>600</v>
      </c>
      <c r="G300" t="s">
        <v>601</v>
      </c>
      <c r="H300" t="s">
        <v>47</v>
      </c>
      <c r="I300">
        <v>90</v>
      </c>
      <c r="J300" t="s">
        <v>58</v>
      </c>
      <c r="L300" t="s">
        <v>23</v>
      </c>
      <c r="M300">
        <v>20000</v>
      </c>
      <c r="N300">
        <v>5363630486</v>
      </c>
      <c r="O300" t="s">
        <v>150</v>
      </c>
      <c r="P300" t="s">
        <v>28</v>
      </c>
      <c r="Q300" t="s">
        <v>29</v>
      </c>
      <c r="R300">
        <v>47</v>
      </c>
      <c r="S300" t="s">
        <v>30</v>
      </c>
      <c r="T300" t="s">
        <v>32</v>
      </c>
      <c r="U300">
        <v>50</v>
      </c>
    </row>
    <row r="301" spans="1:21" x14ac:dyDescent="0.25">
      <c r="A301">
        <v>26</v>
      </c>
      <c r="B301" t="s">
        <v>24</v>
      </c>
      <c r="C301" t="s">
        <v>4354</v>
      </c>
      <c r="D301" t="s">
        <v>1870</v>
      </c>
      <c r="E301" t="s">
        <v>1871</v>
      </c>
      <c r="F301" t="s">
        <v>1872</v>
      </c>
      <c r="G301" t="s">
        <v>1873</v>
      </c>
      <c r="H301" t="s">
        <v>26</v>
      </c>
      <c r="I301">
        <v>79.8</v>
      </c>
      <c r="J301" t="s">
        <v>58</v>
      </c>
      <c r="L301" t="s">
        <v>23</v>
      </c>
      <c r="M301">
        <v>20000</v>
      </c>
      <c r="N301">
        <v>54701031453</v>
      </c>
      <c r="O301" t="s">
        <v>305</v>
      </c>
      <c r="P301" t="s">
        <v>86</v>
      </c>
      <c r="Q301" t="s">
        <v>29</v>
      </c>
      <c r="R301">
        <v>183</v>
      </c>
      <c r="S301" t="s">
        <v>655</v>
      </c>
      <c r="T301" t="s">
        <v>88</v>
      </c>
      <c r="U301">
        <v>25</v>
      </c>
    </row>
    <row r="302" spans="1:21" hidden="1" x14ac:dyDescent="0.25">
      <c r="A302">
        <v>26</v>
      </c>
      <c r="B302" t="s">
        <v>24</v>
      </c>
      <c r="C302" t="s">
        <v>4357</v>
      </c>
      <c r="D302" t="s">
        <v>1991</v>
      </c>
      <c r="E302" t="s">
        <v>1992</v>
      </c>
      <c r="F302" t="s">
        <v>1993</v>
      </c>
      <c r="G302" t="s">
        <v>1994</v>
      </c>
      <c r="H302" t="s">
        <v>26</v>
      </c>
      <c r="I302">
        <v>78.599999999999994</v>
      </c>
      <c r="J302" t="s">
        <v>33</v>
      </c>
      <c r="L302" t="s">
        <v>23</v>
      </c>
      <c r="M302">
        <v>20000</v>
      </c>
      <c r="N302">
        <v>70652283470</v>
      </c>
      <c r="O302" t="s">
        <v>48</v>
      </c>
      <c r="P302" t="s">
        <v>49</v>
      </c>
      <c r="Q302" t="s">
        <v>29</v>
      </c>
      <c r="R302">
        <v>193</v>
      </c>
      <c r="S302" t="s">
        <v>655</v>
      </c>
      <c r="T302" t="s">
        <v>114</v>
      </c>
      <c r="U302">
        <v>25</v>
      </c>
    </row>
    <row r="303" spans="1:21" hidden="1" x14ac:dyDescent="0.25">
      <c r="A303">
        <v>26</v>
      </c>
      <c r="B303" t="s">
        <v>24</v>
      </c>
      <c r="C303" t="s">
        <v>800</v>
      </c>
      <c r="D303" t="s">
        <v>3704</v>
      </c>
      <c r="E303" t="s">
        <v>3705</v>
      </c>
      <c r="F303" t="s">
        <v>3706</v>
      </c>
      <c r="G303" t="s">
        <v>3707</v>
      </c>
      <c r="H303" t="s">
        <v>26</v>
      </c>
      <c r="I303">
        <v>63.5</v>
      </c>
      <c r="J303" t="s">
        <v>33</v>
      </c>
      <c r="L303" t="s">
        <v>23</v>
      </c>
      <c r="M303">
        <v>20000</v>
      </c>
      <c r="N303">
        <v>12649749490</v>
      </c>
      <c r="O303" t="s">
        <v>426</v>
      </c>
      <c r="P303" t="s">
        <v>202</v>
      </c>
      <c r="Q303" t="s">
        <v>1788</v>
      </c>
      <c r="R303">
        <v>402</v>
      </c>
      <c r="S303" t="s">
        <v>655</v>
      </c>
      <c r="T303" t="s">
        <v>226</v>
      </c>
      <c r="U303">
        <v>25</v>
      </c>
    </row>
    <row r="304" spans="1:21" x14ac:dyDescent="0.25">
      <c r="A304">
        <v>27</v>
      </c>
      <c r="B304" t="s">
        <v>24</v>
      </c>
      <c r="C304" t="s">
        <v>4354</v>
      </c>
      <c r="D304" t="s">
        <v>603</v>
      </c>
      <c r="E304" t="s">
        <v>604</v>
      </c>
      <c r="F304" t="s">
        <v>605</v>
      </c>
      <c r="G304" t="s">
        <v>606</v>
      </c>
      <c r="H304" t="s">
        <v>26</v>
      </c>
      <c r="I304">
        <v>90</v>
      </c>
      <c r="J304" t="s">
        <v>58</v>
      </c>
      <c r="L304" t="s">
        <v>23</v>
      </c>
      <c r="M304">
        <v>20000</v>
      </c>
      <c r="N304">
        <v>55084320782</v>
      </c>
      <c r="O304" t="s">
        <v>57</v>
      </c>
      <c r="P304" t="s">
        <v>28</v>
      </c>
      <c r="Q304" t="s">
        <v>29</v>
      </c>
      <c r="R304">
        <v>48</v>
      </c>
      <c r="S304" t="s">
        <v>30</v>
      </c>
      <c r="T304" t="s">
        <v>32</v>
      </c>
      <c r="U304">
        <v>50</v>
      </c>
    </row>
    <row r="305" spans="1:21" x14ac:dyDescent="0.25">
      <c r="A305">
        <v>27</v>
      </c>
      <c r="B305" t="s">
        <v>24</v>
      </c>
      <c r="C305" t="s">
        <v>602</v>
      </c>
      <c r="D305" t="s">
        <v>1950</v>
      </c>
      <c r="E305" t="s">
        <v>1951</v>
      </c>
      <c r="F305" t="s">
        <v>1952</v>
      </c>
      <c r="G305" t="s">
        <v>1953</v>
      </c>
      <c r="H305" t="s">
        <v>26</v>
      </c>
      <c r="I305">
        <v>79</v>
      </c>
      <c r="J305" t="s">
        <v>58</v>
      </c>
      <c r="L305" t="s">
        <v>23</v>
      </c>
      <c r="M305">
        <v>20000</v>
      </c>
      <c r="N305">
        <v>10480421463</v>
      </c>
      <c r="O305" t="s">
        <v>159</v>
      </c>
      <c r="P305" t="s">
        <v>86</v>
      </c>
      <c r="Q305" t="s">
        <v>1788</v>
      </c>
      <c r="R305">
        <v>190</v>
      </c>
      <c r="S305" t="s">
        <v>655</v>
      </c>
      <c r="T305" t="s">
        <v>88</v>
      </c>
      <c r="U305">
        <v>25</v>
      </c>
    </row>
    <row r="306" spans="1:21" x14ac:dyDescent="0.25">
      <c r="A306">
        <v>27</v>
      </c>
      <c r="B306" t="s">
        <v>24</v>
      </c>
      <c r="C306" t="s">
        <v>800</v>
      </c>
      <c r="D306" t="s">
        <v>2031</v>
      </c>
      <c r="E306" t="s">
        <v>2032</v>
      </c>
      <c r="F306" t="s">
        <v>2033</v>
      </c>
      <c r="G306" t="s">
        <v>2034</v>
      </c>
      <c r="H306" t="s">
        <v>26</v>
      </c>
      <c r="I306">
        <v>78.5</v>
      </c>
      <c r="J306" t="s">
        <v>58</v>
      </c>
      <c r="L306" t="s">
        <v>73</v>
      </c>
      <c r="M306">
        <v>20000</v>
      </c>
      <c r="N306">
        <v>94361258449</v>
      </c>
      <c r="O306" t="s">
        <v>127</v>
      </c>
      <c r="P306" t="s">
        <v>49</v>
      </c>
      <c r="Q306" t="s">
        <v>1788</v>
      </c>
      <c r="R306">
        <v>199</v>
      </c>
      <c r="S306" t="s">
        <v>655</v>
      </c>
      <c r="T306" t="s">
        <v>114</v>
      </c>
      <c r="U306">
        <v>25</v>
      </c>
    </row>
    <row r="307" spans="1:21" hidden="1" x14ac:dyDescent="0.25">
      <c r="A307">
        <v>27</v>
      </c>
      <c r="B307" t="s">
        <v>24</v>
      </c>
      <c r="C307" t="s">
        <v>1333</v>
      </c>
      <c r="D307" t="s">
        <v>3708</v>
      </c>
      <c r="E307" t="s">
        <v>3709</v>
      </c>
      <c r="F307" t="s">
        <v>3710</v>
      </c>
      <c r="G307" t="s">
        <v>3711</v>
      </c>
      <c r="H307" t="s">
        <v>26</v>
      </c>
      <c r="I307">
        <v>63.5</v>
      </c>
      <c r="J307" t="s">
        <v>33</v>
      </c>
      <c r="L307" t="s">
        <v>23</v>
      </c>
      <c r="M307">
        <v>20000</v>
      </c>
      <c r="N307">
        <v>10877409404</v>
      </c>
      <c r="O307" t="s">
        <v>401</v>
      </c>
      <c r="P307" t="s">
        <v>202</v>
      </c>
      <c r="Q307" t="s">
        <v>1788</v>
      </c>
      <c r="R307">
        <v>403</v>
      </c>
      <c r="S307" t="s">
        <v>655</v>
      </c>
      <c r="T307" t="s">
        <v>226</v>
      </c>
      <c r="U307">
        <v>25</v>
      </c>
    </row>
    <row r="308" spans="1:21" hidden="1" x14ac:dyDescent="0.25">
      <c r="A308">
        <v>28</v>
      </c>
      <c r="B308" t="s">
        <v>24</v>
      </c>
      <c r="C308" t="s">
        <v>4357</v>
      </c>
      <c r="D308" t="s">
        <v>615</v>
      </c>
      <c r="E308" t="s">
        <v>616</v>
      </c>
      <c r="F308" t="s">
        <v>617</v>
      </c>
      <c r="G308" t="s">
        <v>618</v>
      </c>
      <c r="H308" t="s">
        <v>47</v>
      </c>
      <c r="I308">
        <v>90</v>
      </c>
      <c r="J308" t="s">
        <v>33</v>
      </c>
      <c r="L308" t="s">
        <v>73</v>
      </c>
      <c r="M308">
        <v>20000</v>
      </c>
      <c r="N308">
        <v>7788248452</v>
      </c>
      <c r="O308" t="s">
        <v>27</v>
      </c>
      <c r="P308" t="s">
        <v>28</v>
      </c>
      <c r="Q308" t="s">
        <v>50</v>
      </c>
      <c r="R308">
        <v>49</v>
      </c>
      <c r="S308" t="s">
        <v>30</v>
      </c>
      <c r="T308" t="s">
        <v>32</v>
      </c>
      <c r="U308">
        <v>50</v>
      </c>
    </row>
    <row r="309" spans="1:21" hidden="1" x14ac:dyDescent="0.25">
      <c r="A309">
        <v>28</v>
      </c>
      <c r="B309" t="s">
        <v>24</v>
      </c>
      <c r="C309" t="s">
        <v>4358</v>
      </c>
      <c r="D309" t="s">
        <v>1999</v>
      </c>
      <c r="E309" t="s">
        <v>2000</v>
      </c>
      <c r="F309" t="s">
        <v>2001</v>
      </c>
      <c r="G309" t="s">
        <v>2002</v>
      </c>
      <c r="H309" t="s">
        <v>26</v>
      </c>
      <c r="I309">
        <v>78.599999999999994</v>
      </c>
      <c r="J309" t="s">
        <v>33</v>
      </c>
      <c r="L309" t="s">
        <v>23</v>
      </c>
      <c r="M309">
        <v>20000</v>
      </c>
      <c r="N309">
        <v>10194429482</v>
      </c>
      <c r="O309" t="s">
        <v>159</v>
      </c>
      <c r="P309" t="s">
        <v>86</v>
      </c>
      <c r="Q309" t="s">
        <v>29</v>
      </c>
      <c r="R309">
        <v>195</v>
      </c>
      <c r="S309" t="s">
        <v>655</v>
      </c>
      <c r="T309" t="s">
        <v>88</v>
      </c>
      <c r="U309">
        <v>25</v>
      </c>
    </row>
    <row r="310" spans="1:21" x14ac:dyDescent="0.25">
      <c r="A310">
        <v>28</v>
      </c>
      <c r="B310" t="s">
        <v>24</v>
      </c>
      <c r="C310" t="s">
        <v>4354</v>
      </c>
      <c r="D310" t="s">
        <v>2075</v>
      </c>
      <c r="E310" t="s">
        <v>2076</v>
      </c>
      <c r="F310" t="s">
        <v>2077</v>
      </c>
      <c r="G310" t="s">
        <v>2078</v>
      </c>
      <c r="H310" t="s">
        <v>26</v>
      </c>
      <c r="I310">
        <v>78</v>
      </c>
      <c r="J310" t="s">
        <v>58</v>
      </c>
      <c r="L310" t="s">
        <v>73</v>
      </c>
      <c r="M310">
        <v>20000</v>
      </c>
      <c r="N310">
        <v>6834307427</v>
      </c>
      <c r="O310" t="s">
        <v>1096</v>
      </c>
      <c r="P310" t="s">
        <v>49</v>
      </c>
      <c r="Q310" t="s">
        <v>1788</v>
      </c>
      <c r="R310">
        <v>203</v>
      </c>
      <c r="S310" t="s">
        <v>655</v>
      </c>
      <c r="T310" t="s">
        <v>114</v>
      </c>
      <c r="U310">
        <v>25</v>
      </c>
    </row>
    <row r="311" spans="1:21" hidden="1" x14ac:dyDescent="0.25">
      <c r="A311">
        <v>28</v>
      </c>
      <c r="B311" t="s">
        <v>24</v>
      </c>
      <c r="C311" t="s">
        <v>3074</v>
      </c>
      <c r="D311" t="s">
        <v>4028</v>
      </c>
      <c r="E311" t="s">
        <v>4029</v>
      </c>
      <c r="F311" t="s">
        <v>4030</v>
      </c>
      <c r="G311" t="s">
        <v>4031</v>
      </c>
      <c r="H311" t="s">
        <v>47</v>
      </c>
      <c r="I311">
        <v>57</v>
      </c>
      <c r="J311" t="s">
        <v>33</v>
      </c>
      <c r="L311" t="s">
        <v>23</v>
      </c>
      <c r="M311">
        <v>20000</v>
      </c>
      <c r="N311">
        <v>6099107444</v>
      </c>
      <c r="O311" t="s">
        <v>426</v>
      </c>
      <c r="P311" t="s">
        <v>202</v>
      </c>
      <c r="Q311" t="s">
        <v>50</v>
      </c>
      <c r="R311">
        <v>438</v>
      </c>
      <c r="S311" t="s">
        <v>655</v>
      </c>
      <c r="T311" t="s">
        <v>226</v>
      </c>
      <c r="U311">
        <v>25</v>
      </c>
    </row>
    <row r="312" spans="1:21" x14ac:dyDescent="0.25">
      <c r="A312">
        <v>29</v>
      </c>
      <c r="B312" t="s">
        <v>24</v>
      </c>
      <c r="C312" t="s">
        <v>800</v>
      </c>
      <c r="D312" t="s">
        <v>627</v>
      </c>
      <c r="E312" t="s">
        <v>628</v>
      </c>
      <c r="F312" t="s">
        <v>629</v>
      </c>
      <c r="G312" t="s">
        <v>630</v>
      </c>
      <c r="H312" t="s">
        <v>26</v>
      </c>
      <c r="I312">
        <v>90</v>
      </c>
      <c r="J312" t="s">
        <v>58</v>
      </c>
      <c r="L312" t="s">
        <v>73</v>
      </c>
      <c r="M312">
        <v>20000</v>
      </c>
      <c r="N312">
        <v>5220534408</v>
      </c>
      <c r="O312" t="s">
        <v>108</v>
      </c>
      <c r="P312" t="s">
        <v>28</v>
      </c>
      <c r="Q312" t="s">
        <v>29</v>
      </c>
      <c r="R312">
        <v>51</v>
      </c>
      <c r="S312" t="s">
        <v>30</v>
      </c>
      <c r="T312" t="s">
        <v>32</v>
      </c>
      <c r="U312">
        <v>50</v>
      </c>
    </row>
    <row r="313" spans="1:21" x14ac:dyDescent="0.25">
      <c r="A313">
        <v>29</v>
      </c>
      <c r="B313" t="s">
        <v>24</v>
      </c>
      <c r="C313" t="s">
        <v>4354</v>
      </c>
      <c r="D313" t="s">
        <v>2027</v>
      </c>
      <c r="E313" t="s">
        <v>2028</v>
      </c>
      <c r="F313" t="s">
        <v>2029</v>
      </c>
      <c r="G313" t="s">
        <v>2030</v>
      </c>
      <c r="H313" t="s">
        <v>26</v>
      </c>
      <c r="I313">
        <v>78.5</v>
      </c>
      <c r="J313" t="s">
        <v>58</v>
      </c>
      <c r="L313" t="s">
        <v>23</v>
      </c>
      <c r="M313">
        <v>20000</v>
      </c>
      <c r="N313">
        <v>52065294515</v>
      </c>
      <c r="O313" t="s">
        <v>101</v>
      </c>
      <c r="P313" t="s">
        <v>86</v>
      </c>
      <c r="Q313" t="s">
        <v>1788</v>
      </c>
      <c r="R313">
        <v>198</v>
      </c>
      <c r="S313" t="s">
        <v>655</v>
      </c>
      <c r="T313" t="s">
        <v>88</v>
      </c>
      <c r="U313">
        <v>25</v>
      </c>
    </row>
    <row r="314" spans="1:21" x14ac:dyDescent="0.25">
      <c r="A314">
        <v>29</v>
      </c>
      <c r="B314" t="s">
        <v>24</v>
      </c>
      <c r="C314" t="s">
        <v>800</v>
      </c>
      <c r="D314" t="s">
        <v>2202</v>
      </c>
      <c r="E314" t="s">
        <v>2203</v>
      </c>
      <c r="F314" t="s">
        <v>2204</v>
      </c>
      <c r="G314" t="s">
        <v>2205</v>
      </c>
      <c r="H314" t="s">
        <v>47</v>
      </c>
      <c r="I314">
        <v>77.400000000000006</v>
      </c>
      <c r="J314" t="s">
        <v>58</v>
      </c>
      <c r="L314" t="s">
        <v>106</v>
      </c>
      <c r="M314">
        <v>20000</v>
      </c>
      <c r="N314">
        <v>9913411475</v>
      </c>
      <c r="O314" t="s">
        <v>729</v>
      </c>
      <c r="P314" t="s">
        <v>49</v>
      </c>
      <c r="Q314" t="s">
        <v>50</v>
      </c>
      <c r="R314">
        <v>216</v>
      </c>
      <c r="S314" t="s">
        <v>655</v>
      </c>
      <c r="T314" t="s">
        <v>114</v>
      </c>
      <c r="U314">
        <v>25</v>
      </c>
    </row>
    <row r="315" spans="1:21" hidden="1" x14ac:dyDescent="0.25">
      <c r="A315">
        <v>29</v>
      </c>
      <c r="B315" t="s">
        <v>24</v>
      </c>
      <c r="C315" t="s">
        <v>4354</v>
      </c>
      <c r="D315" t="s">
        <v>4084</v>
      </c>
      <c r="E315" t="s">
        <v>4085</v>
      </c>
      <c r="F315" t="s">
        <v>4086</v>
      </c>
      <c r="G315" t="s">
        <v>4087</v>
      </c>
      <c r="H315" t="s">
        <v>26</v>
      </c>
      <c r="I315">
        <v>55.65</v>
      </c>
      <c r="J315" t="s">
        <v>33</v>
      </c>
      <c r="L315" t="s">
        <v>23</v>
      </c>
      <c r="M315">
        <v>20000</v>
      </c>
      <c r="N315">
        <v>14134594391</v>
      </c>
      <c r="O315" t="s">
        <v>277</v>
      </c>
      <c r="P315" t="s">
        <v>202</v>
      </c>
      <c r="Q315" t="s">
        <v>1276</v>
      </c>
      <c r="R315">
        <v>444</v>
      </c>
      <c r="S315" t="s">
        <v>655</v>
      </c>
      <c r="T315" t="s">
        <v>226</v>
      </c>
      <c r="U315">
        <v>25</v>
      </c>
    </row>
    <row r="316" spans="1:21" hidden="1" x14ac:dyDescent="0.25">
      <c r="A316">
        <v>30</v>
      </c>
      <c r="B316" t="s">
        <v>24</v>
      </c>
      <c r="C316" t="s">
        <v>4361</v>
      </c>
      <c r="D316" t="s">
        <v>635</v>
      </c>
      <c r="E316" t="s">
        <v>636</v>
      </c>
      <c r="F316" t="s">
        <v>637</v>
      </c>
      <c r="G316" t="s">
        <v>638</v>
      </c>
      <c r="H316" t="s">
        <v>47</v>
      </c>
      <c r="I316">
        <v>90</v>
      </c>
      <c r="J316" t="s">
        <v>33</v>
      </c>
      <c r="L316" t="s">
        <v>23</v>
      </c>
      <c r="M316">
        <v>20000</v>
      </c>
      <c r="N316">
        <v>3307783408</v>
      </c>
      <c r="O316" t="s">
        <v>27</v>
      </c>
      <c r="P316" t="s">
        <v>28</v>
      </c>
      <c r="Q316" t="s">
        <v>29</v>
      </c>
      <c r="R316">
        <v>52</v>
      </c>
      <c r="S316" t="s">
        <v>30</v>
      </c>
      <c r="T316" t="s">
        <v>32</v>
      </c>
      <c r="U316">
        <v>50</v>
      </c>
    </row>
    <row r="317" spans="1:21" x14ac:dyDescent="0.25">
      <c r="A317">
        <v>30</v>
      </c>
      <c r="B317" t="s">
        <v>24</v>
      </c>
      <c r="C317" t="s">
        <v>4354</v>
      </c>
      <c r="D317" t="s">
        <v>2083</v>
      </c>
      <c r="E317" t="s">
        <v>2084</v>
      </c>
      <c r="F317" t="s">
        <v>2085</v>
      </c>
      <c r="G317" t="s">
        <v>2086</v>
      </c>
      <c r="H317" t="s">
        <v>47</v>
      </c>
      <c r="I317">
        <v>78</v>
      </c>
      <c r="J317" t="s">
        <v>58</v>
      </c>
      <c r="L317" t="s">
        <v>23</v>
      </c>
      <c r="M317">
        <v>20000</v>
      </c>
      <c r="N317">
        <v>66851360497</v>
      </c>
      <c r="O317" t="s">
        <v>2087</v>
      </c>
      <c r="P317" t="s">
        <v>86</v>
      </c>
      <c r="Q317" t="s">
        <v>29</v>
      </c>
      <c r="R317">
        <v>204</v>
      </c>
      <c r="S317" t="s">
        <v>655</v>
      </c>
      <c r="T317" t="s">
        <v>88</v>
      </c>
      <c r="U317">
        <v>25</v>
      </c>
    </row>
    <row r="318" spans="1:21" hidden="1" x14ac:dyDescent="0.25">
      <c r="A318">
        <v>30</v>
      </c>
      <c r="B318" t="s">
        <v>24</v>
      </c>
      <c r="C318" t="s">
        <v>4359</v>
      </c>
      <c r="D318" t="s">
        <v>2294</v>
      </c>
      <c r="E318" t="s">
        <v>2295</v>
      </c>
      <c r="F318" t="s">
        <v>2296</v>
      </c>
      <c r="G318" t="s">
        <v>2297</v>
      </c>
      <c r="H318" t="s">
        <v>47</v>
      </c>
      <c r="I318">
        <v>76.8</v>
      </c>
      <c r="J318" t="s">
        <v>33</v>
      </c>
      <c r="L318" t="s">
        <v>23</v>
      </c>
      <c r="M318">
        <v>20000</v>
      </c>
      <c r="N318">
        <v>8689087460</v>
      </c>
      <c r="O318" t="s">
        <v>1030</v>
      </c>
      <c r="P318" t="s">
        <v>49</v>
      </c>
      <c r="Q318" t="s">
        <v>50</v>
      </c>
      <c r="R318">
        <v>224</v>
      </c>
      <c r="S318" t="s">
        <v>655</v>
      </c>
      <c r="T318" t="s">
        <v>114</v>
      </c>
      <c r="U318">
        <v>25</v>
      </c>
    </row>
    <row r="319" spans="1:21" hidden="1" x14ac:dyDescent="0.25">
      <c r="A319">
        <v>30</v>
      </c>
      <c r="B319" t="s">
        <v>24</v>
      </c>
      <c r="C319" t="s">
        <v>3428</v>
      </c>
      <c r="D319" t="s">
        <v>4228</v>
      </c>
      <c r="E319" t="s">
        <v>4229</v>
      </c>
      <c r="F319" t="s">
        <v>4230</v>
      </c>
      <c r="G319" t="s">
        <v>4231</v>
      </c>
      <c r="H319" t="s">
        <v>26</v>
      </c>
      <c r="I319">
        <v>50</v>
      </c>
      <c r="J319" t="s">
        <v>33</v>
      </c>
      <c r="L319" t="s">
        <v>23</v>
      </c>
      <c r="M319">
        <v>20000</v>
      </c>
      <c r="N319">
        <v>2608432450</v>
      </c>
      <c r="O319" t="s">
        <v>426</v>
      </c>
      <c r="P319" t="s">
        <v>202</v>
      </c>
      <c r="Q319" t="s">
        <v>1788</v>
      </c>
      <c r="R319">
        <v>459</v>
      </c>
      <c r="S319" t="s">
        <v>655</v>
      </c>
      <c r="T319" t="s">
        <v>226</v>
      </c>
      <c r="U319">
        <v>25</v>
      </c>
    </row>
    <row r="320" spans="1:21" x14ac:dyDescent="0.25">
      <c r="A320">
        <v>31</v>
      </c>
      <c r="B320" t="s">
        <v>24</v>
      </c>
      <c r="C320" t="s">
        <v>800</v>
      </c>
      <c r="D320" t="s">
        <v>662</v>
      </c>
      <c r="E320" t="s">
        <v>663</v>
      </c>
      <c r="F320" t="s">
        <v>664</v>
      </c>
      <c r="G320" t="s">
        <v>665</v>
      </c>
      <c r="H320" t="s">
        <v>47</v>
      </c>
      <c r="I320">
        <v>89.4</v>
      </c>
      <c r="J320" t="s">
        <v>58</v>
      </c>
      <c r="L320" t="s">
        <v>73</v>
      </c>
      <c r="M320">
        <v>20000</v>
      </c>
      <c r="N320">
        <v>70898052475</v>
      </c>
      <c r="O320" t="s">
        <v>27</v>
      </c>
      <c r="P320" t="s">
        <v>28</v>
      </c>
      <c r="Q320" t="s">
        <v>50</v>
      </c>
      <c r="R320">
        <v>54</v>
      </c>
      <c r="S320" t="s">
        <v>30</v>
      </c>
      <c r="T320" t="s">
        <v>32</v>
      </c>
      <c r="U320">
        <v>50</v>
      </c>
    </row>
    <row r="321" spans="1:21" hidden="1" x14ac:dyDescent="0.25">
      <c r="A321">
        <v>31</v>
      </c>
      <c r="B321" t="s">
        <v>24</v>
      </c>
      <c r="C321" t="s">
        <v>4355</v>
      </c>
      <c r="D321" t="s">
        <v>2186</v>
      </c>
      <c r="E321" t="s">
        <v>2187</v>
      </c>
      <c r="F321" t="s">
        <v>2188</v>
      </c>
      <c r="G321" t="s">
        <v>2189</v>
      </c>
      <c r="H321" t="s">
        <v>47</v>
      </c>
      <c r="I321">
        <v>77.400000000000006</v>
      </c>
      <c r="J321" t="s">
        <v>33</v>
      </c>
      <c r="L321" t="s">
        <v>23</v>
      </c>
      <c r="M321">
        <v>20000</v>
      </c>
      <c r="N321">
        <v>3255909406</v>
      </c>
      <c r="O321" t="s">
        <v>101</v>
      </c>
      <c r="P321" t="s">
        <v>86</v>
      </c>
      <c r="Q321" t="s">
        <v>50</v>
      </c>
      <c r="R321">
        <v>214</v>
      </c>
      <c r="S321" t="s">
        <v>655</v>
      </c>
      <c r="T321" t="s">
        <v>88</v>
      </c>
      <c r="U321">
        <v>25</v>
      </c>
    </row>
    <row r="322" spans="1:21" x14ac:dyDescent="0.25">
      <c r="A322">
        <v>31</v>
      </c>
      <c r="B322" t="s">
        <v>24</v>
      </c>
      <c r="C322" t="s">
        <v>3074</v>
      </c>
      <c r="D322" t="s">
        <v>2419</v>
      </c>
      <c r="E322" t="s">
        <v>2420</v>
      </c>
      <c r="F322" t="s">
        <v>2421</v>
      </c>
      <c r="G322" t="s">
        <v>2422</v>
      </c>
      <c r="H322" t="s">
        <v>47</v>
      </c>
      <c r="I322">
        <v>75.599999999999994</v>
      </c>
      <c r="J322" t="s">
        <v>58</v>
      </c>
      <c r="L322" t="s">
        <v>23</v>
      </c>
      <c r="M322">
        <v>20000</v>
      </c>
      <c r="N322">
        <v>7405148492</v>
      </c>
      <c r="O322" t="s">
        <v>593</v>
      </c>
      <c r="P322" t="s">
        <v>49</v>
      </c>
      <c r="Q322" t="s">
        <v>50</v>
      </c>
      <c r="R322">
        <v>235</v>
      </c>
      <c r="S322" t="s">
        <v>655</v>
      </c>
      <c r="T322" t="s">
        <v>114</v>
      </c>
      <c r="U322">
        <v>25</v>
      </c>
    </row>
    <row r="323" spans="1:21" hidden="1" x14ac:dyDescent="0.25">
      <c r="A323">
        <v>31</v>
      </c>
      <c r="B323" t="s">
        <v>24</v>
      </c>
      <c r="C323" t="s">
        <v>4354</v>
      </c>
      <c r="D323" t="s">
        <v>4260</v>
      </c>
      <c r="E323" t="s">
        <v>4261</v>
      </c>
      <c r="F323" t="s">
        <v>4262</v>
      </c>
      <c r="G323" t="s">
        <v>4263</v>
      </c>
      <c r="H323" t="s">
        <v>26</v>
      </c>
      <c r="I323">
        <v>47.774999999999999</v>
      </c>
      <c r="J323" t="s">
        <v>33</v>
      </c>
      <c r="L323" t="s">
        <v>23</v>
      </c>
      <c r="M323">
        <v>20000</v>
      </c>
      <c r="N323">
        <v>17289467434</v>
      </c>
      <c r="O323" t="s">
        <v>277</v>
      </c>
      <c r="P323" t="s">
        <v>202</v>
      </c>
      <c r="Q323" t="s">
        <v>1276</v>
      </c>
      <c r="R323">
        <v>466</v>
      </c>
      <c r="S323" t="s">
        <v>655</v>
      </c>
      <c r="T323" t="s">
        <v>226</v>
      </c>
      <c r="U323">
        <v>25</v>
      </c>
    </row>
    <row r="324" spans="1:21" x14ac:dyDescent="0.25">
      <c r="A324">
        <v>32</v>
      </c>
      <c r="B324" t="s">
        <v>24</v>
      </c>
      <c r="C324" t="s">
        <v>800</v>
      </c>
      <c r="D324" t="s">
        <v>691</v>
      </c>
      <c r="E324" t="s">
        <v>692</v>
      </c>
      <c r="F324" t="s">
        <v>693</v>
      </c>
      <c r="G324" t="s">
        <v>694</v>
      </c>
      <c r="H324" t="s">
        <v>26</v>
      </c>
      <c r="I324">
        <v>89.4</v>
      </c>
      <c r="J324" t="s">
        <v>58</v>
      </c>
      <c r="L324" t="s">
        <v>23</v>
      </c>
      <c r="M324">
        <v>20000</v>
      </c>
      <c r="N324">
        <v>4592290445</v>
      </c>
      <c r="O324" t="s">
        <v>108</v>
      </c>
      <c r="P324" t="s">
        <v>28</v>
      </c>
      <c r="Q324" t="s">
        <v>29</v>
      </c>
      <c r="R324">
        <v>57</v>
      </c>
      <c r="S324" t="s">
        <v>30</v>
      </c>
      <c r="T324" t="s">
        <v>32</v>
      </c>
      <c r="U324">
        <v>50</v>
      </c>
    </row>
    <row r="325" spans="1:21" x14ac:dyDescent="0.25">
      <c r="A325">
        <v>32</v>
      </c>
      <c r="B325" t="s">
        <v>24</v>
      </c>
      <c r="C325" t="s">
        <v>1333</v>
      </c>
      <c r="D325" t="s">
        <v>2298</v>
      </c>
      <c r="E325" t="s">
        <v>2299</v>
      </c>
      <c r="F325" t="s">
        <v>2300</v>
      </c>
      <c r="G325" t="s">
        <v>2301</v>
      </c>
      <c r="H325" t="s">
        <v>47</v>
      </c>
      <c r="I325">
        <v>76.8</v>
      </c>
      <c r="J325" t="s">
        <v>58</v>
      </c>
      <c r="L325" t="s">
        <v>23</v>
      </c>
      <c r="M325">
        <v>20000</v>
      </c>
      <c r="N325">
        <v>9975149499</v>
      </c>
      <c r="O325" t="s">
        <v>159</v>
      </c>
      <c r="P325" t="s">
        <v>86</v>
      </c>
      <c r="Q325" t="s">
        <v>50</v>
      </c>
      <c r="R325">
        <v>225</v>
      </c>
      <c r="S325" t="s">
        <v>655</v>
      </c>
      <c r="T325" t="s">
        <v>88</v>
      </c>
      <c r="U325">
        <v>25</v>
      </c>
    </row>
    <row r="326" spans="1:21" x14ac:dyDescent="0.25">
      <c r="A326">
        <v>32</v>
      </c>
      <c r="B326" t="s">
        <v>24</v>
      </c>
      <c r="C326" t="s">
        <v>602</v>
      </c>
      <c r="D326" t="s">
        <v>2431</v>
      </c>
      <c r="E326" t="s">
        <v>2432</v>
      </c>
      <c r="F326" t="s">
        <v>2433</v>
      </c>
      <c r="G326" t="s">
        <v>2434</v>
      </c>
      <c r="H326" t="s">
        <v>47</v>
      </c>
      <c r="I326">
        <v>75.599999999999994</v>
      </c>
      <c r="J326" t="s">
        <v>58</v>
      </c>
      <c r="L326" t="s">
        <v>23</v>
      </c>
      <c r="M326">
        <v>20000</v>
      </c>
      <c r="N326">
        <v>71063110491</v>
      </c>
      <c r="O326" t="s">
        <v>127</v>
      </c>
      <c r="P326" t="s">
        <v>49</v>
      </c>
      <c r="Q326" t="s">
        <v>50</v>
      </c>
      <c r="R326">
        <v>237</v>
      </c>
      <c r="S326" t="s">
        <v>655</v>
      </c>
      <c r="T326" t="s">
        <v>114</v>
      </c>
      <c r="U326">
        <v>25</v>
      </c>
    </row>
    <row r="327" spans="1:21" x14ac:dyDescent="0.25">
      <c r="A327">
        <v>33</v>
      </c>
      <c r="B327" t="s">
        <v>24</v>
      </c>
      <c r="C327" t="s">
        <v>1333</v>
      </c>
      <c r="D327" t="s">
        <v>721</v>
      </c>
      <c r="E327" t="s">
        <v>722</v>
      </c>
      <c r="F327" t="s">
        <v>723</v>
      </c>
      <c r="G327" t="s">
        <v>724</v>
      </c>
      <c r="H327" t="s">
        <v>47</v>
      </c>
      <c r="I327">
        <v>88.8</v>
      </c>
      <c r="J327" t="s">
        <v>58</v>
      </c>
      <c r="L327" t="s">
        <v>23</v>
      </c>
      <c r="M327">
        <v>20000</v>
      </c>
      <c r="N327">
        <v>70414755499</v>
      </c>
      <c r="O327" t="s">
        <v>27</v>
      </c>
      <c r="P327" t="s">
        <v>28</v>
      </c>
      <c r="Q327" t="s">
        <v>50</v>
      </c>
      <c r="R327">
        <v>58</v>
      </c>
      <c r="S327" t="s">
        <v>30</v>
      </c>
      <c r="T327" t="s">
        <v>32</v>
      </c>
      <c r="U327">
        <v>50</v>
      </c>
    </row>
    <row r="328" spans="1:21" x14ac:dyDescent="0.25">
      <c r="A328">
        <v>33</v>
      </c>
      <c r="B328" t="s">
        <v>24</v>
      </c>
      <c r="C328" t="s">
        <v>4361</v>
      </c>
      <c r="D328" t="s">
        <v>2326</v>
      </c>
      <c r="E328" t="s">
        <v>2327</v>
      </c>
      <c r="F328" t="s">
        <v>2328</v>
      </c>
      <c r="G328" t="s">
        <v>2329</v>
      </c>
      <c r="H328" t="s">
        <v>26</v>
      </c>
      <c r="I328">
        <v>76.5</v>
      </c>
      <c r="J328" t="s">
        <v>58</v>
      </c>
      <c r="L328" t="s">
        <v>23</v>
      </c>
      <c r="M328">
        <v>20000</v>
      </c>
      <c r="N328">
        <v>34886753</v>
      </c>
      <c r="O328" t="s">
        <v>101</v>
      </c>
      <c r="P328" t="s">
        <v>86</v>
      </c>
      <c r="Q328" t="s">
        <v>1788</v>
      </c>
      <c r="R328">
        <v>227</v>
      </c>
      <c r="S328" t="s">
        <v>655</v>
      </c>
      <c r="T328" t="s">
        <v>88</v>
      </c>
      <c r="U328">
        <v>25</v>
      </c>
    </row>
    <row r="329" spans="1:21" x14ac:dyDescent="0.25">
      <c r="A329">
        <v>33</v>
      </c>
      <c r="B329" t="s">
        <v>24</v>
      </c>
      <c r="C329" t="s">
        <v>4354</v>
      </c>
      <c r="D329" t="s">
        <v>2435</v>
      </c>
      <c r="E329" t="s">
        <v>2436</v>
      </c>
      <c r="F329" t="s">
        <v>2437</v>
      </c>
      <c r="G329" t="s">
        <v>2438</v>
      </c>
      <c r="H329" t="s">
        <v>26</v>
      </c>
      <c r="I329">
        <v>75.5</v>
      </c>
      <c r="J329" t="s">
        <v>58</v>
      </c>
      <c r="L329" t="s">
        <v>23</v>
      </c>
      <c r="M329">
        <v>20000</v>
      </c>
      <c r="N329">
        <v>93642040420</v>
      </c>
      <c r="O329" t="s">
        <v>127</v>
      </c>
      <c r="P329" t="s">
        <v>49</v>
      </c>
      <c r="Q329" t="s">
        <v>1788</v>
      </c>
      <c r="R329">
        <v>238</v>
      </c>
      <c r="S329" t="s">
        <v>655</v>
      </c>
      <c r="T329" t="s">
        <v>114</v>
      </c>
      <c r="U329">
        <v>25</v>
      </c>
    </row>
    <row r="330" spans="1:21" hidden="1" x14ac:dyDescent="0.25">
      <c r="A330">
        <v>34</v>
      </c>
      <c r="B330" t="s">
        <v>24</v>
      </c>
      <c r="C330" t="s">
        <v>4361</v>
      </c>
      <c r="D330" t="s">
        <v>734</v>
      </c>
      <c r="E330" t="s">
        <v>735</v>
      </c>
      <c r="F330" t="s">
        <v>736</v>
      </c>
      <c r="G330" t="s">
        <v>737</v>
      </c>
      <c r="H330" t="s">
        <v>47</v>
      </c>
      <c r="I330">
        <v>88.8</v>
      </c>
      <c r="J330" t="s">
        <v>33</v>
      </c>
      <c r="L330" t="s">
        <v>73</v>
      </c>
      <c r="M330">
        <v>20000</v>
      </c>
      <c r="N330">
        <v>6483502400</v>
      </c>
      <c r="O330" t="s">
        <v>27</v>
      </c>
      <c r="P330" t="s">
        <v>28</v>
      </c>
      <c r="Q330" t="s">
        <v>50</v>
      </c>
      <c r="R330">
        <v>60</v>
      </c>
      <c r="S330" t="s">
        <v>30</v>
      </c>
      <c r="T330" t="s">
        <v>32</v>
      </c>
      <c r="U330">
        <v>50</v>
      </c>
    </row>
    <row r="331" spans="1:21" x14ac:dyDescent="0.25">
      <c r="A331">
        <v>34</v>
      </c>
      <c r="B331" t="s">
        <v>24</v>
      </c>
      <c r="C331" t="s">
        <v>4357</v>
      </c>
      <c r="D331" t="s">
        <v>2334</v>
      </c>
      <c r="E331" t="s">
        <v>2335</v>
      </c>
      <c r="F331" t="s">
        <v>2336</v>
      </c>
      <c r="G331" t="s">
        <v>2337</v>
      </c>
      <c r="H331" t="s">
        <v>47</v>
      </c>
      <c r="I331">
        <v>76.23</v>
      </c>
      <c r="J331" t="s">
        <v>58</v>
      </c>
      <c r="L331" t="s">
        <v>73</v>
      </c>
      <c r="M331">
        <v>20000</v>
      </c>
      <c r="N331">
        <v>43808620463</v>
      </c>
      <c r="O331" t="s">
        <v>2338</v>
      </c>
      <c r="P331" t="s">
        <v>86</v>
      </c>
      <c r="Q331" t="s">
        <v>1276</v>
      </c>
      <c r="R331">
        <v>228</v>
      </c>
      <c r="S331" t="s">
        <v>655</v>
      </c>
      <c r="T331" t="s">
        <v>88</v>
      </c>
      <c r="U331">
        <v>25</v>
      </c>
    </row>
    <row r="332" spans="1:21" x14ac:dyDescent="0.25">
      <c r="A332">
        <v>34</v>
      </c>
      <c r="B332" t="s">
        <v>24</v>
      </c>
      <c r="C332" t="s">
        <v>602</v>
      </c>
      <c r="D332" t="s">
        <v>2468</v>
      </c>
      <c r="E332" t="s">
        <v>2469</v>
      </c>
      <c r="F332" t="s">
        <v>2470</v>
      </c>
      <c r="G332" t="s">
        <v>2471</v>
      </c>
      <c r="H332" t="s">
        <v>26</v>
      </c>
      <c r="I332">
        <v>75</v>
      </c>
      <c r="J332" t="s">
        <v>58</v>
      </c>
      <c r="L332" t="s">
        <v>73</v>
      </c>
      <c r="M332">
        <v>20000</v>
      </c>
      <c r="N332">
        <v>11934592730</v>
      </c>
      <c r="O332" t="s">
        <v>48</v>
      </c>
      <c r="P332" t="s">
        <v>49</v>
      </c>
      <c r="Q332" t="s">
        <v>29</v>
      </c>
      <c r="R332">
        <v>240</v>
      </c>
      <c r="S332" t="s">
        <v>655</v>
      </c>
      <c r="T332" t="s">
        <v>114</v>
      </c>
      <c r="U332">
        <v>25</v>
      </c>
    </row>
    <row r="333" spans="1:21" x14ac:dyDescent="0.25">
      <c r="A333">
        <v>35</v>
      </c>
      <c r="B333" t="s">
        <v>24</v>
      </c>
      <c r="C333" t="s">
        <v>602</v>
      </c>
      <c r="D333" t="s">
        <v>771</v>
      </c>
      <c r="E333" t="s">
        <v>772</v>
      </c>
      <c r="F333" t="s">
        <v>773</v>
      </c>
      <c r="G333" t="s">
        <v>774</v>
      </c>
      <c r="H333" t="s">
        <v>26</v>
      </c>
      <c r="I333">
        <v>88.2</v>
      </c>
      <c r="J333" t="s">
        <v>58</v>
      </c>
      <c r="L333" t="s">
        <v>23</v>
      </c>
      <c r="M333">
        <v>20000</v>
      </c>
      <c r="N333">
        <v>70437023486</v>
      </c>
      <c r="O333" t="s">
        <v>27</v>
      </c>
      <c r="P333" t="s">
        <v>28</v>
      </c>
      <c r="Q333" t="s">
        <v>29</v>
      </c>
      <c r="R333">
        <v>63</v>
      </c>
      <c r="S333" t="s">
        <v>30</v>
      </c>
      <c r="T333" t="s">
        <v>32</v>
      </c>
      <c r="U333">
        <v>50</v>
      </c>
    </row>
    <row r="334" spans="1:21" x14ac:dyDescent="0.25">
      <c r="A334">
        <v>35</v>
      </c>
      <c r="B334" t="s">
        <v>24</v>
      </c>
      <c r="C334" t="s">
        <v>800</v>
      </c>
      <c r="D334" t="s">
        <v>2375</v>
      </c>
      <c r="E334" t="s">
        <v>2376</v>
      </c>
      <c r="F334" t="s">
        <v>2377</v>
      </c>
      <c r="G334" t="s">
        <v>2378</v>
      </c>
      <c r="H334" t="s">
        <v>26</v>
      </c>
      <c r="I334">
        <v>76.125</v>
      </c>
      <c r="J334" t="s">
        <v>58</v>
      </c>
      <c r="L334" t="s">
        <v>23</v>
      </c>
      <c r="M334">
        <v>20000</v>
      </c>
      <c r="N334">
        <v>11242807403</v>
      </c>
      <c r="O334" t="s">
        <v>690</v>
      </c>
      <c r="P334" t="s">
        <v>86</v>
      </c>
      <c r="Q334" t="s">
        <v>1418</v>
      </c>
      <c r="R334">
        <v>233</v>
      </c>
      <c r="S334" t="s">
        <v>655</v>
      </c>
      <c r="T334" t="s">
        <v>88</v>
      </c>
      <c r="U334">
        <v>25</v>
      </c>
    </row>
    <row r="335" spans="1:21" x14ac:dyDescent="0.25">
      <c r="A335">
        <v>35</v>
      </c>
      <c r="B335" t="s">
        <v>24</v>
      </c>
      <c r="C335" t="s">
        <v>800</v>
      </c>
      <c r="D335" t="s">
        <v>2500</v>
      </c>
      <c r="E335" t="s">
        <v>2501</v>
      </c>
      <c r="F335" t="s">
        <v>2502</v>
      </c>
      <c r="G335" t="s">
        <v>2503</v>
      </c>
      <c r="H335" t="s">
        <v>26</v>
      </c>
      <c r="I335">
        <v>74.5</v>
      </c>
      <c r="J335" t="s">
        <v>58</v>
      </c>
      <c r="L335" t="s">
        <v>23</v>
      </c>
      <c r="M335">
        <v>20000</v>
      </c>
      <c r="N335">
        <v>9574251470</v>
      </c>
      <c r="O335" t="s">
        <v>127</v>
      </c>
      <c r="P335" t="s">
        <v>49</v>
      </c>
      <c r="Q335" t="s">
        <v>1788</v>
      </c>
      <c r="R335">
        <v>245</v>
      </c>
      <c r="S335" t="s">
        <v>655</v>
      </c>
      <c r="T335" t="s">
        <v>114</v>
      </c>
      <c r="U335">
        <v>25</v>
      </c>
    </row>
    <row r="336" spans="1:21" x14ac:dyDescent="0.25">
      <c r="A336">
        <v>36</v>
      </c>
      <c r="B336" t="s">
        <v>24</v>
      </c>
      <c r="C336" t="s">
        <v>4356</v>
      </c>
      <c r="D336" t="s">
        <v>787</v>
      </c>
      <c r="E336" t="s">
        <v>788</v>
      </c>
      <c r="F336" t="s">
        <v>789</v>
      </c>
      <c r="G336" t="s">
        <v>790</v>
      </c>
      <c r="H336" t="s">
        <v>26</v>
      </c>
      <c r="I336">
        <v>88.2</v>
      </c>
      <c r="J336" t="s">
        <v>58</v>
      </c>
      <c r="L336" t="s">
        <v>23</v>
      </c>
      <c r="M336">
        <v>20000</v>
      </c>
      <c r="N336">
        <v>5593124400</v>
      </c>
      <c r="O336" t="s">
        <v>108</v>
      </c>
      <c r="P336" t="s">
        <v>28</v>
      </c>
      <c r="Q336" t="s">
        <v>29</v>
      </c>
      <c r="R336">
        <v>64</v>
      </c>
      <c r="S336" t="s">
        <v>30</v>
      </c>
      <c r="T336" t="s">
        <v>32</v>
      </c>
      <c r="U336">
        <v>50</v>
      </c>
    </row>
    <row r="337" spans="1:21" x14ac:dyDescent="0.25">
      <c r="A337">
        <v>36</v>
      </c>
      <c r="B337" t="s">
        <v>24</v>
      </c>
      <c r="C337" t="s">
        <v>4356</v>
      </c>
      <c r="D337" t="s">
        <v>2472</v>
      </c>
      <c r="E337" t="s">
        <v>2473</v>
      </c>
      <c r="F337" t="s">
        <v>2474</v>
      </c>
      <c r="G337" t="s">
        <v>2475</v>
      </c>
      <c r="H337" t="s">
        <v>47</v>
      </c>
      <c r="I337">
        <v>75</v>
      </c>
      <c r="J337" t="s">
        <v>58</v>
      </c>
      <c r="L337" t="s">
        <v>23</v>
      </c>
      <c r="M337">
        <v>20000</v>
      </c>
      <c r="N337">
        <v>71321037414</v>
      </c>
      <c r="O337" t="s">
        <v>2157</v>
      </c>
      <c r="P337" t="s">
        <v>86</v>
      </c>
      <c r="Q337" t="s">
        <v>29</v>
      </c>
      <c r="R337">
        <v>241</v>
      </c>
      <c r="S337" t="s">
        <v>655</v>
      </c>
      <c r="T337" t="s">
        <v>88</v>
      </c>
      <c r="U337">
        <v>25</v>
      </c>
    </row>
    <row r="338" spans="1:21" x14ac:dyDescent="0.25">
      <c r="A338">
        <v>36</v>
      </c>
      <c r="B338" t="s">
        <v>24</v>
      </c>
      <c r="C338" t="s">
        <v>4361</v>
      </c>
      <c r="D338" t="s">
        <v>2536</v>
      </c>
      <c r="E338" t="s">
        <v>2537</v>
      </c>
      <c r="F338" t="s">
        <v>2538</v>
      </c>
      <c r="G338" t="s">
        <v>2539</v>
      </c>
      <c r="H338" t="s">
        <v>26</v>
      </c>
      <c r="I338">
        <v>74.400000000000006</v>
      </c>
      <c r="J338" t="s">
        <v>58</v>
      </c>
      <c r="L338" t="s">
        <v>23</v>
      </c>
      <c r="M338">
        <v>20000</v>
      </c>
      <c r="N338">
        <v>12238408401</v>
      </c>
      <c r="O338" t="s">
        <v>1030</v>
      </c>
      <c r="P338" t="s">
        <v>49</v>
      </c>
      <c r="Q338" t="s">
        <v>50</v>
      </c>
      <c r="R338">
        <v>251</v>
      </c>
      <c r="S338" t="s">
        <v>655</v>
      </c>
      <c r="T338" t="s">
        <v>114</v>
      </c>
      <c r="U338">
        <v>25</v>
      </c>
    </row>
    <row r="339" spans="1:21" x14ac:dyDescent="0.25">
      <c r="A339">
        <v>37</v>
      </c>
      <c r="B339" t="s">
        <v>24</v>
      </c>
      <c r="C339" t="s">
        <v>800</v>
      </c>
      <c r="D339" t="s">
        <v>796</v>
      </c>
      <c r="E339" t="s">
        <v>797</v>
      </c>
      <c r="F339" t="s">
        <v>798</v>
      </c>
      <c r="G339" t="s">
        <v>799</v>
      </c>
      <c r="H339" t="s">
        <v>47</v>
      </c>
      <c r="I339">
        <v>88.2</v>
      </c>
      <c r="J339" t="s">
        <v>58</v>
      </c>
      <c r="L339" t="s">
        <v>73</v>
      </c>
      <c r="M339">
        <v>20000</v>
      </c>
      <c r="N339">
        <v>7372542464</v>
      </c>
      <c r="O339" t="s">
        <v>27</v>
      </c>
      <c r="P339" t="s">
        <v>28</v>
      </c>
      <c r="Q339" t="s">
        <v>50</v>
      </c>
      <c r="R339">
        <v>65</v>
      </c>
      <c r="S339" t="s">
        <v>30</v>
      </c>
      <c r="T339" t="s">
        <v>32</v>
      </c>
      <c r="U339">
        <v>50</v>
      </c>
    </row>
    <row r="340" spans="1:21" x14ac:dyDescent="0.25">
      <c r="A340">
        <v>37</v>
      </c>
      <c r="B340" t="s">
        <v>24</v>
      </c>
      <c r="C340" t="s">
        <v>1333</v>
      </c>
      <c r="D340" t="s">
        <v>2504</v>
      </c>
      <c r="E340" t="s">
        <v>2505</v>
      </c>
      <c r="F340" t="s">
        <v>2506</v>
      </c>
      <c r="G340" t="s">
        <v>2507</v>
      </c>
      <c r="H340" t="s">
        <v>26</v>
      </c>
      <c r="I340">
        <v>74.5</v>
      </c>
      <c r="J340" t="s">
        <v>58</v>
      </c>
      <c r="L340" t="s">
        <v>106</v>
      </c>
      <c r="M340">
        <v>20000</v>
      </c>
      <c r="N340">
        <v>5885117900</v>
      </c>
      <c r="O340" t="s">
        <v>1833</v>
      </c>
      <c r="P340" t="s">
        <v>86</v>
      </c>
      <c r="Q340" t="s">
        <v>1788</v>
      </c>
      <c r="R340">
        <v>246</v>
      </c>
      <c r="S340" t="s">
        <v>655</v>
      </c>
      <c r="T340" t="s">
        <v>88</v>
      </c>
      <c r="U340">
        <v>25</v>
      </c>
    </row>
    <row r="341" spans="1:21" x14ac:dyDescent="0.25">
      <c r="A341">
        <v>37</v>
      </c>
      <c r="B341" t="s">
        <v>24</v>
      </c>
      <c r="C341" t="s">
        <v>602</v>
      </c>
      <c r="D341" t="s">
        <v>2589</v>
      </c>
      <c r="E341" t="s">
        <v>2590</v>
      </c>
      <c r="F341" t="s">
        <v>2591</v>
      </c>
      <c r="G341" t="s">
        <v>2592</v>
      </c>
      <c r="H341" t="s">
        <v>47</v>
      </c>
      <c r="I341">
        <v>73.86</v>
      </c>
      <c r="J341" t="s">
        <v>58</v>
      </c>
      <c r="L341" t="s">
        <v>23</v>
      </c>
      <c r="M341">
        <v>20000</v>
      </c>
      <c r="N341">
        <v>11401879454</v>
      </c>
      <c r="O341" t="s">
        <v>1016</v>
      </c>
      <c r="P341" t="s">
        <v>49</v>
      </c>
      <c r="Q341" t="s">
        <v>50</v>
      </c>
      <c r="R341">
        <v>255</v>
      </c>
      <c r="S341" t="s">
        <v>655</v>
      </c>
      <c r="T341" t="s">
        <v>114</v>
      </c>
      <c r="U341">
        <v>25</v>
      </c>
    </row>
    <row r="342" spans="1:21" x14ac:dyDescent="0.25">
      <c r="A342">
        <v>38</v>
      </c>
      <c r="B342" t="s">
        <v>24</v>
      </c>
      <c r="C342" t="s">
        <v>602</v>
      </c>
      <c r="D342" t="s">
        <v>801</v>
      </c>
      <c r="E342" t="s">
        <v>802</v>
      </c>
      <c r="F342" t="s">
        <v>803</v>
      </c>
      <c r="G342" t="s">
        <v>804</v>
      </c>
      <c r="H342" t="s">
        <v>26</v>
      </c>
      <c r="I342">
        <v>88.2</v>
      </c>
      <c r="J342" t="s">
        <v>58</v>
      </c>
      <c r="L342" t="s">
        <v>23</v>
      </c>
      <c r="M342">
        <v>20000</v>
      </c>
      <c r="N342">
        <v>67504795453</v>
      </c>
      <c r="O342" t="s">
        <v>27</v>
      </c>
      <c r="P342" t="s">
        <v>28</v>
      </c>
      <c r="Q342" t="s">
        <v>29</v>
      </c>
      <c r="R342">
        <v>66</v>
      </c>
      <c r="S342" t="s">
        <v>30</v>
      </c>
      <c r="T342" t="s">
        <v>32</v>
      </c>
      <c r="U342">
        <v>50</v>
      </c>
    </row>
    <row r="343" spans="1:21" x14ac:dyDescent="0.25">
      <c r="A343">
        <v>38</v>
      </c>
      <c r="B343" t="s">
        <v>24</v>
      </c>
      <c r="C343" t="s">
        <v>800</v>
      </c>
      <c r="D343" t="s">
        <v>2545</v>
      </c>
      <c r="E343" t="s">
        <v>2546</v>
      </c>
      <c r="F343" t="s">
        <v>2547</v>
      </c>
      <c r="G343" t="s">
        <v>2548</v>
      </c>
      <c r="H343" t="s">
        <v>26</v>
      </c>
      <c r="I343">
        <v>74.400000000000006</v>
      </c>
      <c r="J343" t="s">
        <v>58</v>
      </c>
      <c r="L343" t="s">
        <v>23</v>
      </c>
      <c r="M343">
        <v>20000</v>
      </c>
      <c r="N343">
        <v>6698241431</v>
      </c>
      <c r="O343" t="s">
        <v>101</v>
      </c>
      <c r="P343" t="s">
        <v>86</v>
      </c>
      <c r="Q343" t="s">
        <v>29</v>
      </c>
      <c r="R343">
        <v>252</v>
      </c>
      <c r="S343" t="s">
        <v>655</v>
      </c>
      <c r="T343" t="s">
        <v>88</v>
      </c>
      <c r="U343">
        <v>25</v>
      </c>
    </row>
    <row r="344" spans="1:21" x14ac:dyDescent="0.25">
      <c r="A344">
        <v>38</v>
      </c>
      <c r="B344" t="s">
        <v>24</v>
      </c>
      <c r="C344" t="s">
        <v>4361</v>
      </c>
      <c r="D344" t="s">
        <v>2593</v>
      </c>
      <c r="E344" t="s">
        <v>2594</v>
      </c>
      <c r="F344" t="s">
        <v>2595</v>
      </c>
      <c r="G344" t="s">
        <v>2596</v>
      </c>
      <c r="H344" t="s">
        <v>26</v>
      </c>
      <c r="I344">
        <v>73.8</v>
      </c>
      <c r="J344" t="s">
        <v>58</v>
      </c>
      <c r="L344" t="s">
        <v>23</v>
      </c>
      <c r="M344">
        <v>20000</v>
      </c>
      <c r="N344">
        <v>7772522444</v>
      </c>
      <c r="O344" t="s">
        <v>1030</v>
      </c>
      <c r="P344" t="s">
        <v>49</v>
      </c>
      <c r="Q344" t="s">
        <v>50</v>
      </c>
      <c r="R344">
        <v>256</v>
      </c>
      <c r="S344" t="s">
        <v>655</v>
      </c>
      <c r="T344" t="s">
        <v>114</v>
      </c>
      <c r="U344">
        <v>25</v>
      </c>
    </row>
    <row r="345" spans="1:21" x14ac:dyDescent="0.25">
      <c r="A345">
        <v>39</v>
      </c>
      <c r="B345" t="s">
        <v>24</v>
      </c>
      <c r="C345" t="s">
        <v>4354</v>
      </c>
      <c r="D345" t="s">
        <v>805</v>
      </c>
      <c r="E345" t="s">
        <v>806</v>
      </c>
      <c r="F345" t="s">
        <v>807</v>
      </c>
      <c r="G345" t="s">
        <v>808</v>
      </c>
      <c r="H345" t="s">
        <v>47</v>
      </c>
      <c r="I345">
        <v>88.02</v>
      </c>
      <c r="J345" t="s">
        <v>58</v>
      </c>
      <c r="L345" t="s">
        <v>23</v>
      </c>
      <c r="M345">
        <v>20000</v>
      </c>
      <c r="N345">
        <v>12685165460</v>
      </c>
      <c r="O345" t="s">
        <v>27</v>
      </c>
      <c r="P345" t="s">
        <v>28</v>
      </c>
      <c r="Q345" t="s">
        <v>29</v>
      </c>
      <c r="R345">
        <v>67</v>
      </c>
      <c r="S345" t="s">
        <v>30</v>
      </c>
      <c r="T345" t="s">
        <v>32</v>
      </c>
      <c r="U345">
        <v>50</v>
      </c>
    </row>
    <row r="346" spans="1:21" x14ac:dyDescent="0.25">
      <c r="A346">
        <v>39</v>
      </c>
      <c r="B346" t="s">
        <v>24</v>
      </c>
      <c r="C346" t="s">
        <v>4356</v>
      </c>
      <c r="D346" t="s">
        <v>2602</v>
      </c>
      <c r="E346" t="s">
        <v>2603</v>
      </c>
      <c r="F346" t="s">
        <v>2604</v>
      </c>
      <c r="G346" t="s">
        <v>2605</v>
      </c>
      <c r="H346" t="s">
        <v>26</v>
      </c>
      <c r="I346">
        <v>73.8</v>
      </c>
      <c r="J346" t="s">
        <v>58</v>
      </c>
      <c r="L346" t="s">
        <v>23</v>
      </c>
      <c r="M346">
        <v>20000</v>
      </c>
      <c r="N346">
        <v>10713432462</v>
      </c>
      <c r="O346" t="s">
        <v>101</v>
      </c>
      <c r="P346" t="s">
        <v>86</v>
      </c>
      <c r="Q346" t="s">
        <v>29</v>
      </c>
      <c r="R346">
        <v>258</v>
      </c>
      <c r="S346" t="s">
        <v>655</v>
      </c>
      <c r="T346" t="s">
        <v>88</v>
      </c>
      <c r="U346">
        <v>25</v>
      </c>
    </row>
    <row r="347" spans="1:21" x14ac:dyDescent="0.25">
      <c r="A347">
        <v>39</v>
      </c>
      <c r="B347" t="s">
        <v>24</v>
      </c>
      <c r="C347" t="s">
        <v>602</v>
      </c>
      <c r="D347" t="s">
        <v>2666</v>
      </c>
      <c r="E347" t="s">
        <v>2667</v>
      </c>
      <c r="F347" t="s">
        <v>2668</v>
      </c>
      <c r="G347" t="s">
        <v>2669</v>
      </c>
      <c r="H347" t="s">
        <v>26</v>
      </c>
      <c r="I347">
        <v>73.5</v>
      </c>
      <c r="J347" t="s">
        <v>58</v>
      </c>
      <c r="L347" t="s">
        <v>23</v>
      </c>
      <c r="M347">
        <v>20000</v>
      </c>
      <c r="N347">
        <v>10070552436</v>
      </c>
      <c r="O347" t="s">
        <v>1122</v>
      </c>
      <c r="P347" t="s">
        <v>49</v>
      </c>
      <c r="Q347" t="s">
        <v>1788</v>
      </c>
      <c r="R347">
        <v>266</v>
      </c>
      <c r="S347" t="s">
        <v>655</v>
      </c>
      <c r="T347" t="s">
        <v>114</v>
      </c>
      <c r="U347">
        <v>25</v>
      </c>
    </row>
    <row r="348" spans="1:21" x14ac:dyDescent="0.25">
      <c r="A348">
        <v>40</v>
      </c>
      <c r="B348" t="s">
        <v>24</v>
      </c>
      <c r="C348" t="s">
        <v>1333</v>
      </c>
      <c r="D348" t="s">
        <v>809</v>
      </c>
      <c r="E348" t="s">
        <v>810</v>
      </c>
      <c r="F348" t="s">
        <v>811</v>
      </c>
      <c r="G348" t="s">
        <v>812</v>
      </c>
      <c r="H348" t="s">
        <v>26</v>
      </c>
      <c r="I348">
        <v>87.974999999999994</v>
      </c>
      <c r="J348" t="s">
        <v>58</v>
      </c>
      <c r="L348" t="s">
        <v>23</v>
      </c>
      <c r="M348">
        <v>20000</v>
      </c>
      <c r="N348">
        <v>12669861466</v>
      </c>
      <c r="O348" t="s">
        <v>75</v>
      </c>
      <c r="P348" t="s">
        <v>28</v>
      </c>
      <c r="Q348" t="s">
        <v>355</v>
      </c>
      <c r="R348">
        <v>68</v>
      </c>
      <c r="S348" t="s">
        <v>30</v>
      </c>
      <c r="T348" t="s">
        <v>32</v>
      </c>
      <c r="U348">
        <v>50</v>
      </c>
    </row>
    <row r="349" spans="1:21" x14ac:dyDescent="0.25">
      <c r="A349">
        <v>40</v>
      </c>
      <c r="B349" t="s">
        <v>24</v>
      </c>
      <c r="C349" t="s">
        <v>602</v>
      </c>
      <c r="D349" t="s">
        <v>2642</v>
      </c>
      <c r="E349" t="s">
        <v>2643</v>
      </c>
      <c r="F349" t="s">
        <v>2644</v>
      </c>
      <c r="G349" t="s">
        <v>2645</v>
      </c>
      <c r="H349" t="s">
        <v>26</v>
      </c>
      <c r="I349">
        <v>73.5</v>
      </c>
      <c r="J349" t="s">
        <v>58</v>
      </c>
      <c r="L349" t="s">
        <v>23</v>
      </c>
      <c r="M349">
        <v>20000</v>
      </c>
      <c r="N349">
        <v>10136786480</v>
      </c>
      <c r="O349" t="s">
        <v>101</v>
      </c>
      <c r="P349" t="s">
        <v>86</v>
      </c>
      <c r="Q349" t="s">
        <v>1788</v>
      </c>
      <c r="R349">
        <v>263</v>
      </c>
      <c r="S349" t="s">
        <v>655</v>
      </c>
      <c r="T349" t="s">
        <v>88</v>
      </c>
      <c r="U349">
        <v>25</v>
      </c>
    </row>
    <row r="350" spans="1:21" x14ac:dyDescent="0.25">
      <c r="A350">
        <v>40</v>
      </c>
      <c r="B350" t="s">
        <v>24</v>
      </c>
      <c r="C350" t="s">
        <v>800</v>
      </c>
      <c r="D350" t="s">
        <v>2678</v>
      </c>
      <c r="E350" t="s">
        <v>2679</v>
      </c>
      <c r="F350" t="s">
        <v>2680</v>
      </c>
      <c r="G350" t="s">
        <v>2681</v>
      </c>
      <c r="H350" t="s">
        <v>26</v>
      </c>
      <c r="I350">
        <v>73.5</v>
      </c>
      <c r="J350" t="s">
        <v>58</v>
      </c>
      <c r="L350" t="s">
        <v>23</v>
      </c>
      <c r="M350">
        <v>20000</v>
      </c>
      <c r="N350">
        <v>7539301457</v>
      </c>
      <c r="O350" t="s">
        <v>2682</v>
      </c>
      <c r="P350" t="s">
        <v>49</v>
      </c>
      <c r="Q350" t="s">
        <v>1788</v>
      </c>
      <c r="R350">
        <v>267</v>
      </c>
      <c r="S350" t="s">
        <v>655</v>
      </c>
      <c r="T350" t="s">
        <v>114</v>
      </c>
      <c r="U350">
        <v>25</v>
      </c>
    </row>
    <row r="351" spans="1:21" x14ac:dyDescent="0.25">
      <c r="A351">
        <v>41</v>
      </c>
      <c r="B351" t="s">
        <v>24</v>
      </c>
      <c r="C351" t="s">
        <v>1333</v>
      </c>
      <c r="D351" t="s">
        <v>833</v>
      </c>
      <c r="E351" t="s">
        <v>834</v>
      </c>
      <c r="F351" t="s">
        <v>835</v>
      </c>
      <c r="G351" t="s">
        <v>836</v>
      </c>
      <c r="H351" t="s">
        <v>47</v>
      </c>
      <c r="I351">
        <v>87.6</v>
      </c>
      <c r="J351" t="s">
        <v>58</v>
      </c>
      <c r="L351" t="s">
        <v>23</v>
      </c>
      <c r="M351">
        <v>20000</v>
      </c>
      <c r="N351">
        <v>6094504410</v>
      </c>
      <c r="O351" t="s">
        <v>27</v>
      </c>
      <c r="P351" t="s">
        <v>28</v>
      </c>
      <c r="Q351" t="s">
        <v>50</v>
      </c>
      <c r="R351">
        <v>70</v>
      </c>
      <c r="S351" t="s">
        <v>30</v>
      </c>
      <c r="T351" t="s">
        <v>32</v>
      </c>
      <c r="U351">
        <v>50</v>
      </c>
    </row>
    <row r="352" spans="1:21" x14ac:dyDescent="0.25">
      <c r="A352">
        <v>41</v>
      </c>
      <c r="B352" t="s">
        <v>24</v>
      </c>
      <c r="C352" t="s">
        <v>3074</v>
      </c>
      <c r="D352" t="s">
        <v>2691</v>
      </c>
      <c r="E352" t="s">
        <v>2692</v>
      </c>
      <c r="F352" t="s">
        <v>2693</v>
      </c>
      <c r="G352" t="s">
        <v>2694</v>
      </c>
      <c r="H352" t="s">
        <v>26</v>
      </c>
      <c r="I352">
        <v>73.25</v>
      </c>
      <c r="J352" t="s">
        <v>58</v>
      </c>
      <c r="L352" t="s">
        <v>73</v>
      </c>
      <c r="M352">
        <v>20000</v>
      </c>
      <c r="N352">
        <v>9291096431</v>
      </c>
      <c r="O352" t="s">
        <v>101</v>
      </c>
      <c r="P352" t="s">
        <v>86</v>
      </c>
      <c r="Q352" t="s">
        <v>1788</v>
      </c>
      <c r="R352">
        <v>270</v>
      </c>
      <c r="S352" t="s">
        <v>655</v>
      </c>
      <c r="T352" t="s">
        <v>88</v>
      </c>
      <c r="U352">
        <v>25</v>
      </c>
    </row>
    <row r="353" spans="1:21" x14ac:dyDescent="0.25">
      <c r="A353">
        <v>41</v>
      </c>
      <c r="B353" t="s">
        <v>24</v>
      </c>
      <c r="C353" t="s">
        <v>800</v>
      </c>
      <c r="D353" t="s">
        <v>2723</v>
      </c>
      <c r="E353" t="s">
        <v>2724</v>
      </c>
      <c r="F353" t="s">
        <v>2725</v>
      </c>
      <c r="G353" t="s">
        <v>2726</v>
      </c>
      <c r="H353" t="s">
        <v>47</v>
      </c>
      <c r="I353">
        <v>73.2</v>
      </c>
      <c r="J353" t="s">
        <v>58</v>
      </c>
      <c r="L353" t="s">
        <v>106</v>
      </c>
      <c r="M353">
        <v>20000</v>
      </c>
      <c r="N353">
        <v>9572478427</v>
      </c>
      <c r="O353" t="s">
        <v>331</v>
      </c>
      <c r="P353" t="s">
        <v>49</v>
      </c>
      <c r="Q353" t="s">
        <v>50</v>
      </c>
      <c r="R353">
        <v>275</v>
      </c>
      <c r="S353" t="s">
        <v>655</v>
      </c>
      <c r="T353" t="s">
        <v>114</v>
      </c>
      <c r="U353">
        <v>25</v>
      </c>
    </row>
    <row r="354" spans="1:21" hidden="1" x14ac:dyDescent="0.25">
      <c r="A354">
        <v>42</v>
      </c>
      <c r="B354" t="s">
        <v>24</v>
      </c>
      <c r="C354" t="s">
        <v>4359</v>
      </c>
      <c r="D354" t="s">
        <v>841</v>
      </c>
      <c r="E354" t="s">
        <v>842</v>
      </c>
      <c r="F354" t="s">
        <v>843</v>
      </c>
      <c r="G354" t="s">
        <v>844</v>
      </c>
      <c r="H354" t="s">
        <v>47</v>
      </c>
      <c r="I354">
        <v>87.6</v>
      </c>
      <c r="J354" t="s">
        <v>33</v>
      </c>
      <c r="L354" t="s">
        <v>23</v>
      </c>
      <c r="M354">
        <v>20000</v>
      </c>
      <c r="N354">
        <v>5619301478</v>
      </c>
      <c r="O354" t="s">
        <v>27</v>
      </c>
      <c r="P354" t="s">
        <v>28</v>
      </c>
      <c r="Q354" t="s">
        <v>50</v>
      </c>
      <c r="R354">
        <v>71</v>
      </c>
      <c r="S354" t="s">
        <v>30</v>
      </c>
      <c r="T354" t="s">
        <v>32</v>
      </c>
      <c r="U354">
        <v>50</v>
      </c>
    </row>
    <row r="355" spans="1:21" x14ac:dyDescent="0.25">
      <c r="A355">
        <v>42</v>
      </c>
      <c r="B355" t="s">
        <v>24</v>
      </c>
      <c r="C355" t="s">
        <v>800</v>
      </c>
      <c r="D355" t="s">
        <v>2715</v>
      </c>
      <c r="E355" t="s">
        <v>2716</v>
      </c>
      <c r="F355" t="s">
        <v>2717</v>
      </c>
      <c r="G355" t="s">
        <v>2718</v>
      </c>
      <c r="H355" t="s">
        <v>26</v>
      </c>
      <c r="I355">
        <v>73.2</v>
      </c>
      <c r="J355" t="s">
        <v>58</v>
      </c>
      <c r="L355" t="s">
        <v>23</v>
      </c>
      <c r="M355">
        <v>20000</v>
      </c>
      <c r="N355">
        <v>2379401403</v>
      </c>
      <c r="O355" t="s">
        <v>2338</v>
      </c>
      <c r="P355" t="s">
        <v>86</v>
      </c>
      <c r="Q355" t="s">
        <v>50</v>
      </c>
      <c r="R355">
        <v>274</v>
      </c>
      <c r="S355" t="s">
        <v>655</v>
      </c>
      <c r="T355" t="s">
        <v>88</v>
      </c>
      <c r="U355">
        <v>25</v>
      </c>
    </row>
    <row r="356" spans="1:21" x14ac:dyDescent="0.25">
      <c r="A356">
        <v>42</v>
      </c>
      <c r="B356" t="s">
        <v>24</v>
      </c>
      <c r="C356" t="s">
        <v>800</v>
      </c>
      <c r="D356" t="s">
        <v>2783</v>
      </c>
      <c r="E356" t="s">
        <v>2784</v>
      </c>
      <c r="F356" t="s">
        <v>2785</v>
      </c>
      <c r="G356" t="s">
        <v>2786</v>
      </c>
      <c r="H356" t="s">
        <v>47</v>
      </c>
      <c r="I356">
        <v>72.599999999999994</v>
      </c>
      <c r="J356" t="s">
        <v>58</v>
      </c>
      <c r="L356" t="s">
        <v>23</v>
      </c>
      <c r="M356">
        <v>20000</v>
      </c>
      <c r="N356">
        <v>11507558490</v>
      </c>
      <c r="O356" t="s">
        <v>661</v>
      </c>
      <c r="P356" t="s">
        <v>49</v>
      </c>
      <c r="Q356" t="s">
        <v>50</v>
      </c>
      <c r="R356">
        <v>283</v>
      </c>
      <c r="S356" t="s">
        <v>655</v>
      </c>
      <c r="T356" t="s">
        <v>114</v>
      </c>
      <c r="U356">
        <v>25</v>
      </c>
    </row>
    <row r="357" spans="1:21" hidden="1" x14ac:dyDescent="0.25">
      <c r="A357">
        <v>43</v>
      </c>
      <c r="B357" t="s">
        <v>24</v>
      </c>
      <c r="C357" t="s">
        <v>4357</v>
      </c>
      <c r="D357" t="s">
        <v>853</v>
      </c>
      <c r="E357" t="s">
        <v>854</v>
      </c>
      <c r="F357" t="s">
        <v>855</v>
      </c>
      <c r="G357" t="s">
        <v>856</v>
      </c>
      <c r="H357" t="s">
        <v>47</v>
      </c>
      <c r="I357">
        <v>87.6</v>
      </c>
      <c r="J357" t="s">
        <v>33</v>
      </c>
      <c r="L357" t="s">
        <v>23</v>
      </c>
      <c r="M357">
        <v>20000</v>
      </c>
      <c r="N357">
        <v>5778011474</v>
      </c>
      <c r="O357" t="s">
        <v>93</v>
      </c>
      <c r="P357" t="s">
        <v>28</v>
      </c>
      <c r="Q357" t="s">
        <v>50</v>
      </c>
      <c r="R357">
        <v>72</v>
      </c>
      <c r="S357" t="s">
        <v>30</v>
      </c>
      <c r="T357" t="s">
        <v>32</v>
      </c>
      <c r="U357">
        <v>50</v>
      </c>
    </row>
    <row r="358" spans="1:21" x14ac:dyDescent="0.25">
      <c r="A358">
        <v>43</v>
      </c>
      <c r="B358" t="s">
        <v>24</v>
      </c>
      <c r="C358" t="s">
        <v>800</v>
      </c>
      <c r="D358" t="s">
        <v>2750</v>
      </c>
      <c r="E358" t="s">
        <v>2751</v>
      </c>
      <c r="F358" t="s">
        <v>2752</v>
      </c>
      <c r="G358" t="s">
        <v>2753</v>
      </c>
      <c r="H358" t="s">
        <v>47</v>
      </c>
      <c r="I358">
        <v>72.959999999999994</v>
      </c>
      <c r="J358" t="s">
        <v>58</v>
      </c>
      <c r="L358" t="s">
        <v>106</v>
      </c>
      <c r="M358">
        <v>20000</v>
      </c>
      <c r="N358">
        <v>47126388420</v>
      </c>
      <c r="O358" t="s">
        <v>101</v>
      </c>
      <c r="P358" t="s">
        <v>86</v>
      </c>
      <c r="Q358" t="s">
        <v>50</v>
      </c>
      <c r="R358">
        <v>278</v>
      </c>
      <c r="S358" t="s">
        <v>655</v>
      </c>
      <c r="T358" t="s">
        <v>88</v>
      </c>
      <c r="U358">
        <v>25</v>
      </c>
    </row>
    <row r="359" spans="1:21" x14ac:dyDescent="0.25">
      <c r="A359">
        <v>43</v>
      </c>
      <c r="B359" t="s">
        <v>24</v>
      </c>
      <c r="C359" t="s">
        <v>602</v>
      </c>
      <c r="D359" t="s">
        <v>2880</v>
      </c>
      <c r="E359" t="s">
        <v>2881</v>
      </c>
      <c r="F359" t="s">
        <v>2882</v>
      </c>
      <c r="G359" t="s">
        <v>2883</v>
      </c>
      <c r="H359" t="s">
        <v>26</v>
      </c>
      <c r="I359">
        <v>71.95</v>
      </c>
      <c r="J359" t="s">
        <v>58</v>
      </c>
      <c r="L359" t="s">
        <v>23</v>
      </c>
      <c r="M359">
        <v>20000</v>
      </c>
      <c r="N359">
        <v>17072689400</v>
      </c>
      <c r="O359" t="s">
        <v>48</v>
      </c>
      <c r="P359" t="s">
        <v>49</v>
      </c>
      <c r="Q359" t="s">
        <v>1788</v>
      </c>
      <c r="R359">
        <v>295</v>
      </c>
      <c r="S359" t="s">
        <v>655</v>
      </c>
      <c r="T359" t="s">
        <v>114</v>
      </c>
      <c r="U359">
        <v>25</v>
      </c>
    </row>
    <row r="360" spans="1:21" hidden="1" x14ac:dyDescent="0.25">
      <c r="A360">
        <v>44</v>
      </c>
      <c r="B360" t="s">
        <v>24</v>
      </c>
      <c r="C360" t="s">
        <v>3428</v>
      </c>
      <c r="D360" t="s">
        <v>857</v>
      </c>
      <c r="E360" t="s">
        <v>858</v>
      </c>
      <c r="F360" t="s">
        <v>859</v>
      </c>
      <c r="G360" t="s">
        <v>860</v>
      </c>
      <c r="H360" t="s">
        <v>26</v>
      </c>
      <c r="I360">
        <v>87.6</v>
      </c>
      <c r="J360" t="s">
        <v>33</v>
      </c>
      <c r="L360" t="s">
        <v>73</v>
      </c>
      <c r="M360">
        <v>20000</v>
      </c>
      <c r="N360">
        <v>65347676434</v>
      </c>
      <c r="O360" t="s">
        <v>108</v>
      </c>
      <c r="P360" t="s">
        <v>28</v>
      </c>
      <c r="Q360" t="s">
        <v>29</v>
      </c>
      <c r="R360">
        <v>73</v>
      </c>
      <c r="S360" t="s">
        <v>30</v>
      </c>
      <c r="T360" t="s">
        <v>32</v>
      </c>
      <c r="U360">
        <v>50</v>
      </c>
    </row>
    <row r="361" spans="1:21" x14ac:dyDescent="0.25">
      <c r="A361">
        <v>44</v>
      </c>
      <c r="B361" t="s">
        <v>24</v>
      </c>
      <c r="C361" t="s">
        <v>4361</v>
      </c>
      <c r="D361" t="s">
        <v>2766</v>
      </c>
      <c r="E361" t="s">
        <v>2767</v>
      </c>
      <c r="F361" t="s">
        <v>2768</v>
      </c>
      <c r="G361" t="s">
        <v>2769</v>
      </c>
      <c r="H361" t="s">
        <v>47</v>
      </c>
      <c r="I361">
        <v>72.599999999999994</v>
      </c>
      <c r="J361" t="s">
        <v>58</v>
      </c>
      <c r="L361" t="s">
        <v>23</v>
      </c>
      <c r="M361">
        <v>20000</v>
      </c>
      <c r="N361">
        <v>11438643446</v>
      </c>
      <c r="O361" t="s">
        <v>159</v>
      </c>
      <c r="P361" t="s">
        <v>86</v>
      </c>
      <c r="Q361" t="s">
        <v>29</v>
      </c>
      <c r="R361">
        <v>280</v>
      </c>
      <c r="S361" t="s">
        <v>655</v>
      </c>
      <c r="T361" t="s">
        <v>88</v>
      </c>
      <c r="U361">
        <v>25</v>
      </c>
    </row>
    <row r="362" spans="1:21" x14ac:dyDescent="0.25">
      <c r="A362">
        <v>44</v>
      </c>
      <c r="B362" t="s">
        <v>24</v>
      </c>
      <c r="C362" t="s">
        <v>4354</v>
      </c>
      <c r="D362" t="s">
        <v>2904</v>
      </c>
      <c r="E362" t="s">
        <v>2905</v>
      </c>
      <c r="F362" t="s">
        <v>2906</v>
      </c>
      <c r="G362" t="s">
        <v>2907</v>
      </c>
      <c r="H362" t="s">
        <v>26</v>
      </c>
      <c r="I362">
        <v>71.5</v>
      </c>
      <c r="J362" t="s">
        <v>58</v>
      </c>
      <c r="L362" t="s">
        <v>23</v>
      </c>
      <c r="M362">
        <v>20000</v>
      </c>
      <c r="N362">
        <v>70292593430</v>
      </c>
      <c r="O362" t="s">
        <v>48</v>
      </c>
      <c r="P362" t="s">
        <v>49</v>
      </c>
      <c r="Q362" t="s">
        <v>1788</v>
      </c>
      <c r="R362">
        <v>300</v>
      </c>
      <c r="S362" t="s">
        <v>655</v>
      </c>
      <c r="T362" t="s">
        <v>114</v>
      </c>
      <c r="U362">
        <v>25</v>
      </c>
    </row>
    <row r="363" spans="1:21" x14ac:dyDescent="0.25">
      <c r="A363">
        <v>45</v>
      </c>
      <c r="B363" t="s">
        <v>24</v>
      </c>
      <c r="C363" t="s">
        <v>800</v>
      </c>
      <c r="D363" t="s">
        <v>878</v>
      </c>
      <c r="E363" t="s">
        <v>879</v>
      </c>
      <c r="F363" t="s">
        <v>880</v>
      </c>
      <c r="G363" t="s">
        <v>881</v>
      </c>
      <c r="H363" t="s">
        <v>47</v>
      </c>
      <c r="I363">
        <v>87.6</v>
      </c>
      <c r="J363" t="s">
        <v>58</v>
      </c>
      <c r="L363" t="s">
        <v>73</v>
      </c>
      <c r="M363">
        <v>20000</v>
      </c>
      <c r="N363">
        <v>71557511462</v>
      </c>
      <c r="O363" t="s">
        <v>27</v>
      </c>
      <c r="P363" t="s">
        <v>28</v>
      </c>
      <c r="Q363" t="s">
        <v>29</v>
      </c>
      <c r="R363">
        <v>74</v>
      </c>
      <c r="S363" t="s">
        <v>30</v>
      </c>
      <c r="T363" t="s">
        <v>32</v>
      </c>
      <c r="U363">
        <v>50</v>
      </c>
    </row>
    <row r="364" spans="1:21" x14ac:dyDescent="0.25">
      <c r="A364">
        <v>45</v>
      </c>
      <c r="B364" t="s">
        <v>24</v>
      </c>
      <c r="C364" t="s">
        <v>602</v>
      </c>
      <c r="D364" t="s">
        <v>2919</v>
      </c>
      <c r="E364" t="s">
        <v>2920</v>
      </c>
      <c r="F364" t="s">
        <v>2921</v>
      </c>
      <c r="G364" t="s">
        <v>2922</v>
      </c>
      <c r="H364" t="s">
        <v>47</v>
      </c>
      <c r="I364">
        <v>71.400000000000006</v>
      </c>
      <c r="J364" t="s">
        <v>58</v>
      </c>
      <c r="L364" t="s">
        <v>23</v>
      </c>
      <c r="M364">
        <v>20000</v>
      </c>
      <c r="N364">
        <v>10150122489</v>
      </c>
      <c r="O364" t="s">
        <v>2923</v>
      </c>
      <c r="P364" t="s">
        <v>49</v>
      </c>
      <c r="Q364" t="s">
        <v>29</v>
      </c>
      <c r="R364">
        <v>302</v>
      </c>
      <c r="S364" t="s">
        <v>655</v>
      </c>
      <c r="T364" t="s">
        <v>114</v>
      </c>
      <c r="U364">
        <v>25</v>
      </c>
    </row>
    <row r="365" spans="1:21" hidden="1" x14ac:dyDescent="0.25">
      <c r="A365">
        <v>45</v>
      </c>
      <c r="B365" t="s">
        <v>24</v>
      </c>
      <c r="C365" t="s">
        <v>4358</v>
      </c>
      <c r="D365" t="s">
        <v>2957</v>
      </c>
      <c r="E365" t="s">
        <v>2958</v>
      </c>
      <c r="F365" t="s">
        <v>2959</v>
      </c>
      <c r="G365" t="s">
        <v>2960</v>
      </c>
      <c r="H365" t="s">
        <v>26</v>
      </c>
      <c r="I365">
        <v>71</v>
      </c>
      <c r="J365" t="s">
        <v>33</v>
      </c>
      <c r="L365" t="s">
        <v>23</v>
      </c>
      <c r="M365">
        <v>20000</v>
      </c>
      <c r="N365">
        <v>59928930406</v>
      </c>
      <c r="O365" t="s">
        <v>2815</v>
      </c>
      <c r="P365" t="s">
        <v>86</v>
      </c>
      <c r="Q365" t="s">
        <v>1788</v>
      </c>
      <c r="R365">
        <v>308</v>
      </c>
      <c r="S365" t="s">
        <v>655</v>
      </c>
      <c r="T365" t="s">
        <v>88</v>
      </c>
      <c r="U365">
        <v>25</v>
      </c>
    </row>
    <row r="366" spans="1:21" x14ac:dyDescent="0.25">
      <c r="A366">
        <v>46</v>
      </c>
      <c r="B366" t="s">
        <v>24</v>
      </c>
      <c r="C366" t="s">
        <v>800</v>
      </c>
      <c r="D366" t="s">
        <v>886</v>
      </c>
      <c r="E366" t="s">
        <v>887</v>
      </c>
      <c r="F366" t="s">
        <v>888</v>
      </c>
      <c r="G366" t="s">
        <v>889</v>
      </c>
      <c r="H366" t="s">
        <v>47</v>
      </c>
      <c r="I366">
        <v>87.6</v>
      </c>
      <c r="J366" t="s">
        <v>58</v>
      </c>
      <c r="L366" t="s">
        <v>23</v>
      </c>
      <c r="M366">
        <v>20000</v>
      </c>
      <c r="N366">
        <v>29915961472</v>
      </c>
      <c r="O366" t="s">
        <v>27</v>
      </c>
      <c r="P366" t="s">
        <v>28</v>
      </c>
      <c r="Q366" t="s">
        <v>50</v>
      </c>
      <c r="R366">
        <v>76</v>
      </c>
      <c r="S366" t="s">
        <v>30</v>
      </c>
      <c r="T366" t="s">
        <v>32</v>
      </c>
      <c r="U366">
        <v>50</v>
      </c>
    </row>
    <row r="367" spans="1:21" x14ac:dyDescent="0.25">
      <c r="A367">
        <v>46</v>
      </c>
      <c r="B367" t="s">
        <v>24</v>
      </c>
      <c r="C367" t="s">
        <v>3074</v>
      </c>
      <c r="D367" t="s">
        <v>2977</v>
      </c>
      <c r="E367" t="s">
        <v>2978</v>
      </c>
      <c r="F367" t="s">
        <v>2979</v>
      </c>
      <c r="G367" t="s">
        <v>2980</v>
      </c>
      <c r="H367" t="s">
        <v>26</v>
      </c>
      <c r="I367">
        <v>70.875</v>
      </c>
      <c r="J367" t="s">
        <v>58</v>
      </c>
      <c r="L367" t="s">
        <v>23</v>
      </c>
      <c r="M367">
        <v>20000</v>
      </c>
      <c r="N367">
        <v>14997242411</v>
      </c>
      <c r="O367" t="s">
        <v>159</v>
      </c>
      <c r="P367" t="s">
        <v>86</v>
      </c>
      <c r="Q367" t="s">
        <v>1418</v>
      </c>
      <c r="R367">
        <v>309</v>
      </c>
      <c r="S367" t="s">
        <v>655</v>
      </c>
      <c r="T367" t="s">
        <v>88</v>
      </c>
      <c r="U367">
        <v>25</v>
      </c>
    </row>
    <row r="368" spans="1:21" x14ac:dyDescent="0.25">
      <c r="A368">
        <v>46</v>
      </c>
      <c r="B368" t="s">
        <v>24</v>
      </c>
      <c r="C368" t="s">
        <v>800</v>
      </c>
      <c r="D368" t="s">
        <v>3050</v>
      </c>
      <c r="E368" t="s">
        <v>3051</v>
      </c>
      <c r="F368" t="s">
        <v>3052</v>
      </c>
      <c r="G368" t="s">
        <v>3053</v>
      </c>
      <c r="H368" t="s">
        <v>47</v>
      </c>
      <c r="I368">
        <v>70.2</v>
      </c>
      <c r="J368" t="s">
        <v>58</v>
      </c>
      <c r="L368" t="s">
        <v>23</v>
      </c>
      <c r="M368">
        <v>20000</v>
      </c>
      <c r="N368">
        <v>12333489499</v>
      </c>
      <c r="O368" t="s">
        <v>1122</v>
      </c>
      <c r="P368" t="s">
        <v>49</v>
      </c>
      <c r="Q368" t="s">
        <v>50</v>
      </c>
      <c r="R368">
        <v>322</v>
      </c>
      <c r="S368" t="s">
        <v>655</v>
      </c>
      <c r="T368" t="s">
        <v>114</v>
      </c>
      <c r="U368">
        <v>25</v>
      </c>
    </row>
    <row r="369" spans="1:21" x14ac:dyDescent="0.25">
      <c r="A369">
        <v>47</v>
      </c>
      <c r="B369" t="s">
        <v>24</v>
      </c>
      <c r="C369" t="s">
        <v>602</v>
      </c>
      <c r="D369" t="s">
        <v>894</v>
      </c>
      <c r="E369" t="s">
        <v>895</v>
      </c>
      <c r="F369" t="s">
        <v>896</v>
      </c>
      <c r="G369" t="s">
        <v>897</v>
      </c>
      <c r="H369" t="s">
        <v>26</v>
      </c>
      <c r="I369">
        <v>87.6</v>
      </c>
      <c r="J369" t="s">
        <v>58</v>
      </c>
      <c r="L369" t="s">
        <v>23</v>
      </c>
      <c r="M369">
        <v>20000</v>
      </c>
      <c r="N369">
        <v>66004438391</v>
      </c>
      <c r="O369" t="s">
        <v>27</v>
      </c>
      <c r="P369" t="s">
        <v>28</v>
      </c>
      <c r="Q369" t="s">
        <v>29</v>
      </c>
      <c r="R369">
        <v>77</v>
      </c>
      <c r="S369" t="s">
        <v>30</v>
      </c>
      <c r="T369" t="s">
        <v>32</v>
      </c>
      <c r="U369">
        <v>50</v>
      </c>
    </row>
    <row r="370" spans="1:21" x14ac:dyDescent="0.25">
      <c r="A370">
        <v>47</v>
      </c>
      <c r="B370" t="s">
        <v>24</v>
      </c>
      <c r="C370" t="s">
        <v>4354</v>
      </c>
      <c r="D370" t="s">
        <v>3001</v>
      </c>
      <c r="E370" t="s">
        <v>3002</v>
      </c>
      <c r="F370" t="s">
        <v>3003</v>
      </c>
      <c r="G370" t="s">
        <v>3004</v>
      </c>
      <c r="H370" t="s">
        <v>26</v>
      </c>
      <c r="I370">
        <v>70.8</v>
      </c>
      <c r="J370" t="s">
        <v>58</v>
      </c>
      <c r="L370" t="s">
        <v>73</v>
      </c>
      <c r="M370">
        <v>20000</v>
      </c>
      <c r="N370">
        <v>7473730436</v>
      </c>
      <c r="O370" t="s">
        <v>101</v>
      </c>
      <c r="P370" t="s">
        <v>86</v>
      </c>
      <c r="Q370" t="s">
        <v>29</v>
      </c>
      <c r="R370">
        <v>312</v>
      </c>
      <c r="S370" t="s">
        <v>655</v>
      </c>
      <c r="T370" t="s">
        <v>88</v>
      </c>
      <c r="U370">
        <v>25</v>
      </c>
    </row>
    <row r="371" spans="1:21" x14ac:dyDescent="0.25">
      <c r="A371">
        <v>47</v>
      </c>
      <c r="B371" t="s">
        <v>24</v>
      </c>
      <c r="C371" t="s">
        <v>800</v>
      </c>
      <c r="D371" t="s">
        <v>3062</v>
      </c>
      <c r="E371" t="s">
        <v>3063</v>
      </c>
      <c r="F371" t="s">
        <v>3064</v>
      </c>
      <c r="G371" t="s">
        <v>3065</v>
      </c>
      <c r="H371" t="s">
        <v>47</v>
      </c>
      <c r="I371">
        <v>70.2</v>
      </c>
      <c r="J371" t="s">
        <v>58</v>
      </c>
      <c r="L371" t="s">
        <v>23</v>
      </c>
      <c r="M371">
        <v>20000</v>
      </c>
      <c r="N371">
        <v>7325296460</v>
      </c>
      <c r="O371" t="s">
        <v>572</v>
      </c>
      <c r="P371" t="s">
        <v>49</v>
      </c>
      <c r="Q371" t="s">
        <v>50</v>
      </c>
      <c r="R371">
        <v>325</v>
      </c>
      <c r="S371" t="s">
        <v>655</v>
      </c>
      <c r="T371" t="s">
        <v>114</v>
      </c>
      <c r="U371">
        <v>25</v>
      </c>
    </row>
    <row r="372" spans="1:21" x14ac:dyDescent="0.25">
      <c r="A372">
        <v>48</v>
      </c>
      <c r="B372" t="s">
        <v>24</v>
      </c>
      <c r="C372" t="s">
        <v>1333</v>
      </c>
      <c r="D372" t="s">
        <v>906</v>
      </c>
      <c r="E372" t="s">
        <v>907</v>
      </c>
      <c r="F372" t="s">
        <v>908</v>
      </c>
      <c r="G372" t="s">
        <v>909</v>
      </c>
      <c r="H372" t="s">
        <v>26</v>
      </c>
      <c r="I372">
        <v>87</v>
      </c>
      <c r="J372" t="s">
        <v>58</v>
      </c>
      <c r="L372" t="s">
        <v>23</v>
      </c>
      <c r="M372">
        <v>20000</v>
      </c>
      <c r="N372">
        <v>13320213440</v>
      </c>
      <c r="O372" t="s">
        <v>27</v>
      </c>
      <c r="P372" t="s">
        <v>28</v>
      </c>
      <c r="Q372" t="s">
        <v>29</v>
      </c>
      <c r="R372">
        <v>79</v>
      </c>
      <c r="S372" t="s">
        <v>30</v>
      </c>
      <c r="T372" t="s">
        <v>32</v>
      </c>
      <c r="U372">
        <v>50</v>
      </c>
    </row>
    <row r="373" spans="1:21" x14ac:dyDescent="0.25">
      <c r="A373">
        <v>48</v>
      </c>
      <c r="B373" t="s">
        <v>24</v>
      </c>
      <c r="C373" t="s">
        <v>602</v>
      </c>
      <c r="D373" t="s">
        <v>3034</v>
      </c>
      <c r="E373" t="s">
        <v>3035</v>
      </c>
      <c r="F373" t="s">
        <v>3036</v>
      </c>
      <c r="G373" t="s">
        <v>3037</v>
      </c>
      <c r="H373" t="s">
        <v>26</v>
      </c>
      <c r="I373">
        <v>70.2</v>
      </c>
      <c r="J373" t="s">
        <v>58</v>
      </c>
      <c r="L373" t="s">
        <v>23</v>
      </c>
      <c r="M373">
        <v>20000</v>
      </c>
      <c r="N373">
        <v>12064184430</v>
      </c>
      <c r="O373" t="s">
        <v>1833</v>
      </c>
      <c r="P373" t="s">
        <v>86</v>
      </c>
      <c r="Q373" t="s">
        <v>29</v>
      </c>
      <c r="R373">
        <v>318</v>
      </c>
      <c r="S373" t="s">
        <v>655</v>
      </c>
      <c r="T373" t="s">
        <v>88</v>
      </c>
      <c r="U373">
        <v>25</v>
      </c>
    </row>
    <row r="374" spans="1:21" x14ac:dyDescent="0.25">
      <c r="A374">
        <v>48</v>
      </c>
      <c r="B374" t="s">
        <v>24</v>
      </c>
      <c r="C374" t="s">
        <v>602</v>
      </c>
      <c r="D374" t="s">
        <v>3087</v>
      </c>
      <c r="E374" t="s">
        <v>3088</v>
      </c>
      <c r="F374" t="s">
        <v>3089</v>
      </c>
      <c r="G374" t="s">
        <v>3090</v>
      </c>
      <c r="H374" t="s">
        <v>26</v>
      </c>
      <c r="I374">
        <v>70</v>
      </c>
      <c r="J374" t="s">
        <v>58</v>
      </c>
      <c r="L374" t="s">
        <v>73</v>
      </c>
      <c r="M374">
        <v>20000</v>
      </c>
      <c r="N374">
        <v>9348952447</v>
      </c>
      <c r="O374" t="s">
        <v>3091</v>
      </c>
      <c r="P374" t="s">
        <v>49</v>
      </c>
      <c r="Q374" t="s">
        <v>1788</v>
      </c>
      <c r="R374">
        <v>329</v>
      </c>
      <c r="S374" t="s">
        <v>655</v>
      </c>
      <c r="T374" t="s">
        <v>114</v>
      </c>
      <c r="U374">
        <v>25</v>
      </c>
    </row>
    <row r="375" spans="1:21" hidden="1" x14ac:dyDescent="0.25">
      <c r="A375">
        <v>49</v>
      </c>
      <c r="B375" t="s">
        <v>24</v>
      </c>
      <c r="C375" t="s">
        <v>4361</v>
      </c>
      <c r="D375" t="s">
        <v>914</v>
      </c>
      <c r="E375" t="s">
        <v>915</v>
      </c>
      <c r="F375" t="s">
        <v>916</v>
      </c>
      <c r="G375" t="s">
        <v>917</v>
      </c>
      <c r="H375" t="s">
        <v>26</v>
      </c>
      <c r="I375">
        <v>87</v>
      </c>
      <c r="J375" t="s">
        <v>33</v>
      </c>
      <c r="L375" t="s">
        <v>23</v>
      </c>
      <c r="M375">
        <v>20000</v>
      </c>
      <c r="N375">
        <v>6875389479</v>
      </c>
      <c r="O375" t="s">
        <v>27</v>
      </c>
      <c r="P375" t="s">
        <v>28</v>
      </c>
      <c r="Q375" t="s">
        <v>50</v>
      </c>
      <c r="R375">
        <v>80</v>
      </c>
      <c r="S375" t="s">
        <v>30</v>
      </c>
      <c r="T375" t="s">
        <v>32</v>
      </c>
      <c r="U375">
        <v>50</v>
      </c>
    </row>
    <row r="376" spans="1:21" x14ac:dyDescent="0.25">
      <c r="A376">
        <v>49</v>
      </c>
      <c r="B376" t="s">
        <v>24</v>
      </c>
      <c r="C376" t="s">
        <v>4356</v>
      </c>
      <c r="D376" t="s">
        <v>3075</v>
      </c>
      <c r="E376" t="s">
        <v>3076</v>
      </c>
      <c r="F376" t="s">
        <v>3077</v>
      </c>
      <c r="G376" t="s">
        <v>3078</v>
      </c>
      <c r="H376" t="s">
        <v>26</v>
      </c>
      <c r="I376">
        <v>70</v>
      </c>
      <c r="J376" t="s">
        <v>58</v>
      </c>
      <c r="L376" t="s">
        <v>73</v>
      </c>
      <c r="M376">
        <v>20000</v>
      </c>
      <c r="N376">
        <v>2844200427</v>
      </c>
      <c r="O376" t="s">
        <v>305</v>
      </c>
      <c r="P376" t="s">
        <v>86</v>
      </c>
      <c r="Q376" t="s">
        <v>1788</v>
      </c>
      <c r="R376">
        <v>327</v>
      </c>
      <c r="S376" t="s">
        <v>655</v>
      </c>
      <c r="T376" t="s">
        <v>88</v>
      </c>
      <c r="U376">
        <v>25</v>
      </c>
    </row>
    <row r="377" spans="1:21" x14ac:dyDescent="0.25">
      <c r="A377">
        <v>49</v>
      </c>
      <c r="B377" t="s">
        <v>24</v>
      </c>
      <c r="C377" t="s">
        <v>800</v>
      </c>
      <c r="D377" t="s">
        <v>3100</v>
      </c>
      <c r="E377" t="s">
        <v>3101</v>
      </c>
      <c r="F377" t="s">
        <v>3102</v>
      </c>
      <c r="G377" t="s">
        <v>3103</v>
      </c>
      <c r="H377" t="s">
        <v>47</v>
      </c>
      <c r="I377">
        <v>69.599999999999994</v>
      </c>
      <c r="J377" t="s">
        <v>58</v>
      </c>
      <c r="L377" t="s">
        <v>23</v>
      </c>
      <c r="M377">
        <v>20000</v>
      </c>
      <c r="N377">
        <v>8800798438</v>
      </c>
      <c r="O377" t="s">
        <v>127</v>
      </c>
      <c r="P377" t="s">
        <v>49</v>
      </c>
      <c r="Q377" t="s">
        <v>50</v>
      </c>
      <c r="R377">
        <v>331</v>
      </c>
      <c r="S377" t="s">
        <v>655</v>
      </c>
      <c r="T377" t="s">
        <v>114</v>
      </c>
      <c r="U377">
        <v>25</v>
      </c>
    </row>
    <row r="378" spans="1:21" hidden="1" x14ac:dyDescent="0.25">
      <c r="A378">
        <v>50</v>
      </c>
      <c r="B378" t="s">
        <v>24</v>
      </c>
      <c r="C378" t="s">
        <v>3074</v>
      </c>
      <c r="D378" t="s">
        <v>927</v>
      </c>
      <c r="E378" t="s">
        <v>928</v>
      </c>
      <c r="F378" t="s">
        <v>929</v>
      </c>
      <c r="G378" t="s">
        <v>930</v>
      </c>
      <c r="H378" t="s">
        <v>26</v>
      </c>
      <c r="I378">
        <v>87</v>
      </c>
      <c r="J378" t="s">
        <v>33</v>
      </c>
      <c r="L378" t="s">
        <v>23</v>
      </c>
      <c r="M378">
        <v>20000</v>
      </c>
      <c r="N378">
        <v>10041411498</v>
      </c>
      <c r="O378" t="s">
        <v>108</v>
      </c>
      <c r="P378" t="s">
        <v>28</v>
      </c>
      <c r="Q378" t="s">
        <v>29</v>
      </c>
      <c r="R378">
        <v>81</v>
      </c>
      <c r="S378" t="s">
        <v>30</v>
      </c>
      <c r="T378" t="s">
        <v>32</v>
      </c>
      <c r="U378">
        <v>50</v>
      </c>
    </row>
    <row r="379" spans="1:21" x14ac:dyDescent="0.25">
      <c r="A379">
        <v>50</v>
      </c>
      <c r="B379" t="s">
        <v>24</v>
      </c>
      <c r="C379" t="s">
        <v>602</v>
      </c>
      <c r="D379" t="s">
        <v>3108</v>
      </c>
      <c r="E379" t="s">
        <v>3109</v>
      </c>
      <c r="F379" t="s">
        <v>3110</v>
      </c>
      <c r="G379" t="s">
        <v>3111</v>
      </c>
      <c r="H379" t="s">
        <v>47</v>
      </c>
      <c r="I379">
        <v>69.599999999999994</v>
      </c>
      <c r="J379" t="s">
        <v>58</v>
      </c>
      <c r="L379" t="s">
        <v>23</v>
      </c>
      <c r="M379">
        <v>20000</v>
      </c>
      <c r="N379">
        <v>7669295406</v>
      </c>
      <c r="O379" t="s">
        <v>435</v>
      </c>
      <c r="P379" t="s">
        <v>49</v>
      </c>
      <c r="Q379" t="s">
        <v>50</v>
      </c>
      <c r="R379">
        <v>332</v>
      </c>
      <c r="S379" t="s">
        <v>655</v>
      </c>
      <c r="T379" t="s">
        <v>114</v>
      </c>
      <c r="U379">
        <v>25</v>
      </c>
    </row>
    <row r="380" spans="1:21" x14ac:dyDescent="0.25">
      <c r="A380">
        <v>50</v>
      </c>
      <c r="B380" t="s">
        <v>24</v>
      </c>
      <c r="C380" t="s">
        <v>4356</v>
      </c>
      <c r="D380" t="s">
        <v>3112</v>
      </c>
      <c r="E380" t="s">
        <v>3113</v>
      </c>
      <c r="F380" t="s">
        <v>3114</v>
      </c>
      <c r="G380" t="s">
        <v>3115</v>
      </c>
      <c r="H380" t="s">
        <v>47</v>
      </c>
      <c r="I380">
        <v>69.599999999999994</v>
      </c>
      <c r="J380" t="s">
        <v>58</v>
      </c>
      <c r="L380" t="s">
        <v>23</v>
      </c>
      <c r="M380">
        <v>20000</v>
      </c>
      <c r="N380">
        <v>49735519453</v>
      </c>
      <c r="O380" t="s">
        <v>159</v>
      </c>
      <c r="P380" t="s">
        <v>86</v>
      </c>
      <c r="Q380" t="s">
        <v>29</v>
      </c>
      <c r="R380">
        <v>333</v>
      </c>
      <c r="S380" t="s">
        <v>655</v>
      </c>
      <c r="T380" t="s">
        <v>88</v>
      </c>
      <c r="U380">
        <v>25</v>
      </c>
    </row>
    <row r="381" spans="1:21" x14ac:dyDescent="0.25">
      <c r="A381">
        <v>51</v>
      </c>
      <c r="B381" t="s">
        <v>24</v>
      </c>
      <c r="C381" t="s">
        <v>800</v>
      </c>
      <c r="D381" t="s">
        <v>931</v>
      </c>
      <c r="E381" t="s">
        <v>932</v>
      </c>
      <c r="F381" t="s">
        <v>933</v>
      </c>
      <c r="G381" t="s">
        <v>934</v>
      </c>
      <c r="H381" t="s">
        <v>26</v>
      </c>
      <c r="I381">
        <v>87</v>
      </c>
      <c r="J381" t="s">
        <v>58</v>
      </c>
      <c r="L381" t="s">
        <v>23</v>
      </c>
      <c r="M381">
        <v>20000</v>
      </c>
      <c r="N381">
        <v>32115725468</v>
      </c>
      <c r="O381" t="s">
        <v>27</v>
      </c>
      <c r="P381" t="s">
        <v>28</v>
      </c>
      <c r="Q381" t="s">
        <v>29</v>
      </c>
      <c r="R381">
        <v>82</v>
      </c>
      <c r="S381" t="s">
        <v>30</v>
      </c>
      <c r="T381" t="s">
        <v>32</v>
      </c>
      <c r="U381">
        <v>50</v>
      </c>
    </row>
    <row r="382" spans="1:21" hidden="1" x14ac:dyDescent="0.25">
      <c r="A382">
        <v>51</v>
      </c>
      <c r="B382" t="s">
        <v>24</v>
      </c>
      <c r="C382" t="s">
        <v>3428</v>
      </c>
      <c r="D382" t="s">
        <v>3144</v>
      </c>
      <c r="E382" t="s">
        <v>3145</v>
      </c>
      <c r="F382" t="s">
        <v>3146</v>
      </c>
      <c r="G382" t="s">
        <v>3147</v>
      </c>
      <c r="H382" t="s">
        <v>26</v>
      </c>
      <c r="I382">
        <v>69</v>
      </c>
      <c r="J382" t="s">
        <v>33</v>
      </c>
      <c r="L382" t="s">
        <v>23</v>
      </c>
      <c r="M382">
        <v>20000</v>
      </c>
      <c r="N382">
        <v>12316168493</v>
      </c>
      <c r="O382" t="s">
        <v>1030</v>
      </c>
      <c r="P382" t="s">
        <v>49</v>
      </c>
      <c r="Q382" t="s">
        <v>1788</v>
      </c>
      <c r="R382">
        <v>338</v>
      </c>
      <c r="S382" t="s">
        <v>655</v>
      </c>
      <c r="T382" t="s">
        <v>114</v>
      </c>
      <c r="U382">
        <v>25</v>
      </c>
    </row>
    <row r="383" spans="1:21" x14ac:dyDescent="0.25">
      <c r="A383">
        <v>51</v>
      </c>
      <c r="B383" t="s">
        <v>24</v>
      </c>
      <c r="C383" t="s">
        <v>800</v>
      </c>
      <c r="D383" t="s">
        <v>3220</v>
      </c>
      <c r="E383" t="s">
        <v>3221</v>
      </c>
      <c r="F383" t="s">
        <v>3222</v>
      </c>
      <c r="G383" t="s">
        <v>3223</v>
      </c>
      <c r="H383" t="s">
        <v>47</v>
      </c>
      <c r="I383">
        <v>68.400000000000006</v>
      </c>
      <c r="J383" t="s">
        <v>58</v>
      </c>
      <c r="L383" t="s">
        <v>23</v>
      </c>
      <c r="M383">
        <v>20000</v>
      </c>
      <c r="N383">
        <v>11173309403</v>
      </c>
      <c r="O383" t="s">
        <v>159</v>
      </c>
      <c r="P383" t="s">
        <v>86</v>
      </c>
      <c r="Q383" t="s">
        <v>50</v>
      </c>
      <c r="R383">
        <v>346</v>
      </c>
      <c r="S383" t="s">
        <v>655</v>
      </c>
      <c r="T383" t="s">
        <v>88</v>
      </c>
      <c r="U383">
        <v>25</v>
      </c>
    </row>
    <row r="384" spans="1:21" x14ac:dyDescent="0.25">
      <c r="A384">
        <v>52</v>
      </c>
      <c r="B384" t="s">
        <v>24</v>
      </c>
      <c r="C384" t="s">
        <v>4356</v>
      </c>
      <c r="D384" t="s">
        <v>939</v>
      </c>
      <c r="E384" t="s">
        <v>940</v>
      </c>
      <c r="F384" t="s">
        <v>941</v>
      </c>
      <c r="G384" t="s">
        <v>942</v>
      </c>
      <c r="H384" t="s">
        <v>26</v>
      </c>
      <c r="I384">
        <v>87</v>
      </c>
      <c r="J384" t="s">
        <v>58</v>
      </c>
      <c r="L384" t="s">
        <v>23</v>
      </c>
      <c r="M384">
        <v>20000</v>
      </c>
      <c r="N384">
        <v>14515342487</v>
      </c>
      <c r="O384" t="s">
        <v>27</v>
      </c>
      <c r="P384" t="s">
        <v>28</v>
      </c>
      <c r="Q384" t="s">
        <v>29</v>
      </c>
      <c r="R384">
        <v>83</v>
      </c>
      <c r="S384" t="s">
        <v>30</v>
      </c>
      <c r="T384" t="s">
        <v>32</v>
      </c>
      <c r="U384">
        <v>50</v>
      </c>
    </row>
    <row r="385" spans="1:21" x14ac:dyDescent="0.25">
      <c r="A385">
        <v>52</v>
      </c>
      <c r="B385" t="s">
        <v>24</v>
      </c>
      <c r="C385" t="s">
        <v>4357</v>
      </c>
      <c r="D385" t="s">
        <v>3264</v>
      </c>
      <c r="E385" t="s">
        <v>3265</v>
      </c>
      <c r="F385" t="s">
        <v>3266</v>
      </c>
      <c r="G385" t="s">
        <v>3267</v>
      </c>
      <c r="H385" t="s">
        <v>26</v>
      </c>
      <c r="I385">
        <v>68.25</v>
      </c>
      <c r="J385" t="s">
        <v>58</v>
      </c>
      <c r="L385" t="s">
        <v>23</v>
      </c>
      <c r="M385">
        <v>20000</v>
      </c>
      <c r="N385">
        <v>36093181472</v>
      </c>
      <c r="O385" t="s">
        <v>48</v>
      </c>
      <c r="P385" t="s">
        <v>49</v>
      </c>
      <c r="Q385" t="s">
        <v>1276</v>
      </c>
      <c r="R385">
        <v>349</v>
      </c>
      <c r="S385" t="s">
        <v>655</v>
      </c>
      <c r="T385" t="s">
        <v>114</v>
      </c>
      <c r="U385">
        <v>25</v>
      </c>
    </row>
    <row r="386" spans="1:21" x14ac:dyDescent="0.25">
      <c r="A386">
        <v>52</v>
      </c>
      <c r="B386" t="s">
        <v>24</v>
      </c>
      <c r="C386" t="s">
        <v>800</v>
      </c>
      <c r="D386" t="s">
        <v>3276</v>
      </c>
      <c r="E386" t="s">
        <v>3277</v>
      </c>
      <c r="F386" t="s">
        <v>3278</v>
      </c>
      <c r="G386" t="s">
        <v>3279</v>
      </c>
      <c r="H386" t="s">
        <v>26</v>
      </c>
      <c r="I386">
        <v>68.25</v>
      </c>
      <c r="J386" t="s">
        <v>58</v>
      </c>
      <c r="L386" t="s">
        <v>73</v>
      </c>
      <c r="M386">
        <v>20000</v>
      </c>
      <c r="N386">
        <v>7851929482</v>
      </c>
      <c r="O386" t="s">
        <v>85</v>
      </c>
      <c r="P386" t="s">
        <v>86</v>
      </c>
      <c r="Q386" t="s">
        <v>1788</v>
      </c>
      <c r="R386">
        <v>351</v>
      </c>
      <c r="S386" t="s">
        <v>655</v>
      </c>
      <c r="T386" t="s">
        <v>88</v>
      </c>
      <c r="U386">
        <v>25</v>
      </c>
    </row>
    <row r="387" spans="1:21" x14ac:dyDescent="0.25">
      <c r="A387">
        <v>53</v>
      </c>
      <c r="B387" t="s">
        <v>24</v>
      </c>
      <c r="C387" t="s">
        <v>800</v>
      </c>
      <c r="D387" t="s">
        <v>958</v>
      </c>
      <c r="E387" t="s">
        <v>959</v>
      </c>
      <c r="F387" t="s">
        <v>960</v>
      </c>
      <c r="G387" t="s">
        <v>961</v>
      </c>
      <c r="H387" t="s">
        <v>47</v>
      </c>
      <c r="I387">
        <v>87</v>
      </c>
      <c r="J387" t="s">
        <v>58</v>
      </c>
      <c r="L387" t="s">
        <v>23</v>
      </c>
      <c r="M387">
        <v>20000</v>
      </c>
      <c r="N387">
        <v>70980380405</v>
      </c>
      <c r="O387" t="s">
        <v>108</v>
      </c>
      <c r="P387" t="s">
        <v>28</v>
      </c>
      <c r="Q387" t="s">
        <v>50</v>
      </c>
      <c r="R387">
        <v>86</v>
      </c>
      <c r="S387" t="s">
        <v>30</v>
      </c>
      <c r="T387" t="s">
        <v>32</v>
      </c>
      <c r="U387">
        <v>50</v>
      </c>
    </row>
    <row r="388" spans="1:21" x14ac:dyDescent="0.25">
      <c r="A388">
        <v>53</v>
      </c>
      <c r="B388" t="s">
        <v>24</v>
      </c>
      <c r="C388" t="s">
        <v>4354</v>
      </c>
      <c r="D388" t="s">
        <v>3308</v>
      </c>
      <c r="E388" t="s">
        <v>3309</v>
      </c>
      <c r="F388" t="s">
        <v>3310</v>
      </c>
      <c r="G388" t="s">
        <v>3311</v>
      </c>
      <c r="H388" t="s">
        <v>47</v>
      </c>
      <c r="I388">
        <v>67.8</v>
      </c>
      <c r="J388" t="s">
        <v>58</v>
      </c>
      <c r="L388" t="s">
        <v>23</v>
      </c>
      <c r="M388">
        <v>20000</v>
      </c>
      <c r="N388">
        <v>11757954457</v>
      </c>
      <c r="O388" t="s">
        <v>1021</v>
      </c>
      <c r="P388" t="s">
        <v>86</v>
      </c>
      <c r="Q388" t="s">
        <v>29</v>
      </c>
      <c r="R388">
        <v>353</v>
      </c>
      <c r="S388" t="s">
        <v>655</v>
      </c>
      <c r="T388" t="s">
        <v>88</v>
      </c>
      <c r="U388">
        <v>25</v>
      </c>
    </row>
    <row r="389" spans="1:21" x14ac:dyDescent="0.25">
      <c r="A389">
        <v>53</v>
      </c>
      <c r="B389" t="s">
        <v>24</v>
      </c>
      <c r="C389" t="s">
        <v>800</v>
      </c>
      <c r="D389" t="s">
        <v>3368</v>
      </c>
      <c r="E389" t="s">
        <v>3369</v>
      </c>
      <c r="F389" t="s">
        <v>3370</v>
      </c>
      <c r="G389" t="s">
        <v>3371</v>
      </c>
      <c r="H389" t="s">
        <v>26</v>
      </c>
      <c r="I389">
        <v>67.2</v>
      </c>
      <c r="J389" t="s">
        <v>58</v>
      </c>
      <c r="L389" t="s">
        <v>23</v>
      </c>
      <c r="M389">
        <v>20000</v>
      </c>
      <c r="N389">
        <v>7981152461</v>
      </c>
      <c r="O389" t="s">
        <v>127</v>
      </c>
      <c r="P389" t="s">
        <v>49</v>
      </c>
      <c r="Q389" t="s">
        <v>29</v>
      </c>
      <c r="R389">
        <v>361</v>
      </c>
      <c r="S389" t="s">
        <v>655</v>
      </c>
      <c r="T389" t="s">
        <v>114</v>
      </c>
      <c r="U389">
        <v>25</v>
      </c>
    </row>
    <row r="390" spans="1:21" x14ac:dyDescent="0.25">
      <c r="A390">
        <v>54</v>
      </c>
      <c r="B390" t="s">
        <v>24</v>
      </c>
      <c r="C390" t="s">
        <v>4354</v>
      </c>
      <c r="D390" t="s">
        <v>962</v>
      </c>
      <c r="E390" t="s">
        <v>963</v>
      </c>
      <c r="F390" t="s">
        <v>964</v>
      </c>
      <c r="G390" t="s">
        <v>965</v>
      </c>
      <c r="H390" t="s">
        <v>26</v>
      </c>
      <c r="I390">
        <v>87</v>
      </c>
      <c r="J390" t="s">
        <v>58</v>
      </c>
      <c r="L390" t="s">
        <v>23</v>
      </c>
      <c r="M390">
        <v>20000</v>
      </c>
      <c r="N390">
        <v>5365512430</v>
      </c>
      <c r="O390" t="s">
        <v>27</v>
      </c>
      <c r="P390" t="s">
        <v>28</v>
      </c>
      <c r="Q390" t="s">
        <v>29</v>
      </c>
      <c r="R390">
        <v>87</v>
      </c>
      <c r="S390" t="s">
        <v>30</v>
      </c>
      <c r="T390" t="s">
        <v>32</v>
      </c>
      <c r="U390">
        <v>50</v>
      </c>
    </row>
    <row r="391" spans="1:21" x14ac:dyDescent="0.25">
      <c r="A391">
        <v>54</v>
      </c>
      <c r="B391" t="s">
        <v>24</v>
      </c>
      <c r="C391" t="s">
        <v>602</v>
      </c>
      <c r="D391" t="s">
        <v>3312</v>
      </c>
      <c r="E391" t="s">
        <v>3313</v>
      </c>
      <c r="F391" t="s">
        <v>3314</v>
      </c>
      <c r="G391" t="s">
        <v>3315</v>
      </c>
      <c r="H391" t="s">
        <v>26</v>
      </c>
      <c r="I391">
        <v>67.8</v>
      </c>
      <c r="J391" t="s">
        <v>58</v>
      </c>
      <c r="L391" t="s">
        <v>23</v>
      </c>
      <c r="M391">
        <v>20000</v>
      </c>
      <c r="N391">
        <v>13299563467</v>
      </c>
      <c r="O391" t="s">
        <v>1833</v>
      </c>
      <c r="P391" t="s">
        <v>86</v>
      </c>
      <c r="Q391" t="s">
        <v>29</v>
      </c>
      <c r="R391">
        <v>354</v>
      </c>
      <c r="S391" t="s">
        <v>655</v>
      </c>
      <c r="T391" t="s">
        <v>88</v>
      </c>
      <c r="U391">
        <v>25</v>
      </c>
    </row>
    <row r="392" spans="1:21" x14ac:dyDescent="0.25">
      <c r="A392">
        <v>54</v>
      </c>
      <c r="B392" t="s">
        <v>24</v>
      </c>
      <c r="C392" t="s">
        <v>602</v>
      </c>
      <c r="D392" t="s">
        <v>3434</v>
      </c>
      <c r="E392" t="s">
        <v>3435</v>
      </c>
      <c r="F392" t="s">
        <v>3436</v>
      </c>
      <c r="G392" t="s">
        <v>3437</v>
      </c>
      <c r="H392" t="s">
        <v>47</v>
      </c>
      <c r="I392">
        <v>66.599999999999994</v>
      </c>
      <c r="J392" t="s">
        <v>58</v>
      </c>
      <c r="L392" t="s">
        <v>23</v>
      </c>
      <c r="M392">
        <v>20000</v>
      </c>
      <c r="N392">
        <v>11660807492</v>
      </c>
      <c r="O392" t="s">
        <v>127</v>
      </c>
      <c r="P392" t="s">
        <v>49</v>
      </c>
      <c r="Q392" t="s">
        <v>50</v>
      </c>
      <c r="R392">
        <v>370</v>
      </c>
      <c r="S392" t="s">
        <v>655</v>
      </c>
      <c r="T392" t="s">
        <v>114</v>
      </c>
      <c r="U392">
        <v>25</v>
      </c>
    </row>
    <row r="393" spans="1:21" x14ac:dyDescent="0.25">
      <c r="A393">
        <v>55</v>
      </c>
      <c r="B393" t="s">
        <v>24</v>
      </c>
      <c r="C393" t="s">
        <v>602</v>
      </c>
      <c r="D393" t="s">
        <v>988</v>
      </c>
      <c r="E393" t="s">
        <v>989</v>
      </c>
      <c r="F393" t="s">
        <v>990</v>
      </c>
      <c r="G393" t="s">
        <v>991</v>
      </c>
      <c r="H393" t="s">
        <v>26</v>
      </c>
      <c r="I393">
        <v>86.4</v>
      </c>
      <c r="J393" t="s">
        <v>58</v>
      </c>
      <c r="L393" t="s">
        <v>73</v>
      </c>
      <c r="M393">
        <v>20000</v>
      </c>
      <c r="N393">
        <v>12224900481</v>
      </c>
      <c r="O393" t="s">
        <v>27</v>
      </c>
      <c r="P393" t="s">
        <v>28</v>
      </c>
      <c r="Q393" t="s">
        <v>29</v>
      </c>
      <c r="R393">
        <v>91</v>
      </c>
      <c r="S393" t="s">
        <v>30</v>
      </c>
      <c r="T393" t="s">
        <v>32</v>
      </c>
      <c r="U393">
        <v>50</v>
      </c>
    </row>
    <row r="394" spans="1:21" x14ac:dyDescent="0.25">
      <c r="A394">
        <v>55</v>
      </c>
      <c r="B394" t="s">
        <v>24</v>
      </c>
      <c r="C394" t="s">
        <v>602</v>
      </c>
      <c r="D394" t="s">
        <v>3380</v>
      </c>
      <c r="E394" t="s">
        <v>3381</v>
      </c>
      <c r="F394" t="s">
        <v>3382</v>
      </c>
      <c r="G394" t="s">
        <v>3383</v>
      </c>
      <c r="H394" t="s">
        <v>47</v>
      </c>
      <c r="I394">
        <v>67.2</v>
      </c>
      <c r="J394" t="s">
        <v>58</v>
      </c>
      <c r="L394" t="s">
        <v>73</v>
      </c>
      <c r="M394">
        <v>20000</v>
      </c>
      <c r="N394">
        <v>68014856449</v>
      </c>
      <c r="O394" t="s">
        <v>101</v>
      </c>
      <c r="P394" t="s">
        <v>86</v>
      </c>
      <c r="Q394" t="s">
        <v>50</v>
      </c>
      <c r="R394">
        <v>364</v>
      </c>
      <c r="S394" t="s">
        <v>655</v>
      </c>
      <c r="T394" t="s">
        <v>88</v>
      </c>
      <c r="U394">
        <v>25</v>
      </c>
    </row>
    <row r="395" spans="1:21" x14ac:dyDescent="0.25">
      <c r="A395">
        <v>55</v>
      </c>
      <c r="B395" t="s">
        <v>24</v>
      </c>
      <c r="C395" t="s">
        <v>4357</v>
      </c>
      <c r="D395" t="s">
        <v>3477</v>
      </c>
      <c r="E395" t="s">
        <v>3478</v>
      </c>
      <c r="F395" t="s">
        <v>3479</v>
      </c>
      <c r="G395" t="s">
        <v>3480</v>
      </c>
      <c r="H395" t="s">
        <v>26</v>
      </c>
      <c r="I395">
        <v>66</v>
      </c>
      <c r="J395" t="s">
        <v>58</v>
      </c>
      <c r="L395" t="s">
        <v>106</v>
      </c>
      <c r="M395">
        <v>20000</v>
      </c>
      <c r="N395">
        <v>45380461832</v>
      </c>
      <c r="O395" t="s">
        <v>48</v>
      </c>
      <c r="P395" t="s">
        <v>49</v>
      </c>
      <c r="Q395" t="s">
        <v>1788</v>
      </c>
      <c r="R395">
        <v>375</v>
      </c>
      <c r="S395" t="s">
        <v>655</v>
      </c>
      <c r="T395" t="s">
        <v>114</v>
      </c>
      <c r="U395">
        <v>25</v>
      </c>
    </row>
    <row r="396" spans="1:21" hidden="1" x14ac:dyDescent="0.25">
      <c r="A396">
        <v>56</v>
      </c>
      <c r="B396" t="s">
        <v>24</v>
      </c>
      <c r="C396" t="s">
        <v>4361</v>
      </c>
      <c r="D396" t="s">
        <v>996</v>
      </c>
      <c r="E396" t="s">
        <v>997</v>
      </c>
      <c r="F396" t="s">
        <v>998</v>
      </c>
      <c r="G396" t="s">
        <v>999</v>
      </c>
      <c r="H396" t="s">
        <v>26</v>
      </c>
      <c r="I396">
        <v>86.4</v>
      </c>
      <c r="J396" t="s">
        <v>33</v>
      </c>
      <c r="L396" t="s">
        <v>23</v>
      </c>
      <c r="M396">
        <v>20000</v>
      </c>
      <c r="N396">
        <v>1047618494</v>
      </c>
      <c r="O396" t="s">
        <v>27</v>
      </c>
      <c r="P396" t="s">
        <v>28</v>
      </c>
      <c r="Q396" t="s">
        <v>29</v>
      </c>
      <c r="R396">
        <v>92</v>
      </c>
      <c r="S396" t="s">
        <v>30</v>
      </c>
      <c r="T396" t="s">
        <v>32</v>
      </c>
      <c r="U396">
        <v>50</v>
      </c>
    </row>
    <row r="397" spans="1:21" x14ac:dyDescent="0.25">
      <c r="A397">
        <v>56</v>
      </c>
      <c r="B397" t="s">
        <v>24</v>
      </c>
      <c r="C397" t="s">
        <v>800</v>
      </c>
      <c r="D397" t="s">
        <v>3481</v>
      </c>
      <c r="E397" t="s">
        <v>3482</v>
      </c>
      <c r="F397" t="s">
        <v>3483</v>
      </c>
      <c r="G397" t="s">
        <v>3484</v>
      </c>
      <c r="H397" t="s">
        <v>26</v>
      </c>
      <c r="I397">
        <v>66</v>
      </c>
      <c r="J397" t="s">
        <v>58</v>
      </c>
      <c r="L397" t="s">
        <v>23</v>
      </c>
      <c r="M397">
        <v>20000</v>
      </c>
      <c r="N397">
        <v>8916138469</v>
      </c>
      <c r="O397" t="s">
        <v>48</v>
      </c>
      <c r="P397" t="s">
        <v>49</v>
      </c>
      <c r="Q397" t="s">
        <v>1788</v>
      </c>
      <c r="R397">
        <v>376</v>
      </c>
      <c r="S397" t="s">
        <v>655</v>
      </c>
      <c r="T397" t="s">
        <v>114</v>
      </c>
      <c r="U397">
        <v>25</v>
      </c>
    </row>
    <row r="398" spans="1:21" x14ac:dyDescent="0.25">
      <c r="A398">
        <v>56</v>
      </c>
      <c r="B398" t="s">
        <v>24</v>
      </c>
      <c r="C398" t="s">
        <v>4356</v>
      </c>
      <c r="D398" t="s">
        <v>3541</v>
      </c>
      <c r="E398" t="s">
        <v>3542</v>
      </c>
      <c r="F398" t="s">
        <v>3543</v>
      </c>
      <c r="G398" t="s">
        <v>3544</v>
      </c>
      <c r="H398" t="s">
        <v>47</v>
      </c>
      <c r="I398">
        <v>65.400000000000006</v>
      </c>
      <c r="J398" t="s">
        <v>58</v>
      </c>
      <c r="L398" t="s">
        <v>23</v>
      </c>
      <c r="M398">
        <v>20000</v>
      </c>
      <c r="N398">
        <v>12157504478</v>
      </c>
      <c r="O398" t="s">
        <v>101</v>
      </c>
      <c r="P398" t="s">
        <v>86</v>
      </c>
      <c r="Q398" t="s">
        <v>29</v>
      </c>
      <c r="R398">
        <v>384</v>
      </c>
      <c r="S398" t="s">
        <v>655</v>
      </c>
      <c r="T398" t="s">
        <v>88</v>
      </c>
      <c r="U398">
        <v>25</v>
      </c>
    </row>
    <row r="399" spans="1:21" x14ac:dyDescent="0.25">
      <c r="A399">
        <v>57</v>
      </c>
      <c r="B399" t="s">
        <v>24</v>
      </c>
      <c r="C399" t="s">
        <v>4354</v>
      </c>
      <c r="D399" t="s">
        <v>1008</v>
      </c>
      <c r="E399" t="s">
        <v>1009</v>
      </c>
      <c r="F399" t="s">
        <v>1010</v>
      </c>
      <c r="G399" t="s">
        <v>1011</v>
      </c>
      <c r="H399" t="s">
        <v>47</v>
      </c>
      <c r="I399">
        <v>86.4</v>
      </c>
      <c r="J399" t="s">
        <v>58</v>
      </c>
      <c r="L399" t="s">
        <v>73</v>
      </c>
      <c r="M399">
        <v>20000</v>
      </c>
      <c r="N399">
        <v>4295051403</v>
      </c>
      <c r="O399" t="s">
        <v>27</v>
      </c>
      <c r="P399" t="s">
        <v>28</v>
      </c>
      <c r="Q399" t="s">
        <v>50</v>
      </c>
      <c r="R399">
        <v>94</v>
      </c>
      <c r="S399" t="s">
        <v>30</v>
      </c>
      <c r="T399" t="s">
        <v>32</v>
      </c>
      <c r="U399">
        <v>50</v>
      </c>
    </row>
    <row r="400" spans="1:21" x14ac:dyDescent="0.25">
      <c r="A400">
        <v>57</v>
      </c>
      <c r="B400" t="s">
        <v>24</v>
      </c>
      <c r="C400" t="s">
        <v>4354</v>
      </c>
      <c r="D400" t="s">
        <v>3521</v>
      </c>
      <c r="E400" t="s">
        <v>3522</v>
      </c>
      <c r="F400" t="s">
        <v>3523</v>
      </c>
      <c r="G400" t="s">
        <v>3524</v>
      </c>
      <c r="H400" t="s">
        <v>26</v>
      </c>
      <c r="I400">
        <v>65.5</v>
      </c>
      <c r="J400" t="s">
        <v>58</v>
      </c>
      <c r="L400" t="s">
        <v>23</v>
      </c>
      <c r="M400">
        <v>20000</v>
      </c>
      <c r="N400">
        <v>71851631453</v>
      </c>
      <c r="O400" t="s">
        <v>127</v>
      </c>
      <c r="P400" t="s">
        <v>49</v>
      </c>
      <c r="Q400" t="s">
        <v>1788</v>
      </c>
      <c r="R400">
        <v>382</v>
      </c>
      <c r="S400" t="s">
        <v>655</v>
      </c>
      <c r="T400" t="s">
        <v>114</v>
      </c>
      <c r="U400">
        <v>25</v>
      </c>
    </row>
    <row r="401" spans="1:21" x14ac:dyDescent="0.25">
      <c r="A401">
        <v>57</v>
      </c>
      <c r="B401" t="s">
        <v>24</v>
      </c>
      <c r="C401" t="s">
        <v>800</v>
      </c>
      <c r="D401" t="s">
        <v>3549</v>
      </c>
      <c r="E401" t="s">
        <v>3550</v>
      </c>
      <c r="F401" t="s">
        <v>3551</v>
      </c>
      <c r="G401" t="s">
        <v>3552</v>
      </c>
      <c r="H401" t="s">
        <v>26</v>
      </c>
      <c r="I401">
        <v>65.28</v>
      </c>
      <c r="J401" t="s">
        <v>58</v>
      </c>
      <c r="L401" t="s">
        <v>23</v>
      </c>
      <c r="M401">
        <v>20000</v>
      </c>
      <c r="N401">
        <v>13721439473</v>
      </c>
      <c r="O401" t="s">
        <v>2157</v>
      </c>
      <c r="P401" t="s">
        <v>86</v>
      </c>
      <c r="Q401" t="s">
        <v>50</v>
      </c>
      <c r="R401">
        <v>385</v>
      </c>
      <c r="S401" t="s">
        <v>655</v>
      </c>
      <c r="T401" t="s">
        <v>88</v>
      </c>
      <c r="U401">
        <v>25</v>
      </c>
    </row>
    <row r="402" spans="1:21" x14ac:dyDescent="0.25">
      <c r="A402">
        <v>58</v>
      </c>
      <c r="B402" t="s">
        <v>24</v>
      </c>
      <c r="C402" t="s">
        <v>602</v>
      </c>
      <c r="D402" t="s">
        <v>1031</v>
      </c>
      <c r="E402" t="s">
        <v>1032</v>
      </c>
      <c r="F402" t="s">
        <v>1033</v>
      </c>
      <c r="G402" t="s">
        <v>1034</v>
      </c>
      <c r="H402" t="s">
        <v>47</v>
      </c>
      <c r="I402">
        <v>86.4</v>
      </c>
      <c r="J402" t="s">
        <v>58</v>
      </c>
      <c r="L402" t="s">
        <v>23</v>
      </c>
      <c r="M402">
        <v>20000</v>
      </c>
      <c r="N402">
        <v>2072508479</v>
      </c>
      <c r="O402" t="s">
        <v>93</v>
      </c>
      <c r="P402" t="s">
        <v>28</v>
      </c>
      <c r="Q402" t="s">
        <v>50</v>
      </c>
      <c r="R402">
        <v>95</v>
      </c>
      <c r="S402" t="s">
        <v>30</v>
      </c>
      <c r="T402" t="s">
        <v>32</v>
      </c>
      <c r="U402">
        <v>50</v>
      </c>
    </row>
    <row r="403" spans="1:21" x14ac:dyDescent="0.25">
      <c r="A403">
        <v>58</v>
      </c>
      <c r="B403" t="s">
        <v>24</v>
      </c>
      <c r="C403" t="s">
        <v>800</v>
      </c>
      <c r="D403" t="s">
        <v>3553</v>
      </c>
      <c r="E403" t="s">
        <v>3554</v>
      </c>
      <c r="F403" t="s">
        <v>3555</v>
      </c>
      <c r="G403" t="s">
        <v>3556</v>
      </c>
      <c r="H403" t="s">
        <v>26</v>
      </c>
      <c r="I403">
        <v>65</v>
      </c>
      <c r="J403" t="s">
        <v>58</v>
      </c>
      <c r="L403" t="s">
        <v>23</v>
      </c>
      <c r="M403">
        <v>20000</v>
      </c>
      <c r="N403">
        <v>8846248465</v>
      </c>
      <c r="O403" t="s">
        <v>729</v>
      </c>
      <c r="P403" t="s">
        <v>49</v>
      </c>
      <c r="Q403" t="s">
        <v>1788</v>
      </c>
      <c r="R403">
        <v>386</v>
      </c>
      <c r="S403" t="s">
        <v>655</v>
      </c>
      <c r="T403" t="s">
        <v>114</v>
      </c>
      <c r="U403">
        <v>25</v>
      </c>
    </row>
    <row r="404" spans="1:21" x14ac:dyDescent="0.25">
      <c r="A404">
        <v>58</v>
      </c>
      <c r="B404" t="s">
        <v>24</v>
      </c>
      <c r="C404" t="s">
        <v>4354</v>
      </c>
      <c r="D404" t="s">
        <v>3675</v>
      </c>
      <c r="E404" t="s">
        <v>3676</v>
      </c>
      <c r="F404" t="s">
        <v>3677</v>
      </c>
      <c r="G404" t="s">
        <v>3678</v>
      </c>
      <c r="H404" t="s">
        <v>47</v>
      </c>
      <c r="I404">
        <v>63.6</v>
      </c>
      <c r="J404" t="s">
        <v>58</v>
      </c>
      <c r="L404" t="s">
        <v>23</v>
      </c>
      <c r="M404">
        <v>20000</v>
      </c>
      <c r="N404">
        <v>4923628405</v>
      </c>
      <c r="O404" t="s">
        <v>159</v>
      </c>
      <c r="P404" t="s">
        <v>86</v>
      </c>
      <c r="Q404" t="s">
        <v>29</v>
      </c>
      <c r="R404">
        <v>399</v>
      </c>
      <c r="S404" t="s">
        <v>655</v>
      </c>
      <c r="T404" t="s">
        <v>88</v>
      </c>
      <c r="U404">
        <v>25</v>
      </c>
    </row>
    <row r="405" spans="1:21" hidden="1" x14ac:dyDescent="0.25">
      <c r="A405">
        <v>59</v>
      </c>
      <c r="B405" t="s">
        <v>24</v>
      </c>
      <c r="C405" t="s">
        <v>3428</v>
      </c>
      <c r="D405" t="s">
        <v>1039</v>
      </c>
      <c r="E405" t="s">
        <v>1040</v>
      </c>
      <c r="F405" t="s">
        <v>1041</v>
      </c>
      <c r="G405" t="s">
        <v>1042</v>
      </c>
      <c r="H405" t="s">
        <v>354</v>
      </c>
      <c r="I405">
        <v>86.25</v>
      </c>
      <c r="J405" t="s">
        <v>33</v>
      </c>
      <c r="L405" t="s">
        <v>23</v>
      </c>
      <c r="M405">
        <v>20000</v>
      </c>
      <c r="N405">
        <v>11014218438</v>
      </c>
      <c r="O405" t="s">
        <v>150</v>
      </c>
      <c r="P405" t="s">
        <v>28</v>
      </c>
      <c r="Q405" t="s">
        <v>355</v>
      </c>
      <c r="R405">
        <v>96</v>
      </c>
      <c r="S405" t="s">
        <v>30</v>
      </c>
      <c r="T405" t="s">
        <v>32</v>
      </c>
      <c r="U405">
        <v>50</v>
      </c>
    </row>
    <row r="406" spans="1:21" x14ac:dyDescent="0.25">
      <c r="A406">
        <v>59</v>
      </c>
      <c r="B406" t="s">
        <v>24</v>
      </c>
      <c r="C406" t="s">
        <v>800</v>
      </c>
      <c r="D406" t="s">
        <v>3565</v>
      </c>
      <c r="E406" t="s">
        <v>3566</v>
      </c>
      <c r="F406" t="s">
        <v>3567</v>
      </c>
      <c r="G406" t="s">
        <v>3568</v>
      </c>
      <c r="H406" t="s">
        <v>26</v>
      </c>
      <c r="I406">
        <v>65</v>
      </c>
      <c r="J406" t="s">
        <v>58</v>
      </c>
      <c r="L406" t="s">
        <v>23</v>
      </c>
      <c r="M406">
        <v>20000</v>
      </c>
      <c r="N406">
        <v>7377016418</v>
      </c>
      <c r="O406" t="s">
        <v>48</v>
      </c>
      <c r="P406" t="s">
        <v>49</v>
      </c>
      <c r="Q406" t="s">
        <v>1788</v>
      </c>
      <c r="R406">
        <v>388</v>
      </c>
      <c r="S406" t="s">
        <v>655</v>
      </c>
      <c r="T406" t="s">
        <v>114</v>
      </c>
      <c r="U406">
        <v>25</v>
      </c>
    </row>
    <row r="407" spans="1:21" x14ac:dyDescent="0.25">
      <c r="A407">
        <v>59</v>
      </c>
      <c r="B407" t="s">
        <v>24</v>
      </c>
      <c r="C407" t="s">
        <v>602</v>
      </c>
      <c r="D407" t="s">
        <v>3751</v>
      </c>
      <c r="E407" t="s">
        <v>3752</v>
      </c>
      <c r="F407" t="s">
        <v>3753</v>
      </c>
      <c r="G407" t="s">
        <v>3754</v>
      </c>
      <c r="H407" t="s">
        <v>47</v>
      </c>
      <c r="I407">
        <v>63</v>
      </c>
      <c r="J407" t="s">
        <v>58</v>
      </c>
      <c r="L407" t="s">
        <v>23</v>
      </c>
      <c r="M407">
        <v>20000</v>
      </c>
      <c r="N407">
        <v>6706501450</v>
      </c>
      <c r="O407" t="s">
        <v>159</v>
      </c>
      <c r="P407" t="s">
        <v>86</v>
      </c>
      <c r="Q407" t="s">
        <v>50</v>
      </c>
      <c r="R407">
        <v>407</v>
      </c>
      <c r="S407" t="s">
        <v>655</v>
      </c>
      <c r="T407" t="s">
        <v>88</v>
      </c>
      <c r="U407">
        <v>25</v>
      </c>
    </row>
    <row r="408" spans="1:21" x14ac:dyDescent="0.25">
      <c r="A408">
        <v>60</v>
      </c>
      <c r="B408" t="s">
        <v>24</v>
      </c>
      <c r="C408" t="s">
        <v>4354</v>
      </c>
      <c r="D408" t="s">
        <v>1043</v>
      </c>
      <c r="E408" t="s">
        <v>1044</v>
      </c>
      <c r="F408" t="s">
        <v>1045</v>
      </c>
      <c r="G408" t="s">
        <v>1046</v>
      </c>
      <c r="H408" t="s">
        <v>26</v>
      </c>
      <c r="I408">
        <v>86.25</v>
      </c>
      <c r="J408" t="s">
        <v>58</v>
      </c>
      <c r="L408" t="s">
        <v>106</v>
      </c>
      <c r="M408">
        <v>20000</v>
      </c>
      <c r="N408">
        <v>3357308410</v>
      </c>
      <c r="O408" t="s">
        <v>108</v>
      </c>
      <c r="P408" t="s">
        <v>28</v>
      </c>
      <c r="Q408" t="s">
        <v>355</v>
      </c>
      <c r="R408">
        <v>97</v>
      </c>
      <c r="S408" t="s">
        <v>30</v>
      </c>
      <c r="T408" t="s">
        <v>32</v>
      </c>
      <c r="U408">
        <v>50</v>
      </c>
    </row>
    <row r="409" spans="1:21" hidden="1" x14ac:dyDescent="0.25">
      <c r="A409">
        <v>60</v>
      </c>
      <c r="B409" t="s">
        <v>24</v>
      </c>
      <c r="C409" t="s">
        <v>1333</v>
      </c>
      <c r="D409" t="s">
        <v>3573</v>
      </c>
      <c r="E409" t="s">
        <v>3574</v>
      </c>
      <c r="F409" t="s">
        <v>3575</v>
      </c>
      <c r="G409" t="s">
        <v>3576</v>
      </c>
      <c r="H409" t="s">
        <v>354</v>
      </c>
      <c r="I409">
        <v>64.974999999999994</v>
      </c>
      <c r="J409" t="s">
        <v>33</v>
      </c>
      <c r="L409" t="s">
        <v>23</v>
      </c>
      <c r="M409">
        <v>20000</v>
      </c>
      <c r="N409">
        <v>90869168487</v>
      </c>
      <c r="O409" t="s">
        <v>499</v>
      </c>
      <c r="P409" t="s">
        <v>49</v>
      </c>
      <c r="Q409" t="s">
        <v>355</v>
      </c>
      <c r="R409">
        <v>390</v>
      </c>
      <c r="S409" t="s">
        <v>655</v>
      </c>
      <c r="T409" t="s">
        <v>114</v>
      </c>
      <c r="U409">
        <v>25</v>
      </c>
    </row>
    <row r="410" spans="1:21" x14ac:dyDescent="0.25">
      <c r="A410">
        <v>60</v>
      </c>
      <c r="B410" t="s">
        <v>24</v>
      </c>
      <c r="C410" t="s">
        <v>4354</v>
      </c>
      <c r="D410" t="s">
        <v>3775</v>
      </c>
      <c r="E410" t="s">
        <v>3498</v>
      </c>
      <c r="F410" t="s">
        <v>3776</v>
      </c>
      <c r="G410" t="s">
        <v>3777</v>
      </c>
      <c r="H410" t="s">
        <v>26</v>
      </c>
      <c r="I410">
        <v>62.4</v>
      </c>
      <c r="J410" t="s">
        <v>58</v>
      </c>
      <c r="L410" t="s">
        <v>23</v>
      </c>
      <c r="M410">
        <v>20000</v>
      </c>
      <c r="N410">
        <v>50584634404</v>
      </c>
      <c r="O410" t="s">
        <v>101</v>
      </c>
      <c r="P410" t="s">
        <v>86</v>
      </c>
      <c r="Q410" t="s">
        <v>50</v>
      </c>
      <c r="R410">
        <v>411</v>
      </c>
      <c r="S410" t="s">
        <v>655</v>
      </c>
      <c r="T410" t="s">
        <v>88</v>
      </c>
      <c r="U410">
        <v>25</v>
      </c>
    </row>
    <row r="411" spans="1:21" hidden="1" x14ac:dyDescent="0.25">
      <c r="A411">
        <v>61</v>
      </c>
      <c r="B411" t="s">
        <v>24</v>
      </c>
      <c r="C411" t="s">
        <v>3074</v>
      </c>
      <c r="D411" t="s">
        <v>1072</v>
      </c>
      <c r="E411" t="s">
        <v>1073</v>
      </c>
      <c r="F411" t="s">
        <v>1074</v>
      </c>
      <c r="G411" t="s">
        <v>1075</v>
      </c>
      <c r="H411" t="s">
        <v>26</v>
      </c>
      <c r="I411">
        <v>85.8</v>
      </c>
      <c r="J411" t="s">
        <v>33</v>
      </c>
      <c r="L411" t="s">
        <v>23</v>
      </c>
      <c r="M411">
        <v>20000</v>
      </c>
      <c r="N411">
        <v>9714864410</v>
      </c>
      <c r="O411" t="s">
        <v>27</v>
      </c>
      <c r="P411" t="s">
        <v>28</v>
      </c>
      <c r="Q411" t="s">
        <v>29</v>
      </c>
      <c r="R411">
        <v>100</v>
      </c>
      <c r="S411" t="s">
        <v>30</v>
      </c>
      <c r="T411" t="s">
        <v>32</v>
      </c>
      <c r="U411">
        <v>50</v>
      </c>
    </row>
    <row r="412" spans="1:21" hidden="1" x14ac:dyDescent="0.25">
      <c r="A412">
        <v>61</v>
      </c>
      <c r="B412" t="s">
        <v>24</v>
      </c>
      <c r="C412" t="s">
        <v>4359</v>
      </c>
      <c r="D412" t="s">
        <v>3618</v>
      </c>
      <c r="E412" t="s">
        <v>3619</v>
      </c>
      <c r="F412" t="s">
        <v>3620</v>
      </c>
      <c r="G412" t="s">
        <v>3621</v>
      </c>
      <c r="H412" t="s">
        <v>26</v>
      </c>
      <c r="I412">
        <v>64.5</v>
      </c>
      <c r="J412" t="s">
        <v>33</v>
      </c>
      <c r="L412" t="s">
        <v>23</v>
      </c>
      <c r="M412">
        <v>20000</v>
      </c>
      <c r="N412">
        <v>44288620406</v>
      </c>
      <c r="O412" t="s">
        <v>48</v>
      </c>
      <c r="P412" t="s">
        <v>49</v>
      </c>
      <c r="Q412" t="s">
        <v>1788</v>
      </c>
      <c r="R412">
        <v>393</v>
      </c>
      <c r="S412" t="s">
        <v>655</v>
      </c>
      <c r="T412" t="s">
        <v>114</v>
      </c>
      <c r="U412">
        <v>25</v>
      </c>
    </row>
    <row r="413" spans="1:21" hidden="1" x14ac:dyDescent="0.25">
      <c r="A413">
        <v>61</v>
      </c>
      <c r="B413" t="s">
        <v>24</v>
      </c>
      <c r="C413" t="s">
        <v>3428</v>
      </c>
      <c r="D413" t="s">
        <v>3908</v>
      </c>
      <c r="E413" t="s">
        <v>3909</v>
      </c>
      <c r="F413" t="s">
        <v>3910</v>
      </c>
      <c r="G413" t="s">
        <v>3911</v>
      </c>
      <c r="H413" t="s">
        <v>26</v>
      </c>
      <c r="I413">
        <v>60.6</v>
      </c>
      <c r="J413" t="s">
        <v>33</v>
      </c>
      <c r="L413" t="s">
        <v>23</v>
      </c>
      <c r="M413">
        <v>20000</v>
      </c>
      <c r="N413">
        <v>8956104425</v>
      </c>
      <c r="O413" t="s">
        <v>2157</v>
      </c>
      <c r="P413" t="s">
        <v>86</v>
      </c>
      <c r="Q413" t="s">
        <v>29</v>
      </c>
      <c r="R413">
        <v>422</v>
      </c>
      <c r="S413" t="s">
        <v>655</v>
      </c>
      <c r="T413" t="s">
        <v>88</v>
      </c>
      <c r="U413">
        <v>25</v>
      </c>
    </row>
    <row r="414" spans="1:21" x14ac:dyDescent="0.25">
      <c r="A414">
        <v>62</v>
      </c>
      <c r="B414" t="s">
        <v>24</v>
      </c>
      <c r="C414" t="s">
        <v>800</v>
      </c>
      <c r="D414" t="s">
        <v>1101</v>
      </c>
      <c r="E414" t="s">
        <v>1102</v>
      </c>
      <c r="F414" t="s">
        <v>1103</v>
      </c>
      <c r="G414" t="s">
        <v>1104</v>
      </c>
      <c r="H414" t="s">
        <v>47</v>
      </c>
      <c r="I414">
        <v>85.8</v>
      </c>
      <c r="J414" t="s">
        <v>58</v>
      </c>
      <c r="L414" t="s">
        <v>23</v>
      </c>
      <c r="M414">
        <v>20000</v>
      </c>
      <c r="N414">
        <v>4037242443</v>
      </c>
      <c r="O414" t="s">
        <v>27</v>
      </c>
      <c r="P414" t="s">
        <v>28</v>
      </c>
      <c r="Q414" t="s">
        <v>50</v>
      </c>
      <c r="R414">
        <v>104</v>
      </c>
      <c r="S414" t="s">
        <v>30</v>
      </c>
      <c r="T414" t="s">
        <v>32</v>
      </c>
      <c r="U414">
        <v>50</v>
      </c>
    </row>
    <row r="415" spans="1:21" x14ac:dyDescent="0.25">
      <c r="A415">
        <v>62</v>
      </c>
      <c r="B415" t="s">
        <v>24</v>
      </c>
      <c r="C415" t="s">
        <v>4361</v>
      </c>
      <c r="D415" t="s">
        <v>3700</v>
      </c>
      <c r="E415" t="s">
        <v>3701</v>
      </c>
      <c r="F415" t="s">
        <v>3702</v>
      </c>
      <c r="G415" t="s">
        <v>3703</v>
      </c>
      <c r="H415" t="s">
        <v>26</v>
      </c>
      <c r="I415">
        <v>63.5</v>
      </c>
      <c r="J415" t="s">
        <v>58</v>
      </c>
      <c r="L415" t="s">
        <v>73</v>
      </c>
      <c r="M415">
        <v>20000</v>
      </c>
      <c r="N415">
        <v>3284521496</v>
      </c>
      <c r="O415" t="s">
        <v>48</v>
      </c>
      <c r="P415" t="s">
        <v>49</v>
      </c>
      <c r="Q415" t="s">
        <v>1788</v>
      </c>
      <c r="R415">
        <v>401</v>
      </c>
      <c r="S415" t="s">
        <v>655</v>
      </c>
      <c r="T415" t="s">
        <v>114</v>
      </c>
      <c r="U415">
        <v>25</v>
      </c>
    </row>
    <row r="416" spans="1:21" x14ac:dyDescent="0.25">
      <c r="A416">
        <v>62</v>
      </c>
      <c r="B416" t="s">
        <v>24</v>
      </c>
      <c r="C416" t="s">
        <v>4357</v>
      </c>
      <c r="D416" t="s">
        <v>3928</v>
      </c>
      <c r="E416" t="s">
        <v>3929</v>
      </c>
      <c r="F416" t="s">
        <v>3930</v>
      </c>
      <c r="G416" t="s">
        <v>3931</v>
      </c>
      <c r="H416" t="s">
        <v>26</v>
      </c>
      <c r="I416">
        <v>60</v>
      </c>
      <c r="J416" t="s">
        <v>58</v>
      </c>
      <c r="L416" t="s">
        <v>23</v>
      </c>
      <c r="M416">
        <v>20000</v>
      </c>
      <c r="N416">
        <v>4225558436</v>
      </c>
      <c r="O416" t="s">
        <v>2157</v>
      </c>
      <c r="P416" t="s">
        <v>86</v>
      </c>
      <c r="Q416" t="s">
        <v>29</v>
      </c>
      <c r="R416">
        <v>426</v>
      </c>
      <c r="S416" t="s">
        <v>655</v>
      </c>
      <c r="T416" t="s">
        <v>88</v>
      </c>
      <c r="U416">
        <v>25</v>
      </c>
    </row>
    <row r="417" spans="1:21" x14ac:dyDescent="0.25">
      <c r="A417">
        <v>63</v>
      </c>
      <c r="B417" t="s">
        <v>24</v>
      </c>
      <c r="C417" t="s">
        <v>4354</v>
      </c>
      <c r="D417" t="s">
        <v>1105</v>
      </c>
      <c r="E417" t="s">
        <v>1106</v>
      </c>
      <c r="F417" t="s">
        <v>1107</v>
      </c>
      <c r="G417" t="s">
        <v>1108</v>
      </c>
      <c r="H417" t="s">
        <v>47</v>
      </c>
      <c r="I417">
        <v>85.8</v>
      </c>
      <c r="J417" t="s">
        <v>58</v>
      </c>
      <c r="L417" t="s">
        <v>23</v>
      </c>
      <c r="M417">
        <v>20000</v>
      </c>
      <c r="N417">
        <v>9297204406</v>
      </c>
      <c r="O417" t="s">
        <v>27</v>
      </c>
      <c r="P417" t="s">
        <v>28</v>
      </c>
      <c r="Q417" t="s">
        <v>50</v>
      </c>
      <c r="R417">
        <v>105</v>
      </c>
      <c r="S417" t="s">
        <v>30</v>
      </c>
      <c r="T417" t="s">
        <v>32</v>
      </c>
      <c r="U417">
        <v>50</v>
      </c>
    </row>
    <row r="418" spans="1:21" x14ac:dyDescent="0.25">
      <c r="A418">
        <v>63</v>
      </c>
      <c r="B418" t="s">
        <v>24</v>
      </c>
      <c r="C418" t="s">
        <v>800</v>
      </c>
      <c r="D418" t="s">
        <v>3801</v>
      </c>
      <c r="E418" t="s">
        <v>3802</v>
      </c>
      <c r="F418" t="s">
        <v>3803</v>
      </c>
      <c r="G418" t="s">
        <v>3804</v>
      </c>
      <c r="H418" t="s">
        <v>26</v>
      </c>
      <c r="I418">
        <v>62</v>
      </c>
      <c r="J418" t="s">
        <v>58</v>
      </c>
      <c r="L418" t="s">
        <v>23</v>
      </c>
      <c r="M418">
        <v>20000</v>
      </c>
      <c r="N418">
        <v>3118303409</v>
      </c>
      <c r="O418" t="s">
        <v>3805</v>
      </c>
      <c r="P418" t="s">
        <v>49</v>
      </c>
      <c r="Q418" t="s">
        <v>1788</v>
      </c>
      <c r="R418">
        <v>413</v>
      </c>
      <c r="S418" t="s">
        <v>655</v>
      </c>
      <c r="T418" t="s">
        <v>114</v>
      </c>
      <c r="U418">
        <v>25</v>
      </c>
    </row>
    <row r="419" spans="1:21" x14ac:dyDescent="0.25">
      <c r="A419">
        <v>63</v>
      </c>
      <c r="B419" t="s">
        <v>24</v>
      </c>
      <c r="C419" t="s">
        <v>800</v>
      </c>
      <c r="D419" t="s">
        <v>3952</v>
      </c>
      <c r="E419" t="s">
        <v>3953</v>
      </c>
      <c r="F419" t="s">
        <v>3954</v>
      </c>
      <c r="G419" t="s">
        <v>3955</v>
      </c>
      <c r="H419" t="s">
        <v>26</v>
      </c>
      <c r="I419">
        <v>59.4</v>
      </c>
      <c r="J419" t="s">
        <v>58</v>
      </c>
      <c r="L419" t="s">
        <v>23</v>
      </c>
      <c r="M419">
        <v>20000</v>
      </c>
      <c r="N419">
        <v>90233743472</v>
      </c>
      <c r="O419" t="s">
        <v>336</v>
      </c>
      <c r="P419" t="s">
        <v>86</v>
      </c>
      <c r="Q419" t="s">
        <v>29</v>
      </c>
      <c r="R419">
        <v>430</v>
      </c>
      <c r="S419" t="s">
        <v>655</v>
      </c>
      <c r="T419" t="s">
        <v>88</v>
      </c>
      <c r="U419">
        <v>25</v>
      </c>
    </row>
    <row r="420" spans="1:21" x14ac:dyDescent="0.25">
      <c r="A420">
        <v>64</v>
      </c>
      <c r="B420" t="s">
        <v>24</v>
      </c>
      <c r="C420" t="s">
        <v>4354</v>
      </c>
      <c r="D420" t="s">
        <v>1139</v>
      </c>
      <c r="E420" t="s">
        <v>1140</v>
      </c>
      <c r="F420" t="s">
        <v>1141</v>
      </c>
      <c r="G420" t="s">
        <v>1142</v>
      </c>
      <c r="H420" t="s">
        <v>47</v>
      </c>
      <c r="I420">
        <v>85.2</v>
      </c>
      <c r="J420" t="s">
        <v>58</v>
      </c>
      <c r="L420" t="s">
        <v>73</v>
      </c>
      <c r="M420">
        <v>20000</v>
      </c>
      <c r="N420">
        <v>3947057504</v>
      </c>
      <c r="O420" t="s">
        <v>869</v>
      </c>
      <c r="P420" t="s">
        <v>28</v>
      </c>
      <c r="Q420" t="s">
        <v>29</v>
      </c>
      <c r="R420">
        <v>106</v>
      </c>
      <c r="S420" t="s">
        <v>30</v>
      </c>
      <c r="T420" t="s">
        <v>32</v>
      </c>
      <c r="U420">
        <v>50</v>
      </c>
    </row>
    <row r="421" spans="1:21" x14ac:dyDescent="0.25">
      <c r="A421">
        <v>64</v>
      </c>
      <c r="B421" t="s">
        <v>24</v>
      </c>
      <c r="C421" t="s">
        <v>4361</v>
      </c>
      <c r="D421" t="s">
        <v>3826</v>
      </c>
      <c r="E421" t="s">
        <v>3827</v>
      </c>
      <c r="F421" t="s">
        <v>3828</v>
      </c>
      <c r="G421" t="s">
        <v>3829</v>
      </c>
      <c r="H421" t="s">
        <v>26</v>
      </c>
      <c r="I421">
        <v>61.8</v>
      </c>
      <c r="J421" t="s">
        <v>58</v>
      </c>
      <c r="L421" t="s">
        <v>23</v>
      </c>
      <c r="M421">
        <v>20000</v>
      </c>
      <c r="N421">
        <v>1631589407</v>
      </c>
      <c r="O421" t="s">
        <v>1030</v>
      </c>
      <c r="P421" t="s">
        <v>49</v>
      </c>
      <c r="Q421" t="s">
        <v>29</v>
      </c>
      <c r="R421">
        <v>415</v>
      </c>
      <c r="S421" t="s">
        <v>655</v>
      </c>
      <c r="T421" t="s">
        <v>114</v>
      </c>
      <c r="U421">
        <v>25</v>
      </c>
    </row>
    <row r="422" spans="1:21" x14ac:dyDescent="0.25">
      <c r="A422">
        <v>64</v>
      </c>
      <c r="B422" t="s">
        <v>24</v>
      </c>
      <c r="C422" t="s">
        <v>800</v>
      </c>
      <c r="D422" t="s">
        <v>3992</v>
      </c>
      <c r="E422" t="s">
        <v>3993</v>
      </c>
      <c r="F422" t="s">
        <v>3994</v>
      </c>
      <c r="G422" t="s">
        <v>3995</v>
      </c>
      <c r="H422" t="s">
        <v>26</v>
      </c>
      <c r="I422">
        <v>58.2</v>
      </c>
      <c r="J422" t="s">
        <v>58</v>
      </c>
      <c r="L422" t="s">
        <v>106</v>
      </c>
      <c r="M422">
        <v>20000</v>
      </c>
      <c r="N422">
        <v>5743696519</v>
      </c>
      <c r="O422" t="s">
        <v>101</v>
      </c>
      <c r="P422" t="s">
        <v>86</v>
      </c>
      <c r="Q422" t="s">
        <v>29</v>
      </c>
      <c r="R422">
        <v>436</v>
      </c>
      <c r="S422" t="s">
        <v>655</v>
      </c>
      <c r="T422" t="s">
        <v>88</v>
      </c>
      <c r="U422">
        <v>25</v>
      </c>
    </row>
    <row r="423" spans="1:21" hidden="1" x14ac:dyDescent="0.25">
      <c r="A423">
        <v>65</v>
      </c>
      <c r="B423" t="s">
        <v>24</v>
      </c>
      <c r="C423" t="s">
        <v>4357</v>
      </c>
      <c r="D423" t="s">
        <v>1143</v>
      </c>
      <c r="E423" t="s">
        <v>1144</v>
      </c>
      <c r="F423" t="s">
        <v>1145</v>
      </c>
      <c r="G423" t="s">
        <v>1146</v>
      </c>
      <c r="H423" t="s">
        <v>354</v>
      </c>
      <c r="I423">
        <v>85.2</v>
      </c>
      <c r="J423" t="s">
        <v>33</v>
      </c>
      <c r="L423" t="s">
        <v>23</v>
      </c>
      <c r="M423">
        <v>20000</v>
      </c>
      <c r="N423">
        <v>82603146149</v>
      </c>
      <c r="O423" t="s">
        <v>75</v>
      </c>
      <c r="P423" t="s">
        <v>28</v>
      </c>
      <c r="Q423" t="s">
        <v>29</v>
      </c>
      <c r="R423">
        <v>107</v>
      </c>
      <c r="S423" t="s">
        <v>30</v>
      </c>
      <c r="T423" t="s">
        <v>32</v>
      </c>
      <c r="U423">
        <v>50</v>
      </c>
    </row>
    <row r="424" spans="1:21" x14ac:dyDescent="0.25">
      <c r="A424">
        <v>65</v>
      </c>
      <c r="B424" t="s">
        <v>24</v>
      </c>
      <c r="C424" t="s">
        <v>602</v>
      </c>
      <c r="D424" t="s">
        <v>3834</v>
      </c>
      <c r="E424" t="s">
        <v>3835</v>
      </c>
      <c r="F424" t="s">
        <v>3836</v>
      </c>
      <c r="G424" t="s">
        <v>3837</v>
      </c>
      <c r="H424" t="s">
        <v>26</v>
      </c>
      <c r="I424">
        <v>61.5</v>
      </c>
      <c r="J424" t="s">
        <v>58</v>
      </c>
      <c r="L424" t="s">
        <v>106</v>
      </c>
      <c r="M424">
        <v>20000</v>
      </c>
      <c r="N424">
        <v>6984261422</v>
      </c>
      <c r="O424" t="s">
        <v>548</v>
      </c>
      <c r="P424" t="s">
        <v>49</v>
      </c>
      <c r="Q424" t="s">
        <v>1788</v>
      </c>
      <c r="R424">
        <v>416</v>
      </c>
      <c r="S424" t="s">
        <v>655</v>
      </c>
      <c r="T424" t="s">
        <v>114</v>
      </c>
      <c r="U424">
        <v>25</v>
      </c>
    </row>
    <row r="425" spans="1:21" hidden="1" x14ac:dyDescent="0.25">
      <c r="A425">
        <v>65</v>
      </c>
      <c r="B425" t="s">
        <v>24</v>
      </c>
      <c r="C425" t="s">
        <v>4358</v>
      </c>
      <c r="D425" t="s">
        <v>4024</v>
      </c>
      <c r="E425" t="s">
        <v>4025</v>
      </c>
      <c r="F425" t="s">
        <v>4026</v>
      </c>
      <c r="G425" t="s">
        <v>4027</v>
      </c>
      <c r="H425" t="s">
        <v>47</v>
      </c>
      <c r="I425">
        <v>57</v>
      </c>
      <c r="J425" t="s">
        <v>33</v>
      </c>
      <c r="L425" t="s">
        <v>23</v>
      </c>
      <c r="M425">
        <v>20000</v>
      </c>
      <c r="N425">
        <v>6976842454</v>
      </c>
      <c r="O425" t="s">
        <v>2157</v>
      </c>
      <c r="P425" t="s">
        <v>86</v>
      </c>
      <c r="Q425" t="s">
        <v>50</v>
      </c>
      <c r="R425">
        <v>437</v>
      </c>
      <c r="S425" t="s">
        <v>655</v>
      </c>
      <c r="T425" t="s">
        <v>88</v>
      </c>
      <c r="U425">
        <v>25</v>
      </c>
    </row>
    <row r="426" spans="1:21" x14ac:dyDescent="0.25">
      <c r="A426">
        <v>66</v>
      </c>
      <c r="B426" t="s">
        <v>24</v>
      </c>
      <c r="C426" t="s">
        <v>800</v>
      </c>
      <c r="D426" t="s">
        <v>1176</v>
      </c>
      <c r="E426" t="s">
        <v>1177</v>
      </c>
      <c r="F426" t="s">
        <v>1178</v>
      </c>
      <c r="G426" t="s">
        <v>1179</v>
      </c>
      <c r="H426" t="s">
        <v>47</v>
      </c>
      <c r="I426">
        <v>85.2</v>
      </c>
      <c r="J426" t="s">
        <v>58</v>
      </c>
      <c r="L426" t="s">
        <v>106</v>
      </c>
      <c r="M426">
        <v>20000</v>
      </c>
      <c r="N426">
        <v>1138586471</v>
      </c>
      <c r="O426" t="s">
        <v>27</v>
      </c>
      <c r="P426" t="s">
        <v>28</v>
      </c>
      <c r="Q426" t="s">
        <v>50</v>
      </c>
      <c r="R426">
        <v>110</v>
      </c>
      <c r="S426" t="s">
        <v>30</v>
      </c>
      <c r="T426" t="s">
        <v>32</v>
      </c>
      <c r="U426">
        <v>50</v>
      </c>
    </row>
    <row r="427" spans="1:21" x14ac:dyDescent="0.25">
      <c r="A427">
        <v>66</v>
      </c>
      <c r="B427" t="s">
        <v>24</v>
      </c>
      <c r="C427" t="s">
        <v>800</v>
      </c>
      <c r="D427" t="s">
        <v>3866</v>
      </c>
      <c r="E427" t="s">
        <v>3867</v>
      </c>
      <c r="F427" t="s">
        <v>3868</v>
      </c>
      <c r="G427" t="s">
        <v>3869</v>
      </c>
      <c r="H427" t="s">
        <v>26</v>
      </c>
      <c r="I427">
        <v>61</v>
      </c>
      <c r="J427" t="s">
        <v>58</v>
      </c>
      <c r="L427" t="s">
        <v>23</v>
      </c>
      <c r="M427">
        <v>20000</v>
      </c>
      <c r="N427">
        <v>9278965405</v>
      </c>
      <c r="O427" t="s">
        <v>48</v>
      </c>
      <c r="P427" t="s">
        <v>49</v>
      </c>
      <c r="Q427" t="s">
        <v>1788</v>
      </c>
      <c r="R427">
        <v>418</v>
      </c>
      <c r="S427" t="s">
        <v>655</v>
      </c>
      <c r="T427" t="s">
        <v>114</v>
      </c>
      <c r="U427">
        <v>25</v>
      </c>
    </row>
    <row r="428" spans="1:21" x14ac:dyDescent="0.25">
      <c r="A428">
        <v>66</v>
      </c>
      <c r="B428" t="s">
        <v>24</v>
      </c>
      <c r="C428" t="s">
        <v>800</v>
      </c>
      <c r="D428" t="s">
        <v>4052</v>
      </c>
      <c r="E428" t="s">
        <v>4053</v>
      </c>
      <c r="F428" t="s">
        <v>4054</v>
      </c>
      <c r="G428" t="s">
        <v>4055</v>
      </c>
      <c r="H428" t="s">
        <v>26</v>
      </c>
      <c r="I428">
        <v>56.4</v>
      </c>
      <c r="J428" t="s">
        <v>58</v>
      </c>
      <c r="L428" t="s">
        <v>23</v>
      </c>
      <c r="M428">
        <v>20000</v>
      </c>
      <c r="N428">
        <v>8273949427</v>
      </c>
      <c r="O428" t="s">
        <v>2157</v>
      </c>
      <c r="P428" t="s">
        <v>86</v>
      </c>
      <c r="Q428" t="s">
        <v>50</v>
      </c>
      <c r="R428">
        <v>440</v>
      </c>
      <c r="S428" t="s">
        <v>655</v>
      </c>
      <c r="T428" t="s">
        <v>88</v>
      </c>
      <c r="U428">
        <v>25</v>
      </c>
    </row>
    <row r="429" spans="1:21" x14ac:dyDescent="0.25">
      <c r="A429">
        <v>67</v>
      </c>
      <c r="B429" t="s">
        <v>24</v>
      </c>
      <c r="C429" t="s">
        <v>800</v>
      </c>
      <c r="D429" t="s">
        <v>1184</v>
      </c>
      <c r="E429" t="s">
        <v>1185</v>
      </c>
      <c r="F429" t="s">
        <v>1186</v>
      </c>
      <c r="G429" t="s">
        <v>1187</v>
      </c>
      <c r="H429" t="s">
        <v>47</v>
      </c>
      <c r="I429">
        <v>85.2</v>
      </c>
      <c r="J429" t="s">
        <v>58</v>
      </c>
      <c r="L429" t="s">
        <v>23</v>
      </c>
      <c r="M429">
        <v>20000</v>
      </c>
      <c r="N429">
        <v>4936771430</v>
      </c>
      <c r="O429" t="s">
        <v>27</v>
      </c>
      <c r="P429" t="s">
        <v>28</v>
      </c>
      <c r="Q429" t="s">
        <v>50</v>
      </c>
      <c r="R429">
        <v>111</v>
      </c>
      <c r="S429" t="s">
        <v>30</v>
      </c>
      <c r="T429" t="s">
        <v>32</v>
      </c>
      <c r="U429">
        <v>50</v>
      </c>
    </row>
    <row r="430" spans="1:21" x14ac:dyDescent="0.25">
      <c r="A430">
        <v>67</v>
      </c>
      <c r="B430" t="s">
        <v>24</v>
      </c>
      <c r="C430" t="s">
        <v>4357</v>
      </c>
      <c r="D430" t="s">
        <v>3932</v>
      </c>
      <c r="E430" t="s">
        <v>3933</v>
      </c>
      <c r="F430" t="s">
        <v>3934</v>
      </c>
      <c r="G430" t="s">
        <v>3935</v>
      </c>
      <c r="H430" t="s">
        <v>26</v>
      </c>
      <c r="I430">
        <v>59.5</v>
      </c>
      <c r="J430" t="s">
        <v>58</v>
      </c>
      <c r="L430" t="s">
        <v>23</v>
      </c>
      <c r="M430">
        <v>20000</v>
      </c>
      <c r="N430">
        <v>3076795430</v>
      </c>
      <c r="O430" t="s">
        <v>48</v>
      </c>
      <c r="P430" t="s">
        <v>49</v>
      </c>
      <c r="Q430" t="s">
        <v>1788</v>
      </c>
      <c r="R430">
        <v>427</v>
      </c>
      <c r="S430" t="s">
        <v>655</v>
      </c>
      <c r="T430" t="s">
        <v>114</v>
      </c>
      <c r="U430">
        <v>25</v>
      </c>
    </row>
    <row r="431" spans="1:21" x14ac:dyDescent="0.25">
      <c r="A431">
        <v>67</v>
      </c>
      <c r="B431" t="s">
        <v>24</v>
      </c>
      <c r="C431" t="s">
        <v>3074</v>
      </c>
      <c r="D431" t="s">
        <v>4068</v>
      </c>
      <c r="E431" t="s">
        <v>4069</v>
      </c>
      <c r="F431" t="s">
        <v>4070</v>
      </c>
      <c r="G431" t="s">
        <v>4071</v>
      </c>
      <c r="H431" t="s">
        <v>26</v>
      </c>
      <c r="I431">
        <v>56</v>
      </c>
      <c r="J431" t="s">
        <v>58</v>
      </c>
      <c r="L431" t="s">
        <v>23</v>
      </c>
      <c r="M431">
        <v>20000</v>
      </c>
      <c r="N431">
        <v>6327226493</v>
      </c>
      <c r="O431" t="s">
        <v>336</v>
      </c>
      <c r="P431" t="s">
        <v>86</v>
      </c>
      <c r="Q431" t="s">
        <v>1788</v>
      </c>
      <c r="R431">
        <v>442</v>
      </c>
      <c r="S431" t="s">
        <v>655</v>
      </c>
      <c r="T431" t="s">
        <v>88</v>
      </c>
      <c r="U431">
        <v>25</v>
      </c>
    </row>
    <row r="432" spans="1:21" x14ac:dyDescent="0.25">
      <c r="A432">
        <v>68</v>
      </c>
      <c r="B432" t="s">
        <v>24</v>
      </c>
      <c r="C432" t="s">
        <v>602</v>
      </c>
      <c r="D432" t="s">
        <v>1192</v>
      </c>
      <c r="E432" t="s">
        <v>1193</v>
      </c>
      <c r="F432" t="s">
        <v>1194</v>
      </c>
      <c r="G432" t="s">
        <v>1195</v>
      </c>
      <c r="H432" t="s">
        <v>26</v>
      </c>
      <c r="I432">
        <v>85.2</v>
      </c>
      <c r="J432" t="s">
        <v>58</v>
      </c>
      <c r="L432" t="s">
        <v>73</v>
      </c>
      <c r="M432">
        <v>20000</v>
      </c>
      <c r="N432">
        <v>5453839430</v>
      </c>
      <c r="O432" t="s">
        <v>27</v>
      </c>
      <c r="P432" t="s">
        <v>28</v>
      </c>
      <c r="Q432" t="s">
        <v>29</v>
      </c>
      <c r="R432">
        <v>112</v>
      </c>
      <c r="S432" t="s">
        <v>30</v>
      </c>
      <c r="T432" t="s">
        <v>32</v>
      </c>
      <c r="U432">
        <v>50</v>
      </c>
    </row>
    <row r="433" spans="1:21" x14ac:dyDescent="0.25">
      <c r="A433">
        <v>68</v>
      </c>
      <c r="B433" t="s">
        <v>24</v>
      </c>
      <c r="C433" t="s">
        <v>800</v>
      </c>
      <c r="D433" t="s">
        <v>3940</v>
      </c>
      <c r="E433" t="s">
        <v>3941</v>
      </c>
      <c r="F433" t="s">
        <v>3942</v>
      </c>
      <c r="G433" t="s">
        <v>3943</v>
      </c>
      <c r="H433" t="s">
        <v>47</v>
      </c>
      <c r="I433">
        <v>59.4</v>
      </c>
      <c r="J433" t="s">
        <v>58</v>
      </c>
      <c r="L433" t="s">
        <v>23</v>
      </c>
      <c r="M433">
        <v>20000</v>
      </c>
      <c r="N433">
        <v>9265218452</v>
      </c>
      <c r="O433" t="s">
        <v>499</v>
      </c>
      <c r="P433" t="s">
        <v>49</v>
      </c>
      <c r="Q433" t="s">
        <v>50</v>
      </c>
      <c r="R433">
        <v>428</v>
      </c>
      <c r="S433" t="s">
        <v>655</v>
      </c>
      <c r="T433" t="s">
        <v>114</v>
      </c>
      <c r="U433">
        <v>25</v>
      </c>
    </row>
    <row r="434" spans="1:21" x14ac:dyDescent="0.25">
      <c r="A434">
        <v>68</v>
      </c>
      <c r="B434" t="s">
        <v>24</v>
      </c>
      <c r="C434" t="s">
        <v>4357</v>
      </c>
      <c r="D434" t="s">
        <v>4132</v>
      </c>
      <c r="E434" t="s">
        <v>4133</v>
      </c>
      <c r="F434" t="s">
        <v>4134</v>
      </c>
      <c r="G434" t="s">
        <v>4135</v>
      </c>
      <c r="H434" t="s">
        <v>26</v>
      </c>
      <c r="I434">
        <v>53.55</v>
      </c>
      <c r="J434" t="s">
        <v>58</v>
      </c>
      <c r="L434" t="s">
        <v>23</v>
      </c>
      <c r="M434">
        <v>20000</v>
      </c>
      <c r="N434">
        <v>12453560468</v>
      </c>
      <c r="O434" t="s">
        <v>159</v>
      </c>
      <c r="P434" t="s">
        <v>86</v>
      </c>
      <c r="Q434" t="s">
        <v>1276</v>
      </c>
      <c r="R434">
        <v>451</v>
      </c>
      <c r="S434" t="s">
        <v>655</v>
      </c>
      <c r="T434" t="s">
        <v>88</v>
      </c>
      <c r="U434">
        <v>25</v>
      </c>
    </row>
    <row r="435" spans="1:21" x14ac:dyDescent="0.25">
      <c r="A435">
        <v>69</v>
      </c>
      <c r="B435" t="s">
        <v>24</v>
      </c>
      <c r="C435" t="s">
        <v>4356</v>
      </c>
      <c r="D435" t="s">
        <v>1224</v>
      </c>
      <c r="E435" t="s">
        <v>1225</v>
      </c>
      <c r="F435" t="s">
        <v>1226</v>
      </c>
      <c r="G435" t="s">
        <v>1227</v>
      </c>
      <c r="H435" t="s">
        <v>26</v>
      </c>
      <c r="I435">
        <v>84.6</v>
      </c>
      <c r="J435" t="s">
        <v>58</v>
      </c>
      <c r="L435" t="s">
        <v>73</v>
      </c>
      <c r="M435">
        <v>20000</v>
      </c>
      <c r="N435">
        <v>6148046474</v>
      </c>
      <c r="O435" t="s">
        <v>27</v>
      </c>
      <c r="P435" t="s">
        <v>28</v>
      </c>
      <c r="Q435" t="s">
        <v>29</v>
      </c>
      <c r="R435">
        <v>113</v>
      </c>
      <c r="S435" t="s">
        <v>30</v>
      </c>
      <c r="T435" t="s">
        <v>32</v>
      </c>
      <c r="U435">
        <v>50</v>
      </c>
    </row>
    <row r="436" spans="1:21" x14ac:dyDescent="0.25">
      <c r="A436">
        <v>69</v>
      </c>
      <c r="B436" t="s">
        <v>24</v>
      </c>
      <c r="C436" t="s">
        <v>800</v>
      </c>
      <c r="D436" t="s">
        <v>4092</v>
      </c>
      <c r="E436" t="s">
        <v>4093</v>
      </c>
      <c r="F436" t="s">
        <v>4094</v>
      </c>
      <c r="G436" t="s">
        <v>4095</v>
      </c>
      <c r="H436" t="s">
        <v>26</v>
      </c>
      <c r="I436">
        <v>55.2</v>
      </c>
      <c r="J436" t="s">
        <v>58</v>
      </c>
      <c r="L436" t="s">
        <v>23</v>
      </c>
      <c r="M436">
        <v>20000</v>
      </c>
      <c r="N436">
        <v>11872192408</v>
      </c>
      <c r="O436" t="s">
        <v>1122</v>
      </c>
      <c r="P436" t="s">
        <v>49</v>
      </c>
      <c r="Q436" t="s">
        <v>29</v>
      </c>
      <c r="R436">
        <v>446</v>
      </c>
      <c r="S436" t="s">
        <v>655</v>
      </c>
      <c r="T436" t="s">
        <v>114</v>
      </c>
      <c r="U436">
        <v>25</v>
      </c>
    </row>
    <row r="437" spans="1:21" x14ac:dyDescent="0.25">
      <c r="A437">
        <v>69</v>
      </c>
      <c r="B437" t="s">
        <v>24</v>
      </c>
      <c r="C437" t="s">
        <v>602</v>
      </c>
      <c r="D437" t="s">
        <v>4236</v>
      </c>
      <c r="E437" t="s">
        <v>4237</v>
      </c>
      <c r="F437" t="s">
        <v>4238</v>
      </c>
      <c r="G437" t="s">
        <v>4239</v>
      </c>
      <c r="H437" t="s">
        <v>26</v>
      </c>
      <c r="I437">
        <v>49.8</v>
      </c>
      <c r="J437" t="s">
        <v>58</v>
      </c>
      <c r="L437" t="s">
        <v>23</v>
      </c>
      <c r="M437">
        <v>20000</v>
      </c>
      <c r="N437">
        <v>71359175458</v>
      </c>
      <c r="O437" t="s">
        <v>3878</v>
      </c>
      <c r="P437" t="s">
        <v>86</v>
      </c>
      <c r="Q437" t="s">
        <v>50</v>
      </c>
      <c r="R437">
        <v>461</v>
      </c>
      <c r="S437" t="s">
        <v>655</v>
      </c>
      <c r="T437" t="s">
        <v>88</v>
      </c>
      <c r="U437">
        <v>25</v>
      </c>
    </row>
    <row r="438" spans="1:21" x14ac:dyDescent="0.25">
      <c r="A438">
        <v>70</v>
      </c>
      <c r="B438" t="s">
        <v>24</v>
      </c>
      <c r="C438" t="s">
        <v>4356</v>
      </c>
      <c r="D438" t="s">
        <v>1228</v>
      </c>
      <c r="E438" t="s">
        <v>1229</v>
      </c>
      <c r="F438" t="s">
        <v>1230</v>
      </c>
      <c r="G438" t="s">
        <v>1231</v>
      </c>
      <c r="H438" t="s">
        <v>26</v>
      </c>
      <c r="I438">
        <v>84.6</v>
      </c>
      <c r="J438" t="s">
        <v>58</v>
      </c>
      <c r="L438" t="s">
        <v>23</v>
      </c>
      <c r="M438">
        <v>20000</v>
      </c>
      <c r="N438">
        <v>2708598457</v>
      </c>
      <c r="O438" t="s">
        <v>108</v>
      </c>
      <c r="P438" t="s">
        <v>28</v>
      </c>
      <c r="Q438" t="s">
        <v>29</v>
      </c>
      <c r="R438">
        <v>114</v>
      </c>
      <c r="S438" t="s">
        <v>30</v>
      </c>
      <c r="T438" t="s">
        <v>32</v>
      </c>
      <c r="U438">
        <v>50</v>
      </c>
    </row>
    <row r="439" spans="1:21" x14ac:dyDescent="0.25">
      <c r="A439">
        <v>70</v>
      </c>
      <c r="B439" t="s">
        <v>24</v>
      </c>
      <c r="C439" t="s">
        <v>800</v>
      </c>
      <c r="D439" t="s">
        <v>4212</v>
      </c>
      <c r="E439" t="s">
        <v>4213</v>
      </c>
      <c r="F439" t="s">
        <v>4214</v>
      </c>
      <c r="G439" t="s">
        <v>4215</v>
      </c>
      <c r="H439" t="s">
        <v>26</v>
      </c>
      <c r="I439">
        <v>50.4</v>
      </c>
      <c r="J439" t="s">
        <v>58</v>
      </c>
      <c r="L439" t="s">
        <v>73</v>
      </c>
      <c r="M439">
        <v>20000</v>
      </c>
      <c r="N439">
        <v>8731395422</v>
      </c>
      <c r="O439" t="s">
        <v>1625</v>
      </c>
      <c r="P439" t="s">
        <v>49</v>
      </c>
      <c r="Q439" t="s">
        <v>1970</v>
      </c>
      <c r="R439">
        <v>456</v>
      </c>
      <c r="S439" t="s">
        <v>655</v>
      </c>
      <c r="T439" t="s">
        <v>114</v>
      </c>
      <c r="U439">
        <v>25</v>
      </c>
    </row>
    <row r="440" spans="1:21" x14ac:dyDescent="0.25">
      <c r="A440">
        <v>70</v>
      </c>
      <c r="B440" t="s">
        <v>24</v>
      </c>
      <c r="C440" t="s">
        <v>800</v>
      </c>
      <c r="D440" t="s">
        <v>4300</v>
      </c>
      <c r="E440" t="s">
        <v>4301</v>
      </c>
      <c r="F440" t="s">
        <v>4302</v>
      </c>
      <c r="G440" t="s">
        <v>4303</v>
      </c>
      <c r="H440" t="s">
        <v>26</v>
      </c>
      <c r="I440">
        <v>45.5</v>
      </c>
      <c r="J440" t="s">
        <v>58</v>
      </c>
      <c r="L440" t="s">
        <v>23</v>
      </c>
      <c r="M440">
        <v>20000</v>
      </c>
      <c r="N440">
        <v>11543991416</v>
      </c>
      <c r="O440" t="s">
        <v>2157</v>
      </c>
      <c r="P440" t="s">
        <v>86</v>
      </c>
      <c r="Q440" t="s">
        <v>1788</v>
      </c>
      <c r="R440">
        <v>469</v>
      </c>
      <c r="S440" t="s">
        <v>655</v>
      </c>
      <c r="T440" t="s">
        <v>88</v>
      </c>
      <c r="U440">
        <v>25</v>
      </c>
    </row>
    <row r="441" spans="1:21" hidden="1" x14ac:dyDescent="0.25">
      <c r="A441">
        <v>71</v>
      </c>
      <c r="B441" t="s">
        <v>24</v>
      </c>
      <c r="C441" t="s">
        <v>4358</v>
      </c>
      <c r="D441" t="s">
        <v>1232</v>
      </c>
      <c r="E441" t="s">
        <v>1233</v>
      </c>
      <c r="F441" t="s">
        <v>1234</v>
      </c>
      <c r="G441" t="s">
        <v>1235</v>
      </c>
      <c r="H441" t="s">
        <v>47</v>
      </c>
      <c r="I441">
        <v>84.6</v>
      </c>
      <c r="J441" t="s">
        <v>33</v>
      </c>
      <c r="L441" t="s">
        <v>73</v>
      </c>
      <c r="M441">
        <v>20000</v>
      </c>
      <c r="N441">
        <v>30487374487</v>
      </c>
      <c r="O441" t="s">
        <v>108</v>
      </c>
      <c r="P441" t="s">
        <v>28</v>
      </c>
      <c r="Q441" t="s">
        <v>29</v>
      </c>
      <c r="R441">
        <v>115</v>
      </c>
      <c r="S441" t="s">
        <v>30</v>
      </c>
      <c r="T441" t="s">
        <v>32</v>
      </c>
      <c r="U441">
        <v>50</v>
      </c>
    </row>
    <row r="442" spans="1:21" x14ac:dyDescent="0.25">
      <c r="A442">
        <v>71</v>
      </c>
      <c r="B442" t="s">
        <v>24</v>
      </c>
      <c r="C442" t="s">
        <v>602</v>
      </c>
      <c r="D442" t="s">
        <v>4216</v>
      </c>
      <c r="E442" t="s">
        <v>4217</v>
      </c>
      <c r="F442" t="s">
        <v>4218</v>
      </c>
      <c r="G442" t="s">
        <v>4219</v>
      </c>
      <c r="H442" t="s">
        <v>47</v>
      </c>
      <c r="I442">
        <v>50.4</v>
      </c>
      <c r="J442" t="s">
        <v>58</v>
      </c>
      <c r="L442" t="s">
        <v>23</v>
      </c>
      <c r="M442">
        <v>20000</v>
      </c>
      <c r="N442">
        <v>13255384427</v>
      </c>
      <c r="O442" t="s">
        <v>48</v>
      </c>
      <c r="P442" t="s">
        <v>49</v>
      </c>
      <c r="Q442" t="s">
        <v>50</v>
      </c>
      <c r="R442">
        <v>457</v>
      </c>
      <c r="S442" t="s">
        <v>655</v>
      </c>
      <c r="T442" t="s">
        <v>114</v>
      </c>
      <c r="U442">
        <v>25</v>
      </c>
    </row>
    <row r="443" spans="1:21" x14ac:dyDescent="0.25">
      <c r="A443">
        <v>72</v>
      </c>
      <c r="B443" t="s">
        <v>24</v>
      </c>
      <c r="C443" t="s">
        <v>602</v>
      </c>
      <c r="D443" t="s">
        <v>1240</v>
      </c>
      <c r="E443" t="s">
        <v>1241</v>
      </c>
      <c r="F443" t="s">
        <v>1242</v>
      </c>
      <c r="G443" t="s">
        <v>1243</v>
      </c>
      <c r="H443" t="s">
        <v>47</v>
      </c>
      <c r="I443">
        <v>84.6</v>
      </c>
      <c r="J443" t="s">
        <v>58</v>
      </c>
      <c r="L443" t="s">
        <v>23</v>
      </c>
      <c r="M443">
        <v>20000</v>
      </c>
      <c r="N443">
        <v>9670574420</v>
      </c>
      <c r="O443" t="s">
        <v>27</v>
      </c>
      <c r="P443" t="s">
        <v>28</v>
      </c>
      <c r="Q443" t="s">
        <v>29</v>
      </c>
      <c r="R443">
        <v>116</v>
      </c>
      <c r="S443" t="s">
        <v>30</v>
      </c>
      <c r="T443" t="s">
        <v>32</v>
      </c>
      <c r="U443">
        <v>50</v>
      </c>
    </row>
    <row r="444" spans="1:21" x14ac:dyDescent="0.25">
      <c r="A444">
        <v>72</v>
      </c>
      <c r="B444" t="s">
        <v>24</v>
      </c>
      <c r="C444" t="s">
        <v>4356</v>
      </c>
      <c r="D444" t="s">
        <v>4244</v>
      </c>
      <c r="E444" t="s">
        <v>4245</v>
      </c>
      <c r="F444" t="s">
        <v>4246</v>
      </c>
      <c r="G444" t="s">
        <v>4247</v>
      </c>
      <c r="H444" t="s">
        <v>26</v>
      </c>
      <c r="I444">
        <v>48.825000000000003</v>
      </c>
      <c r="J444" t="s">
        <v>58</v>
      </c>
      <c r="L444" t="s">
        <v>73</v>
      </c>
      <c r="M444">
        <v>20000</v>
      </c>
      <c r="N444">
        <v>1088285490</v>
      </c>
      <c r="O444" t="s">
        <v>127</v>
      </c>
      <c r="P444" t="s">
        <v>49</v>
      </c>
      <c r="Q444" t="s">
        <v>1418</v>
      </c>
      <c r="R444">
        <v>463</v>
      </c>
      <c r="S444" t="s">
        <v>655</v>
      </c>
      <c r="T444" t="s">
        <v>114</v>
      </c>
      <c r="U444">
        <v>25</v>
      </c>
    </row>
    <row r="445" spans="1:21" x14ac:dyDescent="0.25">
      <c r="A445">
        <v>73</v>
      </c>
      <c r="B445" t="s">
        <v>24</v>
      </c>
      <c r="C445" t="s">
        <v>800</v>
      </c>
      <c r="D445" t="s">
        <v>1244</v>
      </c>
      <c r="E445" t="s">
        <v>1245</v>
      </c>
      <c r="F445" t="s">
        <v>1246</v>
      </c>
      <c r="G445" t="s">
        <v>1247</v>
      </c>
      <c r="H445" t="s">
        <v>47</v>
      </c>
      <c r="I445">
        <v>84.6</v>
      </c>
      <c r="J445" t="s">
        <v>58</v>
      </c>
      <c r="L445" t="s">
        <v>23</v>
      </c>
      <c r="M445">
        <v>20000</v>
      </c>
      <c r="N445">
        <v>1300933437</v>
      </c>
      <c r="O445" t="s">
        <v>150</v>
      </c>
      <c r="P445" t="s">
        <v>28</v>
      </c>
      <c r="Q445" t="s">
        <v>50</v>
      </c>
      <c r="R445">
        <v>117</v>
      </c>
      <c r="S445" t="s">
        <v>30</v>
      </c>
      <c r="T445" t="s">
        <v>32</v>
      </c>
      <c r="U445">
        <v>50</v>
      </c>
    </row>
    <row r="446" spans="1:21" x14ac:dyDescent="0.25">
      <c r="A446">
        <v>73</v>
      </c>
      <c r="B446" t="s">
        <v>24</v>
      </c>
      <c r="C446" t="s">
        <v>800</v>
      </c>
      <c r="D446" t="s">
        <v>4272</v>
      </c>
      <c r="E446" t="s">
        <v>4273</v>
      </c>
      <c r="F446" t="s">
        <v>4274</v>
      </c>
      <c r="G446" t="s">
        <v>4275</v>
      </c>
      <c r="H446" t="s">
        <v>26</v>
      </c>
      <c r="I446">
        <v>47.5</v>
      </c>
      <c r="J446" t="s">
        <v>58</v>
      </c>
      <c r="L446" t="s">
        <v>23</v>
      </c>
      <c r="M446">
        <v>20000</v>
      </c>
      <c r="N446">
        <v>6647145443</v>
      </c>
      <c r="O446" t="s">
        <v>48</v>
      </c>
      <c r="P446" t="s">
        <v>49</v>
      </c>
      <c r="Q446" t="s">
        <v>1788</v>
      </c>
      <c r="R446">
        <v>468</v>
      </c>
      <c r="S446" t="s">
        <v>655</v>
      </c>
      <c r="T446" t="s">
        <v>114</v>
      </c>
      <c r="U446">
        <v>25</v>
      </c>
    </row>
    <row r="447" spans="1:21" hidden="1" x14ac:dyDescent="0.25">
      <c r="A447">
        <v>74</v>
      </c>
      <c r="B447" t="s">
        <v>24</v>
      </c>
      <c r="C447" t="s">
        <v>4357</v>
      </c>
      <c r="D447" t="s">
        <v>1264</v>
      </c>
      <c r="E447" t="s">
        <v>1265</v>
      </c>
      <c r="F447" t="s">
        <v>1266</v>
      </c>
      <c r="G447" t="s">
        <v>1267</v>
      </c>
      <c r="H447" t="s">
        <v>26</v>
      </c>
      <c r="I447">
        <v>84.6</v>
      </c>
      <c r="J447" t="s">
        <v>33</v>
      </c>
      <c r="L447" t="s">
        <v>23</v>
      </c>
      <c r="M447">
        <v>20000</v>
      </c>
      <c r="N447">
        <v>3782658493</v>
      </c>
      <c r="O447" t="s">
        <v>27</v>
      </c>
      <c r="P447" t="s">
        <v>28</v>
      </c>
      <c r="Q447" t="s">
        <v>29</v>
      </c>
      <c r="R447">
        <v>118</v>
      </c>
      <c r="S447" t="s">
        <v>30</v>
      </c>
      <c r="T447" t="s">
        <v>32</v>
      </c>
      <c r="U447">
        <v>50</v>
      </c>
    </row>
    <row r="448" spans="1:21" x14ac:dyDescent="0.25">
      <c r="A448">
        <v>74</v>
      </c>
      <c r="B448" t="s">
        <v>24</v>
      </c>
      <c r="C448" t="s">
        <v>800</v>
      </c>
      <c r="D448" t="s">
        <v>4329</v>
      </c>
      <c r="E448" t="s">
        <v>4330</v>
      </c>
      <c r="F448" t="s">
        <v>4331</v>
      </c>
      <c r="G448" t="s">
        <v>4332</v>
      </c>
      <c r="H448" t="s">
        <v>26</v>
      </c>
      <c r="I448">
        <v>42</v>
      </c>
      <c r="J448" t="s">
        <v>58</v>
      </c>
      <c r="L448" t="s">
        <v>23</v>
      </c>
      <c r="M448">
        <v>20000</v>
      </c>
      <c r="N448">
        <v>4091355420</v>
      </c>
      <c r="O448" t="s">
        <v>48</v>
      </c>
      <c r="P448" t="s">
        <v>49</v>
      </c>
      <c r="Q448" t="s">
        <v>1788</v>
      </c>
      <c r="R448">
        <v>471</v>
      </c>
      <c r="S448" t="s">
        <v>655</v>
      </c>
      <c r="T448" t="s">
        <v>114</v>
      </c>
      <c r="U448">
        <v>25</v>
      </c>
    </row>
    <row r="449" spans="1:21" x14ac:dyDescent="0.25">
      <c r="A449">
        <v>75</v>
      </c>
      <c r="B449" t="s">
        <v>24</v>
      </c>
      <c r="C449" t="s">
        <v>4356</v>
      </c>
      <c r="D449" t="s">
        <v>1272</v>
      </c>
      <c r="E449" t="s">
        <v>1273</v>
      </c>
      <c r="F449" t="s">
        <v>1274</v>
      </c>
      <c r="G449" t="s">
        <v>1275</v>
      </c>
      <c r="H449" t="s">
        <v>26</v>
      </c>
      <c r="I449">
        <v>84</v>
      </c>
      <c r="J449" t="s">
        <v>58</v>
      </c>
      <c r="L449" t="s">
        <v>23</v>
      </c>
      <c r="M449">
        <v>20000</v>
      </c>
      <c r="N449">
        <v>36796689453</v>
      </c>
      <c r="O449" t="s">
        <v>27</v>
      </c>
      <c r="P449" t="s">
        <v>28</v>
      </c>
      <c r="Q449" t="s">
        <v>1276</v>
      </c>
      <c r="R449">
        <v>119</v>
      </c>
      <c r="S449" t="s">
        <v>30</v>
      </c>
      <c r="T449" t="s">
        <v>32</v>
      </c>
      <c r="U449">
        <v>50</v>
      </c>
    </row>
    <row r="450" spans="1:21" x14ac:dyDescent="0.25">
      <c r="A450">
        <v>76</v>
      </c>
      <c r="B450" t="s">
        <v>24</v>
      </c>
      <c r="C450" t="s">
        <v>4356</v>
      </c>
      <c r="D450" t="s">
        <v>1277</v>
      </c>
      <c r="E450" t="s">
        <v>1278</v>
      </c>
      <c r="F450" t="s">
        <v>1279</v>
      </c>
      <c r="G450" t="s">
        <v>1280</v>
      </c>
      <c r="H450" t="s">
        <v>47</v>
      </c>
      <c r="I450">
        <v>84</v>
      </c>
      <c r="J450" t="s">
        <v>58</v>
      </c>
      <c r="L450" t="s">
        <v>23</v>
      </c>
      <c r="M450">
        <v>20000</v>
      </c>
      <c r="N450">
        <v>7699895436</v>
      </c>
      <c r="O450" t="s">
        <v>27</v>
      </c>
      <c r="P450" t="s">
        <v>28</v>
      </c>
      <c r="Q450" t="s">
        <v>29</v>
      </c>
      <c r="R450">
        <v>120</v>
      </c>
      <c r="S450" t="s">
        <v>30</v>
      </c>
      <c r="T450" t="s">
        <v>32</v>
      </c>
      <c r="U450">
        <v>50</v>
      </c>
    </row>
    <row r="451" spans="1:21" x14ac:dyDescent="0.25">
      <c r="A451">
        <v>77</v>
      </c>
      <c r="B451" t="s">
        <v>24</v>
      </c>
      <c r="C451" t="s">
        <v>800</v>
      </c>
      <c r="D451" t="s">
        <v>1281</v>
      </c>
      <c r="E451" t="s">
        <v>1282</v>
      </c>
      <c r="F451" t="s">
        <v>1283</v>
      </c>
      <c r="G451" t="s">
        <v>1284</v>
      </c>
      <c r="H451" t="s">
        <v>26</v>
      </c>
      <c r="I451">
        <v>84</v>
      </c>
      <c r="J451" t="s">
        <v>58</v>
      </c>
      <c r="L451" t="s">
        <v>73</v>
      </c>
      <c r="M451">
        <v>20000</v>
      </c>
      <c r="N451">
        <v>3762280401</v>
      </c>
      <c r="O451" t="s">
        <v>27</v>
      </c>
      <c r="P451" t="s">
        <v>28</v>
      </c>
      <c r="Q451" t="s">
        <v>29</v>
      </c>
      <c r="R451">
        <v>121</v>
      </c>
      <c r="S451" t="s">
        <v>30</v>
      </c>
      <c r="T451" t="s">
        <v>32</v>
      </c>
      <c r="U451">
        <v>50</v>
      </c>
    </row>
    <row r="452" spans="1:21" hidden="1" x14ac:dyDescent="0.25">
      <c r="A452">
        <v>78</v>
      </c>
      <c r="B452" t="s">
        <v>24</v>
      </c>
      <c r="C452" t="s">
        <v>4361</v>
      </c>
      <c r="D452" t="s">
        <v>1297</v>
      </c>
      <c r="E452" t="s">
        <v>1298</v>
      </c>
      <c r="F452" t="s">
        <v>1299</v>
      </c>
      <c r="G452" t="s">
        <v>1300</v>
      </c>
      <c r="H452" t="s">
        <v>47</v>
      </c>
      <c r="I452">
        <v>84</v>
      </c>
      <c r="J452" t="s">
        <v>33</v>
      </c>
      <c r="L452" t="s">
        <v>73</v>
      </c>
      <c r="M452">
        <v>20000</v>
      </c>
      <c r="N452">
        <v>9316991420</v>
      </c>
      <c r="O452" t="s">
        <v>27</v>
      </c>
      <c r="P452" t="s">
        <v>28</v>
      </c>
      <c r="Q452" t="s">
        <v>50</v>
      </c>
      <c r="R452">
        <v>123</v>
      </c>
      <c r="S452" t="s">
        <v>30</v>
      </c>
      <c r="T452" t="s">
        <v>32</v>
      </c>
      <c r="U452">
        <v>50</v>
      </c>
    </row>
    <row r="453" spans="1:21" x14ac:dyDescent="0.25">
      <c r="A453">
        <v>79</v>
      </c>
      <c r="B453" t="s">
        <v>24</v>
      </c>
      <c r="C453" t="s">
        <v>800</v>
      </c>
      <c r="D453" t="s">
        <v>1325</v>
      </c>
      <c r="E453" t="s">
        <v>1326</v>
      </c>
      <c r="F453" t="s">
        <v>1327</v>
      </c>
      <c r="G453" t="s">
        <v>1328</v>
      </c>
      <c r="H453" t="s">
        <v>47</v>
      </c>
      <c r="I453">
        <v>84</v>
      </c>
      <c r="J453" t="s">
        <v>58</v>
      </c>
      <c r="L453" t="s">
        <v>73</v>
      </c>
      <c r="M453">
        <v>20000</v>
      </c>
      <c r="N453">
        <v>4754078497</v>
      </c>
      <c r="O453" t="s">
        <v>93</v>
      </c>
      <c r="P453" t="s">
        <v>28</v>
      </c>
      <c r="Q453" t="s">
        <v>50</v>
      </c>
      <c r="R453">
        <v>124</v>
      </c>
      <c r="S453" t="s">
        <v>30</v>
      </c>
      <c r="T453" t="s">
        <v>32</v>
      </c>
      <c r="U453">
        <v>50</v>
      </c>
    </row>
    <row r="454" spans="1:21" x14ac:dyDescent="0.25">
      <c r="A454">
        <v>80</v>
      </c>
      <c r="B454" t="s">
        <v>24</v>
      </c>
      <c r="C454" t="s">
        <v>4361</v>
      </c>
      <c r="D454" t="s">
        <v>1366</v>
      </c>
      <c r="E454" t="s">
        <v>1367</v>
      </c>
      <c r="F454" t="s">
        <v>1368</v>
      </c>
      <c r="G454" t="s">
        <v>1369</v>
      </c>
      <c r="H454" t="s">
        <v>26</v>
      </c>
      <c r="I454">
        <v>83.4</v>
      </c>
      <c r="J454" t="s">
        <v>58</v>
      </c>
      <c r="L454" t="s">
        <v>23</v>
      </c>
      <c r="M454">
        <v>20000</v>
      </c>
      <c r="N454">
        <v>4216568408</v>
      </c>
      <c r="O454" t="s">
        <v>27</v>
      </c>
      <c r="P454" t="s">
        <v>28</v>
      </c>
      <c r="Q454" t="s">
        <v>29</v>
      </c>
      <c r="R454">
        <v>126</v>
      </c>
      <c r="S454" t="s">
        <v>655</v>
      </c>
      <c r="T454" t="s">
        <v>32</v>
      </c>
      <c r="U454">
        <v>50</v>
      </c>
    </row>
    <row r="455" spans="1:21" x14ac:dyDescent="0.25">
      <c r="A455">
        <v>81</v>
      </c>
      <c r="B455" t="s">
        <v>24</v>
      </c>
      <c r="C455" t="s">
        <v>800</v>
      </c>
      <c r="D455" t="s">
        <v>1386</v>
      </c>
      <c r="E455" t="s">
        <v>1387</v>
      </c>
      <c r="F455" t="s">
        <v>1388</v>
      </c>
      <c r="G455" t="s">
        <v>1389</v>
      </c>
      <c r="H455" t="s">
        <v>47</v>
      </c>
      <c r="I455">
        <v>83.4</v>
      </c>
      <c r="J455" t="s">
        <v>58</v>
      </c>
      <c r="L455" t="s">
        <v>73</v>
      </c>
      <c r="M455">
        <v>20000</v>
      </c>
      <c r="N455">
        <v>4251538439</v>
      </c>
      <c r="O455" t="s">
        <v>57</v>
      </c>
      <c r="P455" t="s">
        <v>28</v>
      </c>
      <c r="Q455" t="s">
        <v>50</v>
      </c>
      <c r="R455">
        <v>127</v>
      </c>
      <c r="S455" t="s">
        <v>655</v>
      </c>
      <c r="T455" t="s">
        <v>32</v>
      </c>
      <c r="U455">
        <v>50</v>
      </c>
    </row>
    <row r="456" spans="1:21" x14ac:dyDescent="0.25">
      <c r="A456">
        <v>82</v>
      </c>
      <c r="B456" t="s">
        <v>24</v>
      </c>
      <c r="C456" t="s">
        <v>800</v>
      </c>
      <c r="D456" t="s">
        <v>1390</v>
      </c>
      <c r="E456" t="s">
        <v>1391</v>
      </c>
      <c r="F456" t="s">
        <v>1392</v>
      </c>
      <c r="G456" t="s">
        <v>1393</v>
      </c>
      <c r="H456" t="s">
        <v>26</v>
      </c>
      <c r="I456">
        <v>83.4</v>
      </c>
      <c r="J456" t="s">
        <v>58</v>
      </c>
      <c r="L456" t="s">
        <v>73</v>
      </c>
      <c r="M456">
        <v>20000</v>
      </c>
      <c r="N456">
        <v>55165559491</v>
      </c>
      <c r="O456" t="s">
        <v>27</v>
      </c>
      <c r="P456" t="s">
        <v>28</v>
      </c>
      <c r="Q456" t="s">
        <v>29</v>
      </c>
      <c r="R456">
        <v>128</v>
      </c>
      <c r="S456" t="s">
        <v>655</v>
      </c>
      <c r="T456" t="s">
        <v>32</v>
      </c>
      <c r="U456">
        <v>50</v>
      </c>
    </row>
    <row r="457" spans="1:21" x14ac:dyDescent="0.25">
      <c r="A457">
        <v>83</v>
      </c>
      <c r="B457" t="s">
        <v>24</v>
      </c>
      <c r="C457" t="s">
        <v>4356</v>
      </c>
      <c r="D457" t="s">
        <v>1410</v>
      </c>
      <c r="E457" t="s">
        <v>1411</v>
      </c>
      <c r="F457" t="s">
        <v>1412</v>
      </c>
      <c r="G457" t="s">
        <v>1413</v>
      </c>
      <c r="H457" t="s">
        <v>26</v>
      </c>
      <c r="I457">
        <v>83.1</v>
      </c>
      <c r="J457" t="s">
        <v>58</v>
      </c>
      <c r="L457" t="s">
        <v>23</v>
      </c>
      <c r="M457">
        <v>20000</v>
      </c>
      <c r="N457">
        <v>774215402</v>
      </c>
      <c r="O457" t="s">
        <v>27</v>
      </c>
      <c r="P457" t="s">
        <v>28</v>
      </c>
      <c r="Q457" t="s">
        <v>29</v>
      </c>
      <c r="R457">
        <v>129</v>
      </c>
      <c r="S457" t="s">
        <v>655</v>
      </c>
      <c r="T457" t="s">
        <v>32</v>
      </c>
      <c r="U457">
        <v>50</v>
      </c>
    </row>
    <row r="458" spans="1:21" x14ac:dyDescent="0.25">
      <c r="A458">
        <v>84</v>
      </c>
      <c r="B458" t="s">
        <v>24</v>
      </c>
      <c r="C458" t="s">
        <v>4354</v>
      </c>
      <c r="D458" t="s">
        <v>1419</v>
      </c>
      <c r="E458" t="s">
        <v>1420</v>
      </c>
      <c r="F458" t="s">
        <v>1421</v>
      </c>
      <c r="G458" t="s">
        <v>1422</v>
      </c>
      <c r="H458" t="s">
        <v>26</v>
      </c>
      <c r="I458">
        <v>82.8</v>
      </c>
      <c r="J458" t="s">
        <v>58</v>
      </c>
      <c r="L458" t="s">
        <v>23</v>
      </c>
      <c r="M458">
        <v>20000</v>
      </c>
      <c r="N458">
        <v>3048103392</v>
      </c>
      <c r="O458" t="s">
        <v>27</v>
      </c>
      <c r="P458" t="s">
        <v>28</v>
      </c>
      <c r="Q458" t="s">
        <v>29</v>
      </c>
      <c r="R458">
        <v>130</v>
      </c>
      <c r="S458" t="s">
        <v>655</v>
      </c>
      <c r="T458" t="s">
        <v>32</v>
      </c>
      <c r="U458">
        <v>50</v>
      </c>
    </row>
    <row r="459" spans="1:21" x14ac:dyDescent="0.25">
      <c r="A459">
        <v>85</v>
      </c>
      <c r="B459" t="s">
        <v>24</v>
      </c>
      <c r="C459" t="s">
        <v>1333</v>
      </c>
      <c r="D459" t="s">
        <v>1423</v>
      </c>
      <c r="E459" t="s">
        <v>1424</v>
      </c>
      <c r="F459" t="s">
        <v>1425</v>
      </c>
      <c r="G459" t="s">
        <v>1426</v>
      </c>
      <c r="H459" t="s">
        <v>47</v>
      </c>
      <c r="I459">
        <v>82.8</v>
      </c>
      <c r="J459" t="s">
        <v>58</v>
      </c>
      <c r="L459" t="s">
        <v>23</v>
      </c>
      <c r="M459">
        <v>20000</v>
      </c>
      <c r="N459">
        <v>70395734401</v>
      </c>
      <c r="O459" t="s">
        <v>1427</v>
      </c>
      <c r="P459" t="s">
        <v>28</v>
      </c>
      <c r="Q459" t="s">
        <v>50</v>
      </c>
      <c r="R459">
        <v>131</v>
      </c>
      <c r="S459" t="s">
        <v>655</v>
      </c>
      <c r="T459" t="s">
        <v>32</v>
      </c>
      <c r="U459">
        <v>50</v>
      </c>
    </row>
    <row r="460" spans="1:21" x14ac:dyDescent="0.25">
      <c r="A460">
        <v>86</v>
      </c>
      <c r="B460" t="s">
        <v>24</v>
      </c>
      <c r="C460" t="s">
        <v>4354</v>
      </c>
      <c r="D460" t="s">
        <v>1428</v>
      </c>
      <c r="E460" t="s">
        <v>1429</v>
      </c>
      <c r="F460" t="s">
        <v>1430</v>
      </c>
      <c r="G460" t="s">
        <v>1431</v>
      </c>
      <c r="H460" t="s">
        <v>47</v>
      </c>
      <c r="I460">
        <v>82.8</v>
      </c>
      <c r="J460" t="s">
        <v>58</v>
      </c>
      <c r="L460" t="s">
        <v>23</v>
      </c>
      <c r="M460">
        <v>20000</v>
      </c>
      <c r="N460">
        <v>86424092404</v>
      </c>
      <c r="O460" t="s">
        <v>27</v>
      </c>
      <c r="P460" t="s">
        <v>28</v>
      </c>
      <c r="Q460" t="s">
        <v>50</v>
      </c>
      <c r="R460">
        <v>132</v>
      </c>
      <c r="S460" t="s">
        <v>655</v>
      </c>
      <c r="T460" t="s">
        <v>32</v>
      </c>
      <c r="U460">
        <v>50</v>
      </c>
    </row>
    <row r="461" spans="1:21" x14ac:dyDescent="0.25">
      <c r="A461">
        <v>87</v>
      </c>
      <c r="B461" t="s">
        <v>24</v>
      </c>
      <c r="C461" t="s">
        <v>4356</v>
      </c>
      <c r="D461" t="s">
        <v>1461</v>
      </c>
      <c r="E461" t="s">
        <v>1462</v>
      </c>
      <c r="F461" t="s">
        <v>1463</v>
      </c>
      <c r="G461" t="s">
        <v>1464</v>
      </c>
      <c r="H461" t="s">
        <v>26</v>
      </c>
      <c r="I461">
        <v>82.8</v>
      </c>
      <c r="J461" t="s">
        <v>58</v>
      </c>
      <c r="L461" t="s">
        <v>73</v>
      </c>
      <c r="M461">
        <v>20000</v>
      </c>
      <c r="N461">
        <v>774215402</v>
      </c>
      <c r="O461" t="s">
        <v>27</v>
      </c>
      <c r="P461" t="s">
        <v>28</v>
      </c>
      <c r="Q461" t="s">
        <v>29</v>
      </c>
      <c r="R461">
        <v>135</v>
      </c>
      <c r="S461" t="s">
        <v>655</v>
      </c>
      <c r="T461" t="s">
        <v>32</v>
      </c>
      <c r="U461">
        <v>50</v>
      </c>
    </row>
    <row r="462" spans="1:21" x14ac:dyDescent="0.25">
      <c r="A462">
        <v>88</v>
      </c>
      <c r="B462" t="s">
        <v>24</v>
      </c>
      <c r="C462" t="s">
        <v>4354</v>
      </c>
      <c r="D462" t="s">
        <v>1481</v>
      </c>
      <c r="E462" t="s">
        <v>1482</v>
      </c>
      <c r="F462" t="s">
        <v>1483</v>
      </c>
      <c r="G462" t="s">
        <v>1484</v>
      </c>
      <c r="H462" t="s">
        <v>26</v>
      </c>
      <c r="I462">
        <v>82.2</v>
      </c>
      <c r="J462" t="s">
        <v>58</v>
      </c>
      <c r="L462" t="s">
        <v>73</v>
      </c>
      <c r="M462">
        <v>20000</v>
      </c>
      <c r="N462">
        <v>10036311421</v>
      </c>
      <c r="O462" t="s">
        <v>27</v>
      </c>
      <c r="P462" t="s">
        <v>28</v>
      </c>
      <c r="Q462" t="s">
        <v>29</v>
      </c>
      <c r="R462">
        <v>139</v>
      </c>
      <c r="S462" t="s">
        <v>655</v>
      </c>
      <c r="T462" t="s">
        <v>32</v>
      </c>
      <c r="U462">
        <v>50</v>
      </c>
    </row>
    <row r="463" spans="1:21" x14ac:dyDescent="0.25">
      <c r="A463">
        <v>89</v>
      </c>
      <c r="B463" t="s">
        <v>24</v>
      </c>
      <c r="C463" t="s">
        <v>4356</v>
      </c>
      <c r="D463" t="s">
        <v>1489</v>
      </c>
      <c r="E463" t="s">
        <v>1490</v>
      </c>
      <c r="F463" t="s">
        <v>1491</v>
      </c>
      <c r="G463" t="s">
        <v>1492</v>
      </c>
      <c r="H463" t="s">
        <v>26</v>
      </c>
      <c r="I463">
        <v>82.2</v>
      </c>
      <c r="J463" t="s">
        <v>58</v>
      </c>
      <c r="L463" t="s">
        <v>23</v>
      </c>
      <c r="M463">
        <v>20000</v>
      </c>
      <c r="N463">
        <v>5416387424</v>
      </c>
      <c r="O463" t="s">
        <v>108</v>
      </c>
      <c r="P463" t="s">
        <v>28</v>
      </c>
      <c r="Q463" t="s">
        <v>29</v>
      </c>
      <c r="R463">
        <v>140</v>
      </c>
      <c r="S463" t="s">
        <v>655</v>
      </c>
      <c r="T463" t="s">
        <v>32</v>
      </c>
      <c r="U463">
        <v>50</v>
      </c>
    </row>
    <row r="464" spans="1:21" x14ac:dyDescent="0.25">
      <c r="A464">
        <v>90</v>
      </c>
      <c r="B464" t="s">
        <v>24</v>
      </c>
      <c r="C464" t="s">
        <v>800</v>
      </c>
      <c r="D464" t="s">
        <v>1497</v>
      </c>
      <c r="E464" t="s">
        <v>1498</v>
      </c>
      <c r="F464" t="s">
        <v>1499</v>
      </c>
      <c r="G464" t="s">
        <v>1500</v>
      </c>
      <c r="H464" t="s">
        <v>26</v>
      </c>
      <c r="I464">
        <v>82.2</v>
      </c>
      <c r="J464" t="s">
        <v>58</v>
      </c>
      <c r="L464" t="s">
        <v>23</v>
      </c>
      <c r="M464">
        <v>20000</v>
      </c>
      <c r="N464">
        <v>3478003431</v>
      </c>
      <c r="O464" t="s">
        <v>27</v>
      </c>
      <c r="P464" t="s">
        <v>28</v>
      </c>
      <c r="Q464" t="s">
        <v>50</v>
      </c>
      <c r="R464">
        <v>141</v>
      </c>
      <c r="S464" t="s">
        <v>655</v>
      </c>
      <c r="T464" t="s">
        <v>32</v>
      </c>
      <c r="U464">
        <v>50</v>
      </c>
    </row>
    <row r="465" spans="1:21" x14ac:dyDescent="0.25">
      <c r="A465">
        <v>91</v>
      </c>
      <c r="B465" t="s">
        <v>24</v>
      </c>
      <c r="C465" t="s">
        <v>800</v>
      </c>
      <c r="D465" t="s">
        <v>1509</v>
      </c>
      <c r="E465" t="s">
        <v>1510</v>
      </c>
      <c r="F465" t="s">
        <v>1511</v>
      </c>
      <c r="G465" t="s">
        <v>1512</v>
      </c>
      <c r="H465" t="s">
        <v>47</v>
      </c>
      <c r="I465">
        <v>82.2</v>
      </c>
      <c r="J465" t="s">
        <v>58</v>
      </c>
      <c r="L465" t="s">
        <v>23</v>
      </c>
      <c r="M465">
        <v>20000</v>
      </c>
      <c r="N465">
        <v>8488430450</v>
      </c>
      <c r="O465" t="s">
        <v>108</v>
      </c>
      <c r="P465" t="s">
        <v>28</v>
      </c>
      <c r="Q465" t="s">
        <v>50</v>
      </c>
      <c r="R465">
        <v>142</v>
      </c>
      <c r="S465" t="s">
        <v>655</v>
      </c>
      <c r="T465" t="s">
        <v>32</v>
      </c>
      <c r="U465">
        <v>50</v>
      </c>
    </row>
    <row r="466" spans="1:21" x14ac:dyDescent="0.25">
      <c r="A466">
        <v>92</v>
      </c>
      <c r="B466" t="s">
        <v>24</v>
      </c>
      <c r="C466" t="s">
        <v>1333</v>
      </c>
      <c r="D466" t="s">
        <v>1521</v>
      </c>
      <c r="E466" t="s">
        <v>1522</v>
      </c>
      <c r="F466" t="s">
        <v>1523</v>
      </c>
      <c r="G466" t="s">
        <v>1524</v>
      </c>
      <c r="H466" t="s">
        <v>47</v>
      </c>
      <c r="I466">
        <v>82.2</v>
      </c>
      <c r="J466" t="s">
        <v>58</v>
      </c>
      <c r="L466" t="s">
        <v>23</v>
      </c>
      <c r="M466">
        <v>20000</v>
      </c>
      <c r="N466">
        <v>7755400484</v>
      </c>
      <c r="O466" t="s">
        <v>75</v>
      </c>
      <c r="P466" t="s">
        <v>28</v>
      </c>
      <c r="Q466" t="s">
        <v>29</v>
      </c>
      <c r="R466">
        <v>143</v>
      </c>
      <c r="S466" t="s">
        <v>655</v>
      </c>
      <c r="T466" t="s">
        <v>32</v>
      </c>
      <c r="U466">
        <v>50</v>
      </c>
    </row>
    <row r="467" spans="1:21" x14ac:dyDescent="0.25">
      <c r="A467">
        <v>93</v>
      </c>
      <c r="B467" t="s">
        <v>24</v>
      </c>
      <c r="C467" t="s">
        <v>800</v>
      </c>
      <c r="D467" t="s">
        <v>1545</v>
      </c>
      <c r="E467" t="s">
        <v>1546</v>
      </c>
      <c r="F467" t="s">
        <v>1547</v>
      </c>
      <c r="G467" t="s">
        <v>1548</v>
      </c>
      <c r="H467" t="s">
        <v>47</v>
      </c>
      <c r="I467">
        <v>81.599999999999994</v>
      </c>
      <c r="J467" t="s">
        <v>58</v>
      </c>
      <c r="L467" t="s">
        <v>23</v>
      </c>
      <c r="M467">
        <v>20000</v>
      </c>
      <c r="N467">
        <v>7673501465</v>
      </c>
      <c r="O467" t="s">
        <v>27</v>
      </c>
      <c r="P467" t="s">
        <v>28</v>
      </c>
      <c r="Q467" t="s">
        <v>29</v>
      </c>
      <c r="R467">
        <v>146</v>
      </c>
      <c r="S467" t="s">
        <v>655</v>
      </c>
      <c r="T467" t="s">
        <v>32</v>
      </c>
      <c r="U467">
        <v>50</v>
      </c>
    </row>
    <row r="468" spans="1:21" x14ac:dyDescent="0.25">
      <c r="A468">
        <v>94</v>
      </c>
      <c r="B468" t="s">
        <v>24</v>
      </c>
      <c r="C468" t="s">
        <v>4356</v>
      </c>
      <c r="D468" t="s">
        <v>1549</v>
      </c>
      <c r="E468" t="s">
        <v>1550</v>
      </c>
      <c r="F468" t="s">
        <v>1551</v>
      </c>
      <c r="G468" t="s">
        <v>1552</v>
      </c>
      <c r="H468" t="s">
        <v>26</v>
      </c>
      <c r="I468">
        <v>81.599999999999994</v>
      </c>
      <c r="J468" t="s">
        <v>58</v>
      </c>
      <c r="L468" t="s">
        <v>23</v>
      </c>
      <c r="M468">
        <v>20000</v>
      </c>
      <c r="N468">
        <v>6820754426</v>
      </c>
      <c r="O468" t="s">
        <v>27</v>
      </c>
      <c r="P468" t="s">
        <v>28</v>
      </c>
      <c r="Q468" t="s">
        <v>50</v>
      </c>
      <c r="R468">
        <v>147</v>
      </c>
      <c r="S468" t="s">
        <v>655</v>
      </c>
      <c r="T468" t="s">
        <v>32</v>
      </c>
      <c r="U468">
        <v>50</v>
      </c>
    </row>
    <row r="469" spans="1:21" x14ac:dyDescent="0.25">
      <c r="A469">
        <v>95</v>
      </c>
      <c r="B469" t="s">
        <v>24</v>
      </c>
      <c r="C469" t="s">
        <v>1333</v>
      </c>
      <c r="D469" t="s">
        <v>1553</v>
      </c>
      <c r="E469" t="s">
        <v>1554</v>
      </c>
      <c r="F469" t="s">
        <v>1555</v>
      </c>
      <c r="G469" t="s">
        <v>1556</v>
      </c>
      <c r="H469" t="s">
        <v>47</v>
      </c>
      <c r="I469">
        <v>81.599999999999994</v>
      </c>
      <c r="J469" t="s">
        <v>58</v>
      </c>
      <c r="L469" t="s">
        <v>23</v>
      </c>
      <c r="M469">
        <v>20000</v>
      </c>
      <c r="N469">
        <v>8679082465</v>
      </c>
      <c r="O469" t="s">
        <v>758</v>
      </c>
      <c r="P469" t="s">
        <v>28</v>
      </c>
      <c r="Q469" t="s">
        <v>50</v>
      </c>
      <c r="R469">
        <v>148</v>
      </c>
      <c r="S469" t="s">
        <v>655</v>
      </c>
      <c r="T469" t="s">
        <v>32</v>
      </c>
      <c r="U469">
        <v>50</v>
      </c>
    </row>
    <row r="470" spans="1:21" x14ac:dyDescent="0.25">
      <c r="A470">
        <v>96</v>
      </c>
      <c r="B470" t="s">
        <v>24</v>
      </c>
      <c r="C470" t="s">
        <v>800</v>
      </c>
      <c r="D470" t="s">
        <v>1557</v>
      </c>
      <c r="E470" t="s">
        <v>1558</v>
      </c>
      <c r="F470" t="s">
        <v>1559</v>
      </c>
      <c r="G470" t="s">
        <v>1560</v>
      </c>
      <c r="H470" t="s">
        <v>26</v>
      </c>
      <c r="I470">
        <v>81.599999999999994</v>
      </c>
      <c r="J470" t="s">
        <v>58</v>
      </c>
      <c r="L470" t="s">
        <v>23</v>
      </c>
      <c r="M470">
        <v>20000</v>
      </c>
      <c r="N470">
        <v>71097496490</v>
      </c>
      <c r="O470" t="s">
        <v>108</v>
      </c>
      <c r="P470" t="s">
        <v>28</v>
      </c>
      <c r="Q470" t="s">
        <v>50</v>
      </c>
      <c r="R470">
        <v>149</v>
      </c>
      <c r="S470" t="s">
        <v>655</v>
      </c>
      <c r="T470" t="s">
        <v>32</v>
      </c>
      <c r="U470">
        <v>50</v>
      </c>
    </row>
    <row r="471" spans="1:21" x14ac:dyDescent="0.25">
      <c r="A471">
        <v>97</v>
      </c>
      <c r="B471" t="s">
        <v>24</v>
      </c>
      <c r="C471" t="s">
        <v>800</v>
      </c>
      <c r="D471" t="s">
        <v>1581</v>
      </c>
      <c r="E471" t="s">
        <v>1582</v>
      </c>
      <c r="F471" t="s">
        <v>1583</v>
      </c>
      <c r="G471" t="s">
        <v>1584</v>
      </c>
      <c r="H471" t="s">
        <v>47</v>
      </c>
      <c r="I471">
        <v>81.599999999999994</v>
      </c>
      <c r="J471" t="s">
        <v>58</v>
      </c>
      <c r="L471" t="s">
        <v>23</v>
      </c>
      <c r="M471">
        <v>20000</v>
      </c>
      <c r="N471">
        <v>6124284430</v>
      </c>
      <c r="O471" t="s">
        <v>27</v>
      </c>
      <c r="P471" t="s">
        <v>28</v>
      </c>
      <c r="Q471" t="s">
        <v>50</v>
      </c>
      <c r="R471">
        <v>150</v>
      </c>
      <c r="S471" t="s">
        <v>655</v>
      </c>
      <c r="T471" t="s">
        <v>32</v>
      </c>
      <c r="U471">
        <v>50</v>
      </c>
    </row>
    <row r="472" spans="1:21" x14ac:dyDescent="0.25">
      <c r="A472">
        <v>98</v>
      </c>
      <c r="B472" t="s">
        <v>24</v>
      </c>
      <c r="C472" t="s">
        <v>602</v>
      </c>
      <c r="D472" t="s">
        <v>1597</v>
      </c>
      <c r="E472" t="s">
        <v>1598</v>
      </c>
      <c r="F472" t="s">
        <v>1599</v>
      </c>
      <c r="G472" t="s">
        <v>1600</v>
      </c>
      <c r="H472" t="s">
        <v>26</v>
      </c>
      <c r="I472">
        <v>81.599999999999994</v>
      </c>
      <c r="J472" t="s">
        <v>58</v>
      </c>
      <c r="L472" t="s">
        <v>73</v>
      </c>
      <c r="M472">
        <v>20000</v>
      </c>
      <c r="N472">
        <v>62067796453</v>
      </c>
      <c r="O472" t="s">
        <v>27</v>
      </c>
      <c r="P472" t="s">
        <v>28</v>
      </c>
      <c r="Q472" t="s">
        <v>29</v>
      </c>
      <c r="R472">
        <v>151</v>
      </c>
      <c r="S472" t="s">
        <v>655</v>
      </c>
      <c r="T472" t="s">
        <v>32</v>
      </c>
      <c r="U472">
        <v>50</v>
      </c>
    </row>
    <row r="473" spans="1:21" hidden="1" x14ac:dyDescent="0.25">
      <c r="A473">
        <v>99</v>
      </c>
      <c r="B473" t="s">
        <v>24</v>
      </c>
      <c r="C473" t="s">
        <v>3074</v>
      </c>
      <c r="D473" t="s">
        <v>1601</v>
      </c>
      <c r="E473" t="s">
        <v>1602</v>
      </c>
      <c r="F473" t="s">
        <v>1603</v>
      </c>
      <c r="G473" t="s">
        <v>1604</v>
      </c>
      <c r="H473" t="s">
        <v>47</v>
      </c>
      <c r="I473">
        <v>81.599999999999994</v>
      </c>
      <c r="J473" t="s">
        <v>33</v>
      </c>
      <c r="L473" t="s">
        <v>23</v>
      </c>
      <c r="M473">
        <v>20000</v>
      </c>
      <c r="N473">
        <v>44083017449</v>
      </c>
      <c r="O473" t="s">
        <v>57</v>
      </c>
      <c r="P473" t="s">
        <v>28</v>
      </c>
      <c r="Q473" t="s">
        <v>50</v>
      </c>
      <c r="R473">
        <v>152</v>
      </c>
      <c r="S473" t="s">
        <v>655</v>
      </c>
      <c r="T473" t="s">
        <v>32</v>
      </c>
      <c r="U473">
        <v>50</v>
      </c>
    </row>
    <row r="474" spans="1:21" hidden="1" x14ac:dyDescent="0.25">
      <c r="A474">
        <v>100</v>
      </c>
      <c r="B474" t="s">
        <v>24</v>
      </c>
      <c r="C474" t="s">
        <v>4357</v>
      </c>
      <c r="D474" t="s">
        <v>1642</v>
      </c>
      <c r="E474" t="s">
        <v>1643</v>
      </c>
      <c r="F474" t="s">
        <v>1644</v>
      </c>
      <c r="G474" t="s">
        <v>1645</v>
      </c>
      <c r="H474" t="s">
        <v>26</v>
      </c>
      <c r="I474">
        <v>81</v>
      </c>
      <c r="J474" t="s">
        <v>33</v>
      </c>
      <c r="L474" t="s">
        <v>23</v>
      </c>
      <c r="M474">
        <v>20000</v>
      </c>
      <c r="N474">
        <v>5840196452</v>
      </c>
      <c r="O474" t="s">
        <v>150</v>
      </c>
      <c r="P474" t="s">
        <v>28</v>
      </c>
      <c r="Q474" t="s">
        <v>29</v>
      </c>
      <c r="R474">
        <v>155</v>
      </c>
      <c r="S474" t="s">
        <v>655</v>
      </c>
      <c r="T474" t="s">
        <v>32</v>
      </c>
      <c r="U474">
        <v>50</v>
      </c>
    </row>
    <row r="475" spans="1:21" hidden="1" x14ac:dyDescent="0.25">
      <c r="A475">
        <v>101</v>
      </c>
      <c r="B475" t="s">
        <v>24</v>
      </c>
      <c r="C475" t="s">
        <v>3428</v>
      </c>
      <c r="D475" t="s">
        <v>1650</v>
      </c>
      <c r="E475" t="s">
        <v>1651</v>
      </c>
      <c r="F475" t="s">
        <v>1652</v>
      </c>
      <c r="G475" t="s">
        <v>1653</v>
      </c>
      <c r="H475" t="s">
        <v>26</v>
      </c>
      <c r="I475">
        <v>81</v>
      </c>
      <c r="J475" t="s">
        <v>33</v>
      </c>
      <c r="L475" t="s">
        <v>73</v>
      </c>
      <c r="M475">
        <v>20000</v>
      </c>
      <c r="N475">
        <v>37520016404</v>
      </c>
      <c r="O475" t="s">
        <v>27</v>
      </c>
      <c r="P475" t="s">
        <v>28</v>
      </c>
      <c r="Q475" t="s">
        <v>29</v>
      </c>
      <c r="R475">
        <v>157</v>
      </c>
      <c r="S475" t="s">
        <v>655</v>
      </c>
      <c r="T475" t="s">
        <v>32</v>
      </c>
      <c r="U475">
        <v>50</v>
      </c>
    </row>
    <row r="476" spans="1:21" x14ac:dyDescent="0.25">
      <c r="A476">
        <v>102</v>
      </c>
      <c r="B476" t="s">
        <v>24</v>
      </c>
      <c r="C476" t="s">
        <v>1333</v>
      </c>
      <c r="D476" t="s">
        <v>1658</v>
      </c>
      <c r="E476" t="s">
        <v>1659</v>
      </c>
      <c r="F476" t="s">
        <v>1660</v>
      </c>
      <c r="G476" t="s">
        <v>1661</v>
      </c>
      <c r="H476" t="s">
        <v>47</v>
      </c>
      <c r="I476">
        <v>81</v>
      </c>
      <c r="J476" t="s">
        <v>58</v>
      </c>
      <c r="L476" t="s">
        <v>23</v>
      </c>
      <c r="M476">
        <v>20000</v>
      </c>
      <c r="N476">
        <v>57744947487</v>
      </c>
      <c r="O476" t="s">
        <v>27</v>
      </c>
      <c r="P476" t="s">
        <v>28</v>
      </c>
      <c r="Q476" t="s">
        <v>50</v>
      </c>
      <c r="R476">
        <v>158</v>
      </c>
      <c r="S476" t="s">
        <v>655</v>
      </c>
      <c r="T476" t="s">
        <v>32</v>
      </c>
      <c r="U476">
        <v>50</v>
      </c>
    </row>
    <row r="477" spans="1:21" x14ac:dyDescent="0.25">
      <c r="A477">
        <v>103</v>
      </c>
      <c r="B477" t="s">
        <v>24</v>
      </c>
      <c r="C477" t="s">
        <v>602</v>
      </c>
      <c r="D477" t="s">
        <v>1674</v>
      </c>
      <c r="E477" t="s">
        <v>1675</v>
      </c>
      <c r="F477" t="s">
        <v>1676</v>
      </c>
      <c r="G477" t="s">
        <v>1677</v>
      </c>
      <c r="H477" t="s">
        <v>26</v>
      </c>
      <c r="I477">
        <v>81</v>
      </c>
      <c r="J477" t="s">
        <v>58</v>
      </c>
      <c r="L477" t="s">
        <v>73</v>
      </c>
      <c r="M477">
        <v>20000</v>
      </c>
      <c r="N477">
        <v>6100485460</v>
      </c>
      <c r="O477" t="s">
        <v>27</v>
      </c>
      <c r="P477" t="s">
        <v>28</v>
      </c>
      <c r="Q477" t="s">
        <v>29</v>
      </c>
      <c r="R477">
        <v>160</v>
      </c>
      <c r="S477" t="s">
        <v>655</v>
      </c>
      <c r="T477" t="s">
        <v>32</v>
      </c>
      <c r="U477">
        <v>50</v>
      </c>
    </row>
    <row r="478" spans="1:21" x14ac:dyDescent="0.25">
      <c r="A478">
        <v>104</v>
      </c>
      <c r="B478" t="s">
        <v>24</v>
      </c>
      <c r="C478" t="s">
        <v>1333</v>
      </c>
      <c r="D478" t="s">
        <v>1704</v>
      </c>
      <c r="E478" t="s">
        <v>1705</v>
      </c>
      <c r="F478" t="s">
        <v>1706</v>
      </c>
      <c r="G478" t="s">
        <v>1707</v>
      </c>
      <c r="H478" t="s">
        <v>26</v>
      </c>
      <c r="I478">
        <v>80.400000000000006</v>
      </c>
      <c r="J478" t="s">
        <v>58</v>
      </c>
      <c r="L478" t="s">
        <v>23</v>
      </c>
      <c r="M478">
        <v>20000</v>
      </c>
      <c r="N478">
        <v>7358895460</v>
      </c>
      <c r="O478" t="s">
        <v>150</v>
      </c>
      <c r="P478" t="s">
        <v>28</v>
      </c>
      <c r="Q478" t="s">
        <v>50</v>
      </c>
      <c r="R478">
        <v>161</v>
      </c>
      <c r="S478" t="s">
        <v>655</v>
      </c>
      <c r="T478" t="s">
        <v>32</v>
      </c>
      <c r="U478">
        <v>50</v>
      </c>
    </row>
    <row r="479" spans="1:21" x14ac:dyDescent="0.25">
      <c r="A479">
        <v>105</v>
      </c>
      <c r="B479" t="s">
        <v>24</v>
      </c>
      <c r="C479" t="s">
        <v>602</v>
      </c>
      <c r="D479" t="s">
        <v>1713</v>
      </c>
      <c r="E479" t="s">
        <v>1714</v>
      </c>
      <c r="F479" t="s">
        <v>1715</v>
      </c>
      <c r="G479" t="s">
        <v>1716</v>
      </c>
      <c r="H479" t="s">
        <v>26</v>
      </c>
      <c r="I479">
        <v>80.400000000000006</v>
      </c>
      <c r="J479" t="s">
        <v>58</v>
      </c>
      <c r="L479" t="s">
        <v>106</v>
      </c>
      <c r="M479">
        <v>20000</v>
      </c>
      <c r="N479">
        <v>1601942451</v>
      </c>
      <c r="O479" t="s">
        <v>108</v>
      </c>
      <c r="P479" t="s">
        <v>28</v>
      </c>
      <c r="Q479" t="s">
        <v>29</v>
      </c>
      <c r="R479">
        <v>163</v>
      </c>
      <c r="S479" t="s">
        <v>655</v>
      </c>
      <c r="T479" t="s">
        <v>32</v>
      </c>
      <c r="U479">
        <v>50</v>
      </c>
    </row>
    <row r="480" spans="1:21" x14ac:dyDescent="0.25">
      <c r="A480">
        <v>106</v>
      </c>
      <c r="B480" t="s">
        <v>24</v>
      </c>
      <c r="C480" t="s">
        <v>4354</v>
      </c>
      <c r="D480" t="s">
        <v>1717</v>
      </c>
      <c r="E480" t="s">
        <v>1718</v>
      </c>
      <c r="F480" t="s">
        <v>1719</v>
      </c>
      <c r="G480" t="s">
        <v>1720</v>
      </c>
      <c r="H480" t="s">
        <v>47</v>
      </c>
      <c r="I480">
        <v>80.400000000000006</v>
      </c>
      <c r="J480" t="s">
        <v>58</v>
      </c>
      <c r="L480" t="s">
        <v>23</v>
      </c>
      <c r="M480">
        <v>20000</v>
      </c>
      <c r="N480">
        <v>70412237440</v>
      </c>
      <c r="O480" t="s">
        <v>27</v>
      </c>
      <c r="P480" t="s">
        <v>28</v>
      </c>
      <c r="Q480" t="s">
        <v>29</v>
      </c>
      <c r="R480">
        <v>164</v>
      </c>
      <c r="S480" t="s">
        <v>655</v>
      </c>
      <c r="T480" t="s">
        <v>32</v>
      </c>
      <c r="U480">
        <v>50</v>
      </c>
    </row>
    <row r="481" spans="1:21" hidden="1" x14ac:dyDescent="0.25">
      <c r="A481">
        <v>107</v>
      </c>
      <c r="B481" t="s">
        <v>24</v>
      </c>
      <c r="C481" t="s">
        <v>4360</v>
      </c>
      <c r="D481" t="s">
        <v>1725</v>
      </c>
      <c r="E481" t="s">
        <v>1726</v>
      </c>
      <c r="F481" t="s">
        <v>1727</v>
      </c>
      <c r="G481" t="s">
        <v>1728</v>
      </c>
      <c r="H481" t="s">
        <v>47</v>
      </c>
      <c r="I481">
        <v>80.400000000000006</v>
      </c>
      <c r="J481" t="s">
        <v>33</v>
      </c>
      <c r="L481" t="s">
        <v>23</v>
      </c>
      <c r="M481">
        <v>20000</v>
      </c>
      <c r="N481">
        <v>5738078411</v>
      </c>
      <c r="O481" t="s">
        <v>57</v>
      </c>
      <c r="P481" t="s">
        <v>28</v>
      </c>
      <c r="Q481" t="s">
        <v>50</v>
      </c>
      <c r="R481">
        <v>165</v>
      </c>
      <c r="S481" t="s">
        <v>655</v>
      </c>
      <c r="T481" t="s">
        <v>32</v>
      </c>
      <c r="U481">
        <v>50</v>
      </c>
    </row>
    <row r="482" spans="1:21" hidden="1" x14ac:dyDescent="0.25">
      <c r="A482">
        <v>108</v>
      </c>
      <c r="B482" t="s">
        <v>24</v>
      </c>
      <c r="C482" t="s">
        <v>3074</v>
      </c>
      <c r="D482" t="s">
        <v>1729</v>
      </c>
      <c r="E482" t="s">
        <v>1730</v>
      </c>
      <c r="F482" t="s">
        <v>1731</v>
      </c>
      <c r="G482" t="s">
        <v>1732</v>
      </c>
      <c r="H482" t="s">
        <v>26</v>
      </c>
      <c r="I482">
        <v>80.400000000000006</v>
      </c>
      <c r="J482" t="s">
        <v>33</v>
      </c>
      <c r="L482" t="s">
        <v>73</v>
      </c>
      <c r="M482">
        <v>20000</v>
      </c>
      <c r="N482">
        <v>5661548460</v>
      </c>
      <c r="O482" t="s">
        <v>27</v>
      </c>
      <c r="P482" t="s">
        <v>28</v>
      </c>
      <c r="Q482" t="s">
        <v>29</v>
      </c>
      <c r="R482">
        <v>166</v>
      </c>
      <c r="S482" t="s">
        <v>655</v>
      </c>
      <c r="T482" t="s">
        <v>32</v>
      </c>
      <c r="U482">
        <v>50</v>
      </c>
    </row>
    <row r="483" spans="1:21" x14ac:dyDescent="0.25">
      <c r="A483">
        <v>109</v>
      </c>
      <c r="B483" t="s">
        <v>24</v>
      </c>
      <c r="C483" t="s">
        <v>4356</v>
      </c>
      <c r="D483" t="s">
        <v>1737</v>
      </c>
      <c r="E483" t="s">
        <v>1738</v>
      </c>
      <c r="F483" t="s">
        <v>1739</v>
      </c>
      <c r="G483" t="s">
        <v>1740</v>
      </c>
      <c r="H483" t="s">
        <v>47</v>
      </c>
      <c r="I483">
        <v>80.400000000000006</v>
      </c>
      <c r="J483" t="s">
        <v>58</v>
      </c>
      <c r="L483" t="s">
        <v>23</v>
      </c>
      <c r="M483">
        <v>20000</v>
      </c>
      <c r="N483">
        <v>6591584340</v>
      </c>
      <c r="O483" t="s">
        <v>27</v>
      </c>
      <c r="P483" t="s">
        <v>28</v>
      </c>
      <c r="Q483" t="s">
        <v>50</v>
      </c>
      <c r="R483">
        <v>167</v>
      </c>
      <c r="S483" t="s">
        <v>655</v>
      </c>
      <c r="T483" t="s">
        <v>32</v>
      </c>
      <c r="U483">
        <v>50</v>
      </c>
    </row>
    <row r="484" spans="1:21" x14ac:dyDescent="0.25">
      <c r="A484">
        <v>110</v>
      </c>
      <c r="B484" t="s">
        <v>24</v>
      </c>
      <c r="C484" t="s">
        <v>602</v>
      </c>
      <c r="D484" t="s">
        <v>1749</v>
      </c>
      <c r="E484" t="s">
        <v>1750</v>
      </c>
      <c r="F484" t="s">
        <v>1751</v>
      </c>
      <c r="G484" t="s">
        <v>1752</v>
      </c>
      <c r="H484" t="s">
        <v>47</v>
      </c>
      <c r="I484">
        <v>80.400000000000006</v>
      </c>
      <c r="J484" t="s">
        <v>58</v>
      </c>
      <c r="L484" t="s">
        <v>23</v>
      </c>
      <c r="M484">
        <v>20000</v>
      </c>
      <c r="N484">
        <v>10880877448</v>
      </c>
      <c r="O484" t="s">
        <v>27</v>
      </c>
      <c r="P484" t="s">
        <v>28</v>
      </c>
      <c r="Q484" t="s">
        <v>50</v>
      </c>
      <c r="R484">
        <v>169</v>
      </c>
      <c r="S484" t="s">
        <v>655</v>
      </c>
      <c r="T484" t="s">
        <v>32</v>
      </c>
      <c r="U484">
        <v>50</v>
      </c>
    </row>
    <row r="485" spans="1:21" x14ac:dyDescent="0.25">
      <c r="A485">
        <v>111</v>
      </c>
      <c r="B485" t="s">
        <v>24</v>
      </c>
      <c r="C485" t="s">
        <v>4354</v>
      </c>
      <c r="D485" t="s">
        <v>1772</v>
      </c>
      <c r="E485" t="s">
        <v>1773</v>
      </c>
      <c r="F485" t="s">
        <v>1774</v>
      </c>
      <c r="G485" t="s">
        <v>1775</v>
      </c>
      <c r="H485" t="s">
        <v>47</v>
      </c>
      <c r="I485">
        <v>80.325000000000003</v>
      </c>
      <c r="J485" t="s">
        <v>58</v>
      </c>
      <c r="L485" t="s">
        <v>23</v>
      </c>
      <c r="M485">
        <v>20000</v>
      </c>
      <c r="N485">
        <v>7652550491</v>
      </c>
      <c r="O485" t="s">
        <v>27</v>
      </c>
      <c r="P485" t="s">
        <v>28</v>
      </c>
      <c r="Q485" t="s">
        <v>1276</v>
      </c>
      <c r="R485">
        <v>171</v>
      </c>
      <c r="S485" t="s">
        <v>655</v>
      </c>
      <c r="T485" t="s">
        <v>32</v>
      </c>
      <c r="U485">
        <v>50</v>
      </c>
    </row>
    <row r="486" spans="1:21" x14ac:dyDescent="0.25">
      <c r="A486">
        <v>112</v>
      </c>
      <c r="B486" t="s">
        <v>24</v>
      </c>
      <c r="C486" t="s">
        <v>4356</v>
      </c>
      <c r="D486" t="s">
        <v>1780</v>
      </c>
      <c r="E486" t="s">
        <v>1781</v>
      </c>
      <c r="F486" t="s">
        <v>1782</v>
      </c>
      <c r="G486" t="s">
        <v>1783</v>
      </c>
      <c r="H486" t="s">
        <v>26</v>
      </c>
      <c r="I486">
        <v>80.325000000000003</v>
      </c>
      <c r="J486" t="s">
        <v>58</v>
      </c>
      <c r="L486" t="s">
        <v>106</v>
      </c>
      <c r="M486">
        <v>20000</v>
      </c>
      <c r="N486">
        <v>70161326412</v>
      </c>
      <c r="O486" t="s">
        <v>27</v>
      </c>
      <c r="P486" t="s">
        <v>28</v>
      </c>
      <c r="Q486" t="s">
        <v>1418</v>
      </c>
      <c r="R486">
        <v>172</v>
      </c>
      <c r="S486" t="s">
        <v>655</v>
      </c>
      <c r="T486" t="s">
        <v>32</v>
      </c>
      <c r="U486">
        <v>50</v>
      </c>
    </row>
    <row r="487" spans="1:21" x14ac:dyDescent="0.25">
      <c r="A487">
        <v>113</v>
      </c>
      <c r="B487" t="s">
        <v>24</v>
      </c>
      <c r="C487" t="s">
        <v>4361</v>
      </c>
      <c r="D487" t="s">
        <v>1805</v>
      </c>
      <c r="E487" t="s">
        <v>1806</v>
      </c>
      <c r="F487" t="s">
        <v>1807</v>
      </c>
      <c r="G487" t="s">
        <v>1808</v>
      </c>
      <c r="H487" t="s">
        <v>26</v>
      </c>
      <c r="I487">
        <v>79.8</v>
      </c>
      <c r="J487" t="s">
        <v>58</v>
      </c>
      <c r="L487" t="s">
        <v>73</v>
      </c>
      <c r="M487">
        <v>20000</v>
      </c>
      <c r="N487">
        <v>25678434420</v>
      </c>
      <c r="O487" t="s">
        <v>27</v>
      </c>
      <c r="P487" t="s">
        <v>28</v>
      </c>
      <c r="Q487" t="s">
        <v>1276</v>
      </c>
      <c r="R487">
        <v>176</v>
      </c>
      <c r="S487" t="s">
        <v>655</v>
      </c>
      <c r="T487" t="s">
        <v>32</v>
      </c>
      <c r="U487">
        <v>50</v>
      </c>
    </row>
    <row r="488" spans="1:21" x14ac:dyDescent="0.25">
      <c r="A488">
        <v>114</v>
      </c>
      <c r="B488" t="s">
        <v>24</v>
      </c>
      <c r="C488" t="s">
        <v>800</v>
      </c>
      <c r="D488" t="s">
        <v>1809</v>
      </c>
      <c r="E488" t="s">
        <v>1810</v>
      </c>
      <c r="F488" t="s">
        <v>1811</v>
      </c>
      <c r="G488" t="s">
        <v>1812</v>
      </c>
      <c r="H488" t="s">
        <v>47</v>
      </c>
      <c r="I488">
        <v>79.8</v>
      </c>
      <c r="J488" t="s">
        <v>58</v>
      </c>
      <c r="L488" t="s">
        <v>73</v>
      </c>
      <c r="M488">
        <v>20000</v>
      </c>
      <c r="N488">
        <v>9487933417</v>
      </c>
      <c r="O488" t="s">
        <v>27</v>
      </c>
      <c r="P488" t="s">
        <v>28</v>
      </c>
      <c r="Q488" t="s">
        <v>50</v>
      </c>
      <c r="R488">
        <v>177</v>
      </c>
      <c r="S488" t="s">
        <v>655</v>
      </c>
      <c r="T488" t="s">
        <v>32</v>
      </c>
      <c r="U488">
        <v>50</v>
      </c>
    </row>
    <row r="489" spans="1:21" x14ac:dyDescent="0.25">
      <c r="A489">
        <v>115</v>
      </c>
      <c r="B489" t="s">
        <v>24</v>
      </c>
      <c r="C489" t="s">
        <v>1333</v>
      </c>
      <c r="D489" t="s">
        <v>1821</v>
      </c>
      <c r="E489" t="s">
        <v>1822</v>
      </c>
      <c r="F489" t="s">
        <v>1823</v>
      </c>
      <c r="G489" t="s">
        <v>1824</v>
      </c>
      <c r="H489" t="s">
        <v>47</v>
      </c>
      <c r="I489">
        <v>79.8</v>
      </c>
      <c r="J489" t="s">
        <v>58</v>
      </c>
      <c r="L489" t="s">
        <v>23</v>
      </c>
      <c r="M489">
        <v>20000</v>
      </c>
      <c r="N489">
        <v>11186286407</v>
      </c>
      <c r="O489" t="s">
        <v>150</v>
      </c>
      <c r="P489" t="s">
        <v>28</v>
      </c>
      <c r="Q489" t="s">
        <v>50</v>
      </c>
      <c r="R489">
        <v>178</v>
      </c>
      <c r="S489" t="s">
        <v>655</v>
      </c>
      <c r="T489" t="s">
        <v>32</v>
      </c>
      <c r="U489">
        <v>50</v>
      </c>
    </row>
    <row r="490" spans="1:21" x14ac:dyDescent="0.25">
      <c r="A490">
        <v>116</v>
      </c>
      <c r="B490" t="s">
        <v>24</v>
      </c>
      <c r="C490" t="s">
        <v>4361</v>
      </c>
      <c r="D490" t="s">
        <v>1834</v>
      </c>
      <c r="E490" t="s">
        <v>1835</v>
      </c>
      <c r="F490" t="s">
        <v>1836</v>
      </c>
      <c r="G490" t="s">
        <v>1837</v>
      </c>
      <c r="H490" t="s">
        <v>26</v>
      </c>
      <c r="I490">
        <v>79.8</v>
      </c>
      <c r="J490" t="s">
        <v>58</v>
      </c>
      <c r="L490" t="s">
        <v>23</v>
      </c>
      <c r="M490">
        <v>20000</v>
      </c>
      <c r="N490">
        <v>4085253476</v>
      </c>
      <c r="O490" t="s">
        <v>27</v>
      </c>
      <c r="P490" t="s">
        <v>28</v>
      </c>
      <c r="Q490" t="s">
        <v>29</v>
      </c>
      <c r="R490">
        <v>180</v>
      </c>
      <c r="S490" t="s">
        <v>655</v>
      </c>
      <c r="T490" t="s">
        <v>32</v>
      </c>
      <c r="U490">
        <v>50</v>
      </c>
    </row>
    <row r="491" spans="1:21" x14ac:dyDescent="0.25">
      <c r="A491">
        <v>117</v>
      </c>
      <c r="B491" t="s">
        <v>24</v>
      </c>
      <c r="C491" t="s">
        <v>4356</v>
      </c>
      <c r="D491" t="s">
        <v>1838</v>
      </c>
      <c r="E491" t="s">
        <v>1839</v>
      </c>
      <c r="F491" t="s">
        <v>1840</v>
      </c>
      <c r="G491" t="s">
        <v>1841</v>
      </c>
      <c r="H491" t="s">
        <v>47</v>
      </c>
      <c r="I491">
        <v>79.8</v>
      </c>
      <c r="J491" t="s">
        <v>58</v>
      </c>
      <c r="L491" t="s">
        <v>23</v>
      </c>
      <c r="M491">
        <v>20000</v>
      </c>
      <c r="N491">
        <v>95254862068</v>
      </c>
      <c r="O491" t="s">
        <v>108</v>
      </c>
      <c r="P491" t="s">
        <v>28</v>
      </c>
      <c r="Q491" t="s">
        <v>29</v>
      </c>
      <c r="R491">
        <v>181</v>
      </c>
      <c r="S491" t="s">
        <v>655</v>
      </c>
      <c r="T491" t="s">
        <v>32</v>
      </c>
      <c r="U491">
        <v>50</v>
      </c>
    </row>
    <row r="492" spans="1:21" hidden="1" x14ac:dyDescent="0.25">
      <c r="A492">
        <v>118</v>
      </c>
      <c r="B492" t="s">
        <v>24</v>
      </c>
      <c r="C492" t="s">
        <v>4358</v>
      </c>
      <c r="D492" t="s">
        <v>1858</v>
      </c>
      <c r="E492" t="s">
        <v>1859</v>
      </c>
      <c r="F492" t="s">
        <v>1860</v>
      </c>
      <c r="G492" t="s">
        <v>1861</v>
      </c>
      <c r="H492" t="s">
        <v>47</v>
      </c>
      <c r="I492">
        <v>79.8</v>
      </c>
      <c r="J492" t="s">
        <v>33</v>
      </c>
      <c r="L492" t="s">
        <v>23</v>
      </c>
      <c r="M492">
        <v>20000</v>
      </c>
      <c r="N492">
        <v>9474136424</v>
      </c>
      <c r="O492" t="s">
        <v>150</v>
      </c>
      <c r="P492" t="s">
        <v>28</v>
      </c>
      <c r="Q492" t="s">
        <v>50</v>
      </c>
      <c r="R492">
        <v>182</v>
      </c>
      <c r="S492" t="s">
        <v>655</v>
      </c>
      <c r="T492" t="s">
        <v>32</v>
      </c>
      <c r="U492">
        <v>50</v>
      </c>
    </row>
    <row r="493" spans="1:21" x14ac:dyDescent="0.25">
      <c r="A493">
        <v>119</v>
      </c>
      <c r="B493" t="s">
        <v>24</v>
      </c>
      <c r="C493" t="s">
        <v>800</v>
      </c>
      <c r="D493" t="s">
        <v>1878</v>
      </c>
      <c r="E493" t="s">
        <v>1879</v>
      </c>
      <c r="F493" t="s">
        <v>1880</v>
      </c>
      <c r="G493" t="s">
        <v>1881</v>
      </c>
      <c r="H493" t="s">
        <v>47</v>
      </c>
      <c r="I493">
        <v>79.8</v>
      </c>
      <c r="J493" t="s">
        <v>58</v>
      </c>
      <c r="L493" t="s">
        <v>73</v>
      </c>
      <c r="M493">
        <v>20000</v>
      </c>
      <c r="N493">
        <v>2609989407</v>
      </c>
      <c r="O493" t="s">
        <v>75</v>
      </c>
      <c r="P493" t="s">
        <v>28</v>
      </c>
      <c r="Q493" t="s">
        <v>50</v>
      </c>
      <c r="R493">
        <v>184</v>
      </c>
      <c r="S493" t="s">
        <v>655</v>
      </c>
      <c r="T493" t="s">
        <v>32</v>
      </c>
      <c r="U493">
        <v>50</v>
      </c>
    </row>
    <row r="494" spans="1:21" x14ac:dyDescent="0.25">
      <c r="A494">
        <v>120</v>
      </c>
      <c r="B494" t="s">
        <v>24</v>
      </c>
      <c r="C494" t="s">
        <v>800</v>
      </c>
      <c r="D494" t="s">
        <v>1886</v>
      </c>
      <c r="E494" t="s">
        <v>1887</v>
      </c>
      <c r="F494" t="s">
        <v>1888</v>
      </c>
      <c r="G494" t="s">
        <v>1889</v>
      </c>
      <c r="H494" t="s">
        <v>26</v>
      </c>
      <c r="I494">
        <v>79.5</v>
      </c>
      <c r="J494" t="s">
        <v>58</v>
      </c>
      <c r="L494" t="s">
        <v>23</v>
      </c>
      <c r="M494">
        <v>20000</v>
      </c>
      <c r="N494">
        <v>8961959450</v>
      </c>
      <c r="O494" t="s">
        <v>27</v>
      </c>
      <c r="P494" t="s">
        <v>28</v>
      </c>
      <c r="Q494" t="s">
        <v>1788</v>
      </c>
      <c r="R494">
        <v>185</v>
      </c>
      <c r="S494" t="s">
        <v>655</v>
      </c>
      <c r="T494" t="s">
        <v>32</v>
      </c>
      <c r="U494">
        <v>50</v>
      </c>
    </row>
    <row r="495" spans="1:21" x14ac:dyDescent="0.25">
      <c r="A495">
        <v>121</v>
      </c>
      <c r="B495" t="s">
        <v>24</v>
      </c>
      <c r="C495" t="s">
        <v>4356</v>
      </c>
      <c r="D495" t="s">
        <v>1898</v>
      </c>
      <c r="E495" t="s">
        <v>1899</v>
      </c>
      <c r="F495" t="s">
        <v>1900</v>
      </c>
      <c r="G495" t="s">
        <v>1901</v>
      </c>
      <c r="H495" t="s">
        <v>47</v>
      </c>
      <c r="I495">
        <v>79.2</v>
      </c>
      <c r="J495" t="s">
        <v>58</v>
      </c>
      <c r="L495" t="s">
        <v>73</v>
      </c>
      <c r="M495">
        <v>20000</v>
      </c>
      <c r="N495">
        <v>8339763466</v>
      </c>
      <c r="O495" t="s">
        <v>27</v>
      </c>
      <c r="P495" t="s">
        <v>28</v>
      </c>
      <c r="Q495" t="s">
        <v>50</v>
      </c>
      <c r="R495">
        <v>186</v>
      </c>
      <c r="S495" t="s">
        <v>655</v>
      </c>
      <c r="T495" t="s">
        <v>32</v>
      </c>
      <c r="U495">
        <v>50</v>
      </c>
    </row>
    <row r="496" spans="1:21" x14ac:dyDescent="0.25">
      <c r="A496">
        <v>122</v>
      </c>
      <c r="B496" t="s">
        <v>24</v>
      </c>
      <c r="C496" t="s">
        <v>800</v>
      </c>
      <c r="D496" t="s">
        <v>1902</v>
      </c>
      <c r="E496" t="s">
        <v>1903</v>
      </c>
      <c r="F496" t="s">
        <v>1904</v>
      </c>
      <c r="G496" t="s">
        <v>1905</v>
      </c>
      <c r="H496" t="s">
        <v>26</v>
      </c>
      <c r="I496">
        <v>79.2</v>
      </c>
      <c r="J496" t="s">
        <v>58</v>
      </c>
      <c r="L496" t="s">
        <v>23</v>
      </c>
      <c r="M496">
        <v>20000</v>
      </c>
      <c r="N496">
        <v>4232897488</v>
      </c>
      <c r="O496" t="s">
        <v>108</v>
      </c>
      <c r="P496" t="s">
        <v>28</v>
      </c>
      <c r="Q496" t="s">
        <v>50</v>
      </c>
      <c r="R496">
        <v>187</v>
      </c>
      <c r="S496" t="s">
        <v>655</v>
      </c>
      <c r="T496" t="s">
        <v>32</v>
      </c>
      <c r="U496">
        <v>50</v>
      </c>
    </row>
    <row r="497" spans="1:21" hidden="1" x14ac:dyDescent="0.25">
      <c r="A497">
        <v>123</v>
      </c>
      <c r="B497" t="s">
        <v>24</v>
      </c>
      <c r="C497" t="s">
        <v>4362</v>
      </c>
      <c r="D497" t="s">
        <v>1922</v>
      </c>
      <c r="E497" t="s">
        <v>1923</v>
      </c>
      <c r="F497" t="s">
        <v>1924</v>
      </c>
      <c r="G497" t="s">
        <v>1925</v>
      </c>
      <c r="H497" t="s">
        <v>26</v>
      </c>
      <c r="I497">
        <v>79.2</v>
      </c>
      <c r="J497" t="s">
        <v>33</v>
      </c>
      <c r="L497" t="s">
        <v>23</v>
      </c>
      <c r="M497">
        <v>20000</v>
      </c>
      <c r="N497">
        <v>37256416415</v>
      </c>
      <c r="O497" t="s">
        <v>27</v>
      </c>
      <c r="P497" t="s">
        <v>28</v>
      </c>
      <c r="Q497" t="s">
        <v>29</v>
      </c>
      <c r="R497">
        <v>188</v>
      </c>
      <c r="S497" t="s">
        <v>655</v>
      </c>
      <c r="T497" t="s">
        <v>32</v>
      </c>
      <c r="U497">
        <v>50</v>
      </c>
    </row>
    <row r="498" spans="1:21" x14ac:dyDescent="0.25">
      <c r="A498">
        <v>124</v>
      </c>
      <c r="B498" t="s">
        <v>24</v>
      </c>
      <c r="C498" t="s">
        <v>800</v>
      </c>
      <c r="D498" t="s">
        <v>1946</v>
      </c>
      <c r="E498" t="s">
        <v>1947</v>
      </c>
      <c r="F498" t="s">
        <v>1948</v>
      </c>
      <c r="G498" t="s">
        <v>1949</v>
      </c>
      <c r="H498" t="s">
        <v>47</v>
      </c>
      <c r="I498">
        <v>79.2</v>
      </c>
      <c r="J498" t="s">
        <v>58</v>
      </c>
      <c r="L498" t="s">
        <v>73</v>
      </c>
      <c r="M498">
        <v>20000</v>
      </c>
      <c r="N498">
        <v>7846078429</v>
      </c>
      <c r="O498" t="s">
        <v>27</v>
      </c>
      <c r="P498" t="s">
        <v>28</v>
      </c>
      <c r="Q498" t="s">
        <v>50</v>
      </c>
      <c r="R498">
        <v>189</v>
      </c>
      <c r="S498" t="s">
        <v>655</v>
      </c>
      <c r="T498" t="s">
        <v>32</v>
      </c>
      <c r="U498">
        <v>50</v>
      </c>
    </row>
    <row r="499" spans="1:21" x14ac:dyDescent="0.25">
      <c r="A499">
        <v>125</v>
      </c>
      <c r="B499" t="s">
        <v>24</v>
      </c>
      <c r="C499" t="s">
        <v>4356</v>
      </c>
      <c r="D499" t="s">
        <v>1962</v>
      </c>
      <c r="E499" t="s">
        <v>1963</v>
      </c>
      <c r="F499" t="s">
        <v>1964</v>
      </c>
      <c r="G499" t="s">
        <v>1965</v>
      </c>
      <c r="H499" t="s">
        <v>26</v>
      </c>
      <c r="I499">
        <v>78.75</v>
      </c>
      <c r="J499" t="s">
        <v>58</v>
      </c>
      <c r="L499" t="s">
        <v>73</v>
      </c>
      <c r="M499">
        <v>20000</v>
      </c>
      <c r="N499">
        <v>3813361403</v>
      </c>
      <c r="O499" t="s">
        <v>27</v>
      </c>
      <c r="P499" t="s">
        <v>28</v>
      </c>
      <c r="Q499" t="s">
        <v>1418</v>
      </c>
      <c r="R499">
        <v>191</v>
      </c>
      <c r="S499" t="s">
        <v>655</v>
      </c>
      <c r="T499" t="s">
        <v>32</v>
      </c>
      <c r="U499">
        <v>50</v>
      </c>
    </row>
    <row r="500" spans="1:21" x14ac:dyDescent="0.25">
      <c r="A500">
        <v>126</v>
      </c>
      <c r="B500" t="s">
        <v>24</v>
      </c>
      <c r="C500" t="s">
        <v>4354</v>
      </c>
      <c r="D500" t="s">
        <v>1979</v>
      </c>
      <c r="E500" t="s">
        <v>1980</v>
      </c>
      <c r="F500" t="s">
        <v>1981</v>
      </c>
      <c r="G500" t="s">
        <v>1982</v>
      </c>
      <c r="H500" t="s">
        <v>26</v>
      </c>
      <c r="I500">
        <v>78.599999999999994</v>
      </c>
      <c r="J500" t="s">
        <v>58</v>
      </c>
      <c r="L500" t="s">
        <v>23</v>
      </c>
      <c r="M500">
        <v>20000</v>
      </c>
      <c r="N500">
        <v>1850171262</v>
      </c>
      <c r="O500" t="s">
        <v>75</v>
      </c>
      <c r="P500" t="s">
        <v>28</v>
      </c>
      <c r="Q500" t="s">
        <v>50</v>
      </c>
      <c r="R500">
        <v>192</v>
      </c>
      <c r="S500" t="s">
        <v>655</v>
      </c>
      <c r="T500" t="s">
        <v>32</v>
      </c>
      <c r="U500">
        <v>50</v>
      </c>
    </row>
    <row r="501" spans="1:21" x14ac:dyDescent="0.25">
      <c r="A501">
        <v>127</v>
      </c>
      <c r="B501" t="s">
        <v>24</v>
      </c>
      <c r="C501" t="s">
        <v>4354</v>
      </c>
      <c r="D501" t="s">
        <v>1995</v>
      </c>
      <c r="E501" t="s">
        <v>1996</v>
      </c>
      <c r="F501" t="s">
        <v>1997</v>
      </c>
      <c r="G501" t="s">
        <v>1998</v>
      </c>
      <c r="H501" t="s">
        <v>26</v>
      </c>
      <c r="I501">
        <v>78.599999999999994</v>
      </c>
      <c r="J501" t="s">
        <v>58</v>
      </c>
      <c r="L501" t="s">
        <v>73</v>
      </c>
      <c r="M501">
        <v>20000</v>
      </c>
      <c r="N501">
        <v>3310104451</v>
      </c>
      <c r="O501" t="s">
        <v>75</v>
      </c>
      <c r="P501" t="s">
        <v>28</v>
      </c>
      <c r="Q501" t="s">
        <v>29</v>
      </c>
      <c r="R501">
        <v>194</v>
      </c>
      <c r="S501" t="s">
        <v>655</v>
      </c>
      <c r="T501" t="s">
        <v>32</v>
      </c>
      <c r="U501">
        <v>50</v>
      </c>
    </row>
    <row r="502" spans="1:21" x14ac:dyDescent="0.25">
      <c r="A502">
        <v>128</v>
      </c>
      <c r="B502" t="s">
        <v>24</v>
      </c>
      <c r="C502" t="s">
        <v>4361</v>
      </c>
      <c r="D502" t="s">
        <v>2011</v>
      </c>
      <c r="E502" t="s">
        <v>2012</v>
      </c>
      <c r="F502" t="s">
        <v>2013</v>
      </c>
      <c r="G502" t="s">
        <v>2014</v>
      </c>
      <c r="H502" t="s">
        <v>47</v>
      </c>
      <c r="I502">
        <v>78.599999999999994</v>
      </c>
      <c r="J502" t="s">
        <v>58</v>
      </c>
      <c r="L502" t="s">
        <v>23</v>
      </c>
      <c r="M502">
        <v>20000</v>
      </c>
      <c r="N502">
        <v>8283050486</v>
      </c>
      <c r="O502" t="s">
        <v>57</v>
      </c>
      <c r="P502" t="s">
        <v>28</v>
      </c>
      <c r="Q502" t="s">
        <v>50</v>
      </c>
      <c r="R502">
        <v>196</v>
      </c>
      <c r="S502" t="s">
        <v>655</v>
      </c>
      <c r="T502" t="s">
        <v>32</v>
      </c>
      <c r="U502">
        <v>50</v>
      </c>
    </row>
    <row r="503" spans="1:21" x14ac:dyDescent="0.25">
      <c r="A503">
        <v>129</v>
      </c>
      <c r="B503" t="s">
        <v>24</v>
      </c>
      <c r="C503" t="s">
        <v>800</v>
      </c>
      <c r="D503" t="s">
        <v>2023</v>
      </c>
      <c r="E503" t="s">
        <v>2024</v>
      </c>
      <c r="F503" t="s">
        <v>2025</v>
      </c>
      <c r="G503" t="s">
        <v>2026</v>
      </c>
      <c r="H503" t="s">
        <v>26</v>
      </c>
      <c r="I503">
        <v>78.5</v>
      </c>
      <c r="J503" t="s">
        <v>58</v>
      </c>
      <c r="L503" t="s">
        <v>23</v>
      </c>
      <c r="M503">
        <v>20000</v>
      </c>
      <c r="N503">
        <v>70934010404</v>
      </c>
      <c r="O503" t="s">
        <v>27</v>
      </c>
      <c r="P503" t="s">
        <v>28</v>
      </c>
      <c r="Q503" t="s">
        <v>1788</v>
      </c>
      <c r="R503">
        <v>197</v>
      </c>
      <c r="S503" t="s">
        <v>655</v>
      </c>
      <c r="T503" t="s">
        <v>32</v>
      </c>
      <c r="U503">
        <v>50</v>
      </c>
    </row>
    <row r="504" spans="1:21" x14ac:dyDescent="0.25">
      <c r="A504">
        <v>130</v>
      </c>
      <c r="B504" t="s">
        <v>24</v>
      </c>
      <c r="C504" t="s">
        <v>800</v>
      </c>
      <c r="D504" t="s">
        <v>2039</v>
      </c>
      <c r="E504" t="s">
        <v>2040</v>
      </c>
      <c r="F504" t="s">
        <v>2041</v>
      </c>
      <c r="G504" t="s">
        <v>2042</v>
      </c>
      <c r="H504" t="s">
        <v>47</v>
      </c>
      <c r="I504">
        <v>78.224999999999994</v>
      </c>
      <c r="J504" t="s">
        <v>58</v>
      </c>
      <c r="L504" t="s">
        <v>106</v>
      </c>
      <c r="M504">
        <v>20000</v>
      </c>
      <c r="N504">
        <v>4590173492</v>
      </c>
      <c r="O504" t="s">
        <v>27</v>
      </c>
      <c r="P504" t="s">
        <v>28</v>
      </c>
      <c r="Q504" t="s">
        <v>1970</v>
      </c>
      <c r="R504">
        <v>200</v>
      </c>
      <c r="S504" t="s">
        <v>655</v>
      </c>
      <c r="T504" t="s">
        <v>32</v>
      </c>
      <c r="U504">
        <v>50</v>
      </c>
    </row>
    <row r="505" spans="1:21" x14ac:dyDescent="0.25">
      <c r="A505">
        <v>131</v>
      </c>
      <c r="B505" t="s">
        <v>24</v>
      </c>
      <c r="C505" t="s">
        <v>800</v>
      </c>
      <c r="D505" t="s">
        <v>2063</v>
      </c>
      <c r="E505" t="s">
        <v>2064</v>
      </c>
      <c r="F505" t="s">
        <v>2065</v>
      </c>
      <c r="G505" t="s">
        <v>2066</v>
      </c>
      <c r="H505" t="s">
        <v>47</v>
      </c>
      <c r="I505">
        <v>78</v>
      </c>
      <c r="J505" t="s">
        <v>58</v>
      </c>
      <c r="L505" t="s">
        <v>106</v>
      </c>
      <c r="M505">
        <v>20000</v>
      </c>
      <c r="N505">
        <v>95317236487</v>
      </c>
      <c r="O505" t="s">
        <v>108</v>
      </c>
      <c r="P505" t="s">
        <v>28</v>
      </c>
      <c r="Q505" t="s">
        <v>50</v>
      </c>
      <c r="R505">
        <v>201</v>
      </c>
      <c r="S505" t="s">
        <v>655</v>
      </c>
      <c r="T505" t="s">
        <v>32</v>
      </c>
      <c r="U505">
        <v>50</v>
      </c>
    </row>
    <row r="506" spans="1:21" x14ac:dyDescent="0.25">
      <c r="A506">
        <v>132</v>
      </c>
      <c r="B506" t="s">
        <v>24</v>
      </c>
      <c r="C506" t="s">
        <v>602</v>
      </c>
      <c r="D506" t="s">
        <v>2067</v>
      </c>
      <c r="E506" t="s">
        <v>2068</v>
      </c>
      <c r="F506" t="s">
        <v>2069</v>
      </c>
      <c r="G506" t="s">
        <v>2070</v>
      </c>
      <c r="H506" t="s">
        <v>26</v>
      </c>
      <c r="I506">
        <v>78</v>
      </c>
      <c r="J506" t="s">
        <v>58</v>
      </c>
      <c r="L506" t="s">
        <v>106</v>
      </c>
      <c r="M506">
        <v>20000</v>
      </c>
      <c r="N506">
        <v>3924363455</v>
      </c>
      <c r="O506" t="s">
        <v>27</v>
      </c>
      <c r="P506" t="s">
        <v>28</v>
      </c>
      <c r="Q506" t="s">
        <v>1788</v>
      </c>
      <c r="R506">
        <v>202</v>
      </c>
      <c r="S506" t="s">
        <v>655</v>
      </c>
      <c r="T506" t="s">
        <v>32</v>
      </c>
      <c r="U506">
        <v>50</v>
      </c>
    </row>
    <row r="507" spans="1:21" x14ac:dyDescent="0.25">
      <c r="A507">
        <v>133</v>
      </c>
      <c r="B507" t="s">
        <v>24</v>
      </c>
      <c r="C507" t="s">
        <v>4361</v>
      </c>
      <c r="D507" t="s">
        <v>2104</v>
      </c>
      <c r="E507" t="s">
        <v>2105</v>
      </c>
      <c r="F507" t="s">
        <v>2106</v>
      </c>
      <c r="G507" t="s">
        <v>2107</v>
      </c>
      <c r="H507" t="s">
        <v>26</v>
      </c>
      <c r="I507">
        <v>78</v>
      </c>
      <c r="J507" t="s">
        <v>58</v>
      </c>
      <c r="L507" t="s">
        <v>23</v>
      </c>
      <c r="M507">
        <v>20000</v>
      </c>
      <c r="N507">
        <v>87891620482</v>
      </c>
      <c r="O507" t="s">
        <v>27</v>
      </c>
      <c r="P507" t="s">
        <v>28</v>
      </c>
      <c r="Q507" t="s">
        <v>29</v>
      </c>
      <c r="R507">
        <v>205</v>
      </c>
      <c r="S507" t="s">
        <v>655</v>
      </c>
      <c r="T507" t="s">
        <v>32</v>
      </c>
      <c r="U507">
        <v>50</v>
      </c>
    </row>
    <row r="508" spans="1:21" x14ac:dyDescent="0.25">
      <c r="A508">
        <v>134</v>
      </c>
      <c r="B508" t="s">
        <v>24</v>
      </c>
      <c r="C508" t="s">
        <v>4354</v>
      </c>
      <c r="D508" t="s">
        <v>2112</v>
      </c>
      <c r="E508" t="s">
        <v>2113</v>
      </c>
      <c r="F508" t="s">
        <v>2114</v>
      </c>
      <c r="G508" t="s">
        <v>2115</v>
      </c>
      <c r="H508" t="s">
        <v>26</v>
      </c>
      <c r="I508">
        <v>78</v>
      </c>
      <c r="J508" t="s">
        <v>58</v>
      </c>
      <c r="L508" t="s">
        <v>23</v>
      </c>
      <c r="M508">
        <v>20000</v>
      </c>
      <c r="N508">
        <v>6379650431</v>
      </c>
      <c r="O508" t="s">
        <v>27</v>
      </c>
      <c r="P508" t="s">
        <v>28</v>
      </c>
      <c r="Q508" t="s">
        <v>29</v>
      </c>
      <c r="R508">
        <v>206</v>
      </c>
      <c r="S508" t="s">
        <v>655</v>
      </c>
      <c r="T508" t="s">
        <v>32</v>
      </c>
      <c r="U508">
        <v>50</v>
      </c>
    </row>
    <row r="509" spans="1:21" hidden="1" x14ac:dyDescent="0.25">
      <c r="A509">
        <v>135</v>
      </c>
      <c r="B509" t="s">
        <v>24</v>
      </c>
      <c r="C509" t="s">
        <v>4358</v>
      </c>
      <c r="D509" t="s">
        <v>2132</v>
      </c>
      <c r="E509" t="s">
        <v>2133</v>
      </c>
      <c r="F509" t="s">
        <v>2134</v>
      </c>
      <c r="G509" t="s">
        <v>2135</v>
      </c>
      <c r="H509" t="s">
        <v>47</v>
      </c>
      <c r="I509">
        <v>78</v>
      </c>
      <c r="J509" t="s">
        <v>33</v>
      </c>
      <c r="L509" t="s">
        <v>23</v>
      </c>
      <c r="M509">
        <v>20000</v>
      </c>
      <c r="N509">
        <v>59064102449</v>
      </c>
      <c r="O509" t="s">
        <v>27</v>
      </c>
      <c r="P509" t="s">
        <v>28</v>
      </c>
      <c r="Q509" t="s">
        <v>50</v>
      </c>
      <c r="R509">
        <v>207</v>
      </c>
      <c r="S509" t="s">
        <v>655</v>
      </c>
      <c r="T509" t="s">
        <v>32</v>
      </c>
      <c r="U509">
        <v>50</v>
      </c>
    </row>
    <row r="510" spans="1:21" x14ac:dyDescent="0.25">
      <c r="A510">
        <v>136</v>
      </c>
      <c r="B510" t="s">
        <v>24</v>
      </c>
      <c r="C510" t="s">
        <v>800</v>
      </c>
      <c r="D510" t="s">
        <v>2136</v>
      </c>
      <c r="E510" t="s">
        <v>2137</v>
      </c>
      <c r="F510" t="s">
        <v>2138</v>
      </c>
      <c r="G510" t="s">
        <v>2139</v>
      </c>
      <c r="H510" t="s">
        <v>47</v>
      </c>
      <c r="I510">
        <v>78</v>
      </c>
      <c r="J510" t="s">
        <v>58</v>
      </c>
      <c r="L510" t="s">
        <v>73</v>
      </c>
      <c r="M510">
        <v>20000</v>
      </c>
      <c r="N510">
        <v>6565880476</v>
      </c>
      <c r="O510" t="s">
        <v>150</v>
      </c>
      <c r="P510" t="s">
        <v>28</v>
      </c>
      <c r="Q510" t="s">
        <v>50</v>
      </c>
      <c r="R510">
        <v>208</v>
      </c>
      <c r="S510" t="s">
        <v>655</v>
      </c>
      <c r="T510" t="s">
        <v>32</v>
      </c>
      <c r="U510">
        <v>50</v>
      </c>
    </row>
    <row r="511" spans="1:21" x14ac:dyDescent="0.25">
      <c r="A511">
        <v>137</v>
      </c>
      <c r="B511" t="s">
        <v>24</v>
      </c>
      <c r="C511" t="s">
        <v>4361</v>
      </c>
      <c r="D511" t="s">
        <v>2149</v>
      </c>
      <c r="E511" t="s">
        <v>2150</v>
      </c>
      <c r="F511" t="s">
        <v>2151</v>
      </c>
      <c r="G511" t="s">
        <v>2152</v>
      </c>
      <c r="H511" t="s">
        <v>26</v>
      </c>
      <c r="I511">
        <v>78</v>
      </c>
      <c r="J511" t="s">
        <v>58</v>
      </c>
      <c r="L511" t="s">
        <v>73</v>
      </c>
      <c r="M511">
        <v>20000</v>
      </c>
      <c r="N511">
        <v>10608107433</v>
      </c>
      <c r="O511" t="s">
        <v>27</v>
      </c>
      <c r="P511" t="s">
        <v>28</v>
      </c>
      <c r="Q511" t="s">
        <v>29</v>
      </c>
      <c r="R511">
        <v>209</v>
      </c>
      <c r="S511" t="s">
        <v>655</v>
      </c>
      <c r="T511" t="s">
        <v>32</v>
      </c>
      <c r="U511">
        <v>50</v>
      </c>
    </row>
    <row r="512" spans="1:21" x14ac:dyDescent="0.25">
      <c r="A512">
        <v>138</v>
      </c>
      <c r="B512" t="s">
        <v>24</v>
      </c>
      <c r="C512" t="s">
        <v>800</v>
      </c>
      <c r="D512" t="s">
        <v>2158</v>
      </c>
      <c r="E512" t="s">
        <v>2159</v>
      </c>
      <c r="F512" t="s">
        <v>2160</v>
      </c>
      <c r="G512" t="s">
        <v>2161</v>
      </c>
      <c r="H512" t="s">
        <v>26</v>
      </c>
      <c r="I512">
        <v>77.5</v>
      </c>
      <c r="J512" t="s">
        <v>58</v>
      </c>
      <c r="L512" t="s">
        <v>106</v>
      </c>
      <c r="M512">
        <v>20000</v>
      </c>
      <c r="N512">
        <v>4635145484</v>
      </c>
      <c r="O512" t="s">
        <v>108</v>
      </c>
      <c r="P512" t="s">
        <v>28</v>
      </c>
      <c r="Q512" t="s">
        <v>1788</v>
      </c>
      <c r="R512">
        <v>210</v>
      </c>
      <c r="S512" t="s">
        <v>655</v>
      </c>
      <c r="T512" t="s">
        <v>32</v>
      </c>
      <c r="U512">
        <v>50</v>
      </c>
    </row>
    <row r="513" spans="1:21" x14ac:dyDescent="0.25">
      <c r="A513">
        <v>139</v>
      </c>
      <c r="B513" t="s">
        <v>24</v>
      </c>
      <c r="C513" t="s">
        <v>4354</v>
      </c>
      <c r="D513" t="s">
        <v>2162</v>
      </c>
      <c r="E513" t="s">
        <v>2163</v>
      </c>
      <c r="F513" t="s">
        <v>2164</v>
      </c>
      <c r="G513" t="s">
        <v>2165</v>
      </c>
      <c r="H513" t="s">
        <v>26</v>
      </c>
      <c r="I513">
        <v>77.5</v>
      </c>
      <c r="J513" t="s">
        <v>58</v>
      </c>
      <c r="L513" t="s">
        <v>73</v>
      </c>
      <c r="M513">
        <v>20000</v>
      </c>
      <c r="N513">
        <v>71851631453</v>
      </c>
      <c r="O513" t="s">
        <v>27</v>
      </c>
      <c r="P513" t="s">
        <v>28</v>
      </c>
      <c r="Q513" t="s">
        <v>1788</v>
      </c>
      <c r="R513">
        <v>211</v>
      </c>
      <c r="S513" t="s">
        <v>655</v>
      </c>
      <c r="T513" t="s">
        <v>32</v>
      </c>
      <c r="U513">
        <v>50</v>
      </c>
    </row>
    <row r="514" spans="1:21" x14ac:dyDescent="0.25">
      <c r="A514">
        <v>140</v>
      </c>
      <c r="B514" t="s">
        <v>24</v>
      </c>
      <c r="C514" t="s">
        <v>4361</v>
      </c>
      <c r="D514" t="s">
        <v>2174</v>
      </c>
      <c r="E514" t="s">
        <v>2175</v>
      </c>
      <c r="F514" t="s">
        <v>2176</v>
      </c>
      <c r="G514" t="s">
        <v>2177</v>
      </c>
      <c r="H514" t="s">
        <v>47</v>
      </c>
      <c r="I514">
        <v>77.400000000000006</v>
      </c>
      <c r="J514" t="s">
        <v>58</v>
      </c>
      <c r="L514" t="s">
        <v>73</v>
      </c>
      <c r="M514">
        <v>20000</v>
      </c>
      <c r="N514">
        <v>8215371485</v>
      </c>
      <c r="O514" t="s">
        <v>27</v>
      </c>
      <c r="P514" t="s">
        <v>28</v>
      </c>
      <c r="Q514" t="s">
        <v>50</v>
      </c>
      <c r="R514">
        <v>212</v>
      </c>
      <c r="S514" t="s">
        <v>655</v>
      </c>
      <c r="T514" t="s">
        <v>32</v>
      </c>
      <c r="U514">
        <v>50</v>
      </c>
    </row>
    <row r="515" spans="1:21" x14ac:dyDescent="0.25">
      <c r="A515">
        <v>141</v>
      </c>
      <c r="B515" t="s">
        <v>24</v>
      </c>
      <c r="C515" t="s">
        <v>4356</v>
      </c>
      <c r="D515" t="s">
        <v>2182</v>
      </c>
      <c r="E515" t="s">
        <v>2183</v>
      </c>
      <c r="F515" t="s">
        <v>2184</v>
      </c>
      <c r="G515" t="s">
        <v>2185</v>
      </c>
      <c r="H515" t="s">
        <v>26</v>
      </c>
      <c r="I515">
        <v>77.400000000000006</v>
      </c>
      <c r="J515" t="s">
        <v>58</v>
      </c>
      <c r="L515" t="s">
        <v>23</v>
      </c>
      <c r="M515">
        <v>20000</v>
      </c>
      <c r="N515">
        <v>9159105437</v>
      </c>
      <c r="O515" t="s">
        <v>27</v>
      </c>
      <c r="P515" t="s">
        <v>28</v>
      </c>
      <c r="Q515" t="s">
        <v>29</v>
      </c>
      <c r="R515">
        <v>213</v>
      </c>
      <c r="S515" t="s">
        <v>655</v>
      </c>
      <c r="T515" t="s">
        <v>32</v>
      </c>
      <c r="U515">
        <v>50</v>
      </c>
    </row>
    <row r="516" spans="1:21" x14ac:dyDescent="0.25">
      <c r="A516">
        <v>142</v>
      </c>
      <c r="B516" t="s">
        <v>24</v>
      </c>
      <c r="C516" t="s">
        <v>4354</v>
      </c>
      <c r="D516" t="s">
        <v>2190</v>
      </c>
      <c r="E516" t="s">
        <v>2191</v>
      </c>
      <c r="F516" t="s">
        <v>2192</v>
      </c>
      <c r="G516" t="s">
        <v>2193</v>
      </c>
      <c r="H516" t="s">
        <v>47</v>
      </c>
      <c r="I516">
        <v>77.400000000000006</v>
      </c>
      <c r="J516" t="s">
        <v>58</v>
      </c>
      <c r="L516" t="s">
        <v>23</v>
      </c>
      <c r="M516">
        <v>20000</v>
      </c>
      <c r="N516">
        <v>12048308430</v>
      </c>
      <c r="O516" t="s">
        <v>150</v>
      </c>
      <c r="P516" t="s">
        <v>28</v>
      </c>
      <c r="Q516" t="s">
        <v>50</v>
      </c>
      <c r="R516">
        <v>215</v>
      </c>
      <c r="S516" t="s">
        <v>655</v>
      </c>
      <c r="T516" t="s">
        <v>32</v>
      </c>
      <c r="U516">
        <v>50</v>
      </c>
    </row>
    <row r="517" spans="1:21" x14ac:dyDescent="0.25">
      <c r="A517">
        <v>143</v>
      </c>
      <c r="B517" t="s">
        <v>24</v>
      </c>
      <c r="C517" t="s">
        <v>800</v>
      </c>
      <c r="D517" t="s">
        <v>2210</v>
      </c>
      <c r="E517" t="s">
        <v>2211</v>
      </c>
      <c r="F517" t="s">
        <v>2212</v>
      </c>
      <c r="G517" t="s">
        <v>2213</v>
      </c>
      <c r="H517" t="s">
        <v>26</v>
      </c>
      <c r="I517">
        <v>77.400000000000006</v>
      </c>
      <c r="J517" t="s">
        <v>58</v>
      </c>
      <c r="L517" t="s">
        <v>73</v>
      </c>
      <c r="M517">
        <v>20000</v>
      </c>
      <c r="N517">
        <v>4596586462</v>
      </c>
      <c r="O517" t="s">
        <v>27</v>
      </c>
      <c r="P517" t="s">
        <v>28</v>
      </c>
      <c r="Q517" t="s">
        <v>29</v>
      </c>
      <c r="R517">
        <v>217</v>
      </c>
      <c r="S517" t="s">
        <v>655</v>
      </c>
      <c r="T517" t="s">
        <v>32</v>
      </c>
      <c r="U517">
        <v>50</v>
      </c>
    </row>
    <row r="518" spans="1:21" x14ac:dyDescent="0.25">
      <c r="A518">
        <v>144</v>
      </c>
      <c r="B518" t="s">
        <v>24</v>
      </c>
      <c r="C518" t="s">
        <v>800</v>
      </c>
      <c r="D518" t="s">
        <v>2226</v>
      </c>
      <c r="E518" t="s">
        <v>2227</v>
      </c>
      <c r="F518" t="s">
        <v>2228</v>
      </c>
      <c r="G518" t="s">
        <v>2229</v>
      </c>
      <c r="H518" t="s">
        <v>47</v>
      </c>
      <c r="I518">
        <v>77.040000000000006</v>
      </c>
      <c r="J518" t="s">
        <v>58</v>
      </c>
      <c r="L518" t="s">
        <v>23</v>
      </c>
      <c r="M518">
        <v>20000</v>
      </c>
      <c r="N518">
        <v>2509330470</v>
      </c>
      <c r="O518" t="s">
        <v>108</v>
      </c>
      <c r="P518" t="s">
        <v>28</v>
      </c>
      <c r="Q518" t="s">
        <v>29</v>
      </c>
      <c r="R518">
        <v>218</v>
      </c>
      <c r="S518" t="s">
        <v>655</v>
      </c>
      <c r="T518" t="s">
        <v>32</v>
      </c>
      <c r="U518">
        <v>50</v>
      </c>
    </row>
    <row r="519" spans="1:21" x14ac:dyDescent="0.25">
      <c r="A519">
        <v>145</v>
      </c>
      <c r="B519" t="s">
        <v>24</v>
      </c>
      <c r="C519" t="s">
        <v>602</v>
      </c>
      <c r="D519" t="s">
        <v>2234</v>
      </c>
      <c r="E519" t="s">
        <v>2235</v>
      </c>
      <c r="F519" t="s">
        <v>2236</v>
      </c>
      <c r="G519" t="s">
        <v>2237</v>
      </c>
      <c r="H519" t="s">
        <v>26</v>
      </c>
      <c r="I519">
        <v>77</v>
      </c>
      <c r="J519" t="s">
        <v>58</v>
      </c>
      <c r="L519" t="s">
        <v>73</v>
      </c>
      <c r="M519">
        <v>20000</v>
      </c>
      <c r="N519">
        <v>9476077492</v>
      </c>
      <c r="O519" t="s">
        <v>27</v>
      </c>
      <c r="P519" t="s">
        <v>28</v>
      </c>
      <c r="Q519" t="s">
        <v>1788</v>
      </c>
      <c r="R519">
        <v>219</v>
      </c>
      <c r="S519" t="s">
        <v>655</v>
      </c>
      <c r="T519" t="s">
        <v>32</v>
      </c>
      <c r="U519">
        <v>50</v>
      </c>
    </row>
    <row r="520" spans="1:21" x14ac:dyDescent="0.25">
      <c r="A520">
        <v>146</v>
      </c>
      <c r="B520" t="s">
        <v>24</v>
      </c>
      <c r="C520" t="s">
        <v>4356</v>
      </c>
      <c r="D520" t="s">
        <v>2238</v>
      </c>
      <c r="E520" t="s">
        <v>2239</v>
      </c>
      <c r="F520" t="s">
        <v>2240</v>
      </c>
      <c r="G520" t="s">
        <v>2241</v>
      </c>
      <c r="H520" t="s">
        <v>26</v>
      </c>
      <c r="I520">
        <v>77</v>
      </c>
      <c r="J520" t="s">
        <v>58</v>
      </c>
      <c r="L520" t="s">
        <v>23</v>
      </c>
      <c r="M520">
        <v>20000</v>
      </c>
      <c r="N520">
        <v>2540119425</v>
      </c>
      <c r="O520" t="s">
        <v>27</v>
      </c>
      <c r="P520" t="s">
        <v>28</v>
      </c>
      <c r="Q520" t="s">
        <v>1788</v>
      </c>
      <c r="R520">
        <v>220</v>
      </c>
      <c r="S520" t="s">
        <v>655</v>
      </c>
      <c r="T520" t="s">
        <v>32</v>
      </c>
      <c r="U520">
        <v>50</v>
      </c>
    </row>
    <row r="521" spans="1:21" x14ac:dyDescent="0.25">
      <c r="A521">
        <v>147</v>
      </c>
      <c r="B521" t="s">
        <v>24</v>
      </c>
      <c r="C521" t="s">
        <v>3074</v>
      </c>
      <c r="D521" t="s">
        <v>2246</v>
      </c>
      <c r="E521" t="s">
        <v>2247</v>
      </c>
      <c r="F521" t="s">
        <v>2248</v>
      </c>
      <c r="G521" t="s">
        <v>2249</v>
      </c>
      <c r="H521" t="s">
        <v>26</v>
      </c>
      <c r="I521">
        <v>77</v>
      </c>
      <c r="J521" t="s">
        <v>58</v>
      </c>
      <c r="L521" t="s">
        <v>23</v>
      </c>
      <c r="M521">
        <v>20000</v>
      </c>
      <c r="N521">
        <v>2341739474</v>
      </c>
      <c r="O521" t="s">
        <v>27</v>
      </c>
      <c r="P521" t="s">
        <v>28</v>
      </c>
      <c r="Q521" t="s">
        <v>1788</v>
      </c>
      <c r="R521">
        <v>221</v>
      </c>
      <c r="S521" t="s">
        <v>655</v>
      </c>
      <c r="T521" t="s">
        <v>32</v>
      </c>
      <c r="U521">
        <v>50</v>
      </c>
    </row>
    <row r="522" spans="1:21" x14ac:dyDescent="0.25">
      <c r="A522">
        <v>148</v>
      </c>
      <c r="B522" t="s">
        <v>24</v>
      </c>
      <c r="C522" t="s">
        <v>4354</v>
      </c>
      <c r="D522" t="s">
        <v>2250</v>
      </c>
      <c r="E522" t="s">
        <v>2251</v>
      </c>
      <c r="F522" t="s">
        <v>2252</v>
      </c>
      <c r="G522" t="s">
        <v>2253</v>
      </c>
      <c r="H522" t="s">
        <v>26</v>
      </c>
      <c r="I522">
        <v>77</v>
      </c>
      <c r="J522" t="s">
        <v>58</v>
      </c>
      <c r="L522" t="s">
        <v>23</v>
      </c>
      <c r="M522">
        <v>20000</v>
      </c>
      <c r="N522">
        <v>86407465400</v>
      </c>
      <c r="O522" t="s">
        <v>27</v>
      </c>
      <c r="P522" t="s">
        <v>28</v>
      </c>
      <c r="Q522" t="s">
        <v>1788</v>
      </c>
      <c r="R522">
        <v>222</v>
      </c>
      <c r="S522" t="s">
        <v>655</v>
      </c>
      <c r="T522" t="s">
        <v>32</v>
      </c>
      <c r="U522">
        <v>50</v>
      </c>
    </row>
    <row r="523" spans="1:21" hidden="1" x14ac:dyDescent="0.25">
      <c r="A523">
        <v>149</v>
      </c>
      <c r="B523" t="s">
        <v>24</v>
      </c>
      <c r="C523" t="s">
        <v>3074</v>
      </c>
      <c r="D523" t="s">
        <v>2282</v>
      </c>
      <c r="E523" t="s">
        <v>2283</v>
      </c>
      <c r="F523" t="s">
        <v>2284</v>
      </c>
      <c r="G523" t="s">
        <v>2285</v>
      </c>
      <c r="H523" t="s">
        <v>354</v>
      </c>
      <c r="I523">
        <v>76.8</v>
      </c>
      <c r="J523" t="s">
        <v>33</v>
      </c>
      <c r="L523" t="s">
        <v>23</v>
      </c>
      <c r="M523">
        <v>20000</v>
      </c>
      <c r="N523">
        <v>11359748458</v>
      </c>
      <c r="O523" t="s">
        <v>150</v>
      </c>
      <c r="P523" t="s">
        <v>28</v>
      </c>
      <c r="Q523" t="s">
        <v>50</v>
      </c>
      <c r="R523">
        <v>223</v>
      </c>
      <c r="S523" t="s">
        <v>655</v>
      </c>
      <c r="T523" t="s">
        <v>32</v>
      </c>
      <c r="U523">
        <v>50</v>
      </c>
    </row>
    <row r="524" spans="1:21" x14ac:dyDescent="0.25">
      <c r="A524">
        <v>150</v>
      </c>
      <c r="B524" t="s">
        <v>24</v>
      </c>
      <c r="C524" t="s">
        <v>4357</v>
      </c>
      <c r="D524" t="s">
        <v>2310</v>
      </c>
      <c r="E524" t="s">
        <v>2311</v>
      </c>
      <c r="F524" t="s">
        <v>2312</v>
      </c>
      <c r="G524" t="s">
        <v>2313</v>
      </c>
      <c r="H524" t="s">
        <v>47</v>
      </c>
      <c r="I524">
        <v>76.8</v>
      </c>
      <c r="J524" t="s">
        <v>58</v>
      </c>
      <c r="L524" t="s">
        <v>23</v>
      </c>
      <c r="M524">
        <v>20000</v>
      </c>
      <c r="N524">
        <v>9715801463</v>
      </c>
      <c r="O524" t="s">
        <v>758</v>
      </c>
      <c r="P524" t="s">
        <v>28</v>
      </c>
      <c r="Q524" t="s">
        <v>50</v>
      </c>
      <c r="R524">
        <v>226</v>
      </c>
      <c r="S524" t="s">
        <v>655</v>
      </c>
      <c r="T524" t="s">
        <v>32</v>
      </c>
      <c r="U524">
        <v>50</v>
      </c>
    </row>
    <row r="525" spans="1:21" x14ac:dyDescent="0.25">
      <c r="A525">
        <v>151</v>
      </c>
      <c r="B525" t="s">
        <v>24</v>
      </c>
      <c r="C525" t="s">
        <v>800</v>
      </c>
      <c r="D525" t="s">
        <v>2351</v>
      </c>
      <c r="E525" t="s">
        <v>2352</v>
      </c>
      <c r="F525" t="s">
        <v>2353</v>
      </c>
      <c r="G525" t="s">
        <v>2354</v>
      </c>
      <c r="H525" t="s">
        <v>47</v>
      </c>
      <c r="I525">
        <v>76.2</v>
      </c>
      <c r="J525" t="s">
        <v>58</v>
      </c>
      <c r="L525" t="s">
        <v>23</v>
      </c>
      <c r="M525">
        <v>20000</v>
      </c>
      <c r="N525">
        <v>70307926451</v>
      </c>
      <c r="O525" t="s">
        <v>108</v>
      </c>
      <c r="P525" t="s">
        <v>28</v>
      </c>
      <c r="Q525" t="s">
        <v>29</v>
      </c>
      <c r="R525">
        <v>229</v>
      </c>
      <c r="S525" t="s">
        <v>655</v>
      </c>
      <c r="T525" t="s">
        <v>32</v>
      </c>
      <c r="U525">
        <v>50</v>
      </c>
    </row>
    <row r="526" spans="1:21" x14ac:dyDescent="0.25">
      <c r="A526">
        <v>152</v>
      </c>
      <c r="B526" t="s">
        <v>24</v>
      </c>
      <c r="C526" t="s">
        <v>800</v>
      </c>
      <c r="D526" t="s">
        <v>2355</v>
      </c>
      <c r="E526" t="s">
        <v>2356</v>
      </c>
      <c r="F526" t="s">
        <v>2357</v>
      </c>
      <c r="G526" t="s">
        <v>2358</v>
      </c>
      <c r="H526" t="s">
        <v>26</v>
      </c>
      <c r="I526">
        <v>76.2</v>
      </c>
      <c r="J526" t="s">
        <v>58</v>
      </c>
      <c r="L526" t="s">
        <v>23</v>
      </c>
      <c r="M526">
        <v>20000</v>
      </c>
      <c r="N526">
        <v>2292472538</v>
      </c>
      <c r="O526" t="s">
        <v>27</v>
      </c>
      <c r="P526" t="s">
        <v>28</v>
      </c>
      <c r="Q526" t="s">
        <v>29</v>
      </c>
      <c r="R526">
        <v>230</v>
      </c>
      <c r="S526" t="s">
        <v>655</v>
      </c>
      <c r="T526" t="s">
        <v>32</v>
      </c>
      <c r="U526">
        <v>50</v>
      </c>
    </row>
    <row r="527" spans="1:21" x14ac:dyDescent="0.25">
      <c r="A527">
        <v>153</v>
      </c>
      <c r="B527" t="s">
        <v>24</v>
      </c>
      <c r="C527" t="s">
        <v>800</v>
      </c>
      <c r="D527" t="s">
        <v>2363</v>
      </c>
      <c r="E527" t="s">
        <v>2364</v>
      </c>
      <c r="F527" t="s">
        <v>2365</v>
      </c>
      <c r="G527" t="s">
        <v>2366</v>
      </c>
      <c r="H527" t="s">
        <v>47</v>
      </c>
      <c r="I527">
        <v>76.2</v>
      </c>
      <c r="J527" t="s">
        <v>58</v>
      </c>
      <c r="L527" t="s">
        <v>73</v>
      </c>
      <c r="M527">
        <v>20000</v>
      </c>
      <c r="N527">
        <v>70197801480</v>
      </c>
      <c r="O527" t="s">
        <v>27</v>
      </c>
      <c r="P527" t="s">
        <v>28</v>
      </c>
      <c r="Q527" t="s">
        <v>50</v>
      </c>
      <c r="R527">
        <v>231</v>
      </c>
      <c r="S527" t="s">
        <v>655</v>
      </c>
      <c r="T527" t="s">
        <v>32</v>
      </c>
      <c r="U527">
        <v>50</v>
      </c>
    </row>
    <row r="528" spans="1:21" hidden="1" x14ac:dyDescent="0.25">
      <c r="A528">
        <v>154</v>
      </c>
      <c r="B528" t="s">
        <v>24</v>
      </c>
      <c r="C528" t="s">
        <v>3428</v>
      </c>
      <c r="D528" t="s">
        <v>2371</v>
      </c>
      <c r="E528" t="s">
        <v>2372</v>
      </c>
      <c r="F528" t="s">
        <v>2373</v>
      </c>
      <c r="G528" t="s">
        <v>2374</v>
      </c>
      <c r="H528" t="s">
        <v>47</v>
      </c>
      <c r="I528">
        <v>76.2</v>
      </c>
      <c r="J528" t="s">
        <v>33</v>
      </c>
      <c r="L528" t="s">
        <v>23</v>
      </c>
      <c r="M528">
        <v>20000</v>
      </c>
      <c r="N528">
        <v>8339763466</v>
      </c>
      <c r="O528" t="s">
        <v>27</v>
      </c>
      <c r="P528" t="s">
        <v>28</v>
      </c>
      <c r="Q528" t="s">
        <v>50</v>
      </c>
      <c r="R528">
        <v>232</v>
      </c>
      <c r="S528" t="s">
        <v>655</v>
      </c>
      <c r="T528" t="s">
        <v>32</v>
      </c>
      <c r="U528">
        <v>50</v>
      </c>
    </row>
    <row r="529" spans="1:21" x14ac:dyDescent="0.25">
      <c r="A529">
        <v>155</v>
      </c>
      <c r="B529" t="s">
        <v>24</v>
      </c>
      <c r="C529" t="s">
        <v>4356</v>
      </c>
      <c r="D529" t="s">
        <v>2411</v>
      </c>
      <c r="E529" t="s">
        <v>2412</v>
      </c>
      <c r="F529" t="s">
        <v>2413</v>
      </c>
      <c r="G529" t="s">
        <v>2414</v>
      </c>
      <c r="H529" t="s">
        <v>26</v>
      </c>
      <c r="I529">
        <v>75.599999999999994</v>
      </c>
      <c r="J529" t="s">
        <v>58</v>
      </c>
      <c r="L529" t="s">
        <v>23</v>
      </c>
      <c r="M529">
        <v>20000</v>
      </c>
      <c r="N529">
        <v>32567855491</v>
      </c>
      <c r="O529" t="s">
        <v>27</v>
      </c>
      <c r="P529" t="s">
        <v>28</v>
      </c>
      <c r="Q529" t="s">
        <v>1276</v>
      </c>
      <c r="R529">
        <v>234</v>
      </c>
      <c r="S529" t="s">
        <v>655</v>
      </c>
      <c r="T529" t="s">
        <v>32</v>
      </c>
      <c r="U529">
        <v>50</v>
      </c>
    </row>
    <row r="530" spans="1:21" x14ac:dyDescent="0.25">
      <c r="A530">
        <v>156</v>
      </c>
      <c r="B530" t="s">
        <v>24</v>
      </c>
      <c r="C530" t="s">
        <v>800</v>
      </c>
      <c r="D530" t="s">
        <v>2427</v>
      </c>
      <c r="E530" t="s">
        <v>2428</v>
      </c>
      <c r="F530" t="s">
        <v>2429</v>
      </c>
      <c r="G530" t="s">
        <v>2430</v>
      </c>
      <c r="H530" t="s">
        <v>26</v>
      </c>
      <c r="I530">
        <v>75.599999999999994</v>
      </c>
      <c r="J530" t="s">
        <v>58</v>
      </c>
      <c r="L530" t="s">
        <v>23</v>
      </c>
      <c r="M530">
        <v>20000</v>
      </c>
      <c r="N530">
        <v>70284014486</v>
      </c>
      <c r="O530" t="s">
        <v>108</v>
      </c>
      <c r="P530" t="s">
        <v>28</v>
      </c>
      <c r="Q530" t="s">
        <v>29</v>
      </c>
      <c r="R530">
        <v>236</v>
      </c>
      <c r="S530" t="s">
        <v>655</v>
      </c>
      <c r="T530" t="s">
        <v>32</v>
      </c>
      <c r="U530">
        <v>50</v>
      </c>
    </row>
    <row r="531" spans="1:21" x14ac:dyDescent="0.25">
      <c r="A531">
        <v>157</v>
      </c>
      <c r="B531" t="s">
        <v>24</v>
      </c>
      <c r="C531" t="s">
        <v>4354</v>
      </c>
      <c r="D531" t="s">
        <v>2456</v>
      </c>
      <c r="E531" t="s">
        <v>2457</v>
      </c>
      <c r="F531" t="s">
        <v>2458</v>
      </c>
      <c r="G531" t="s">
        <v>2459</v>
      </c>
      <c r="H531" t="s">
        <v>26</v>
      </c>
      <c r="I531">
        <v>75</v>
      </c>
      <c r="J531" t="s">
        <v>58</v>
      </c>
      <c r="L531" t="s">
        <v>23</v>
      </c>
      <c r="M531">
        <v>20000</v>
      </c>
      <c r="N531">
        <v>70644413492</v>
      </c>
      <c r="O531" t="s">
        <v>27</v>
      </c>
      <c r="P531" t="s">
        <v>28</v>
      </c>
      <c r="Q531" t="s">
        <v>29</v>
      </c>
      <c r="R531">
        <v>239</v>
      </c>
      <c r="S531" t="s">
        <v>655</v>
      </c>
      <c r="T531" t="s">
        <v>32</v>
      </c>
      <c r="U531">
        <v>50</v>
      </c>
    </row>
    <row r="532" spans="1:21" x14ac:dyDescent="0.25">
      <c r="A532">
        <v>158</v>
      </c>
      <c r="B532" t="s">
        <v>24</v>
      </c>
      <c r="C532" t="s">
        <v>800</v>
      </c>
      <c r="D532" t="s">
        <v>2484</v>
      </c>
      <c r="E532" t="s">
        <v>2485</v>
      </c>
      <c r="F532" t="s">
        <v>2486</v>
      </c>
      <c r="G532" t="s">
        <v>2487</v>
      </c>
      <c r="H532" t="s">
        <v>26</v>
      </c>
      <c r="I532">
        <v>75</v>
      </c>
      <c r="J532" t="s">
        <v>58</v>
      </c>
      <c r="L532" t="s">
        <v>23</v>
      </c>
      <c r="M532">
        <v>20000</v>
      </c>
      <c r="N532">
        <v>33376786453</v>
      </c>
      <c r="O532" t="s">
        <v>108</v>
      </c>
      <c r="P532" t="s">
        <v>28</v>
      </c>
      <c r="Q532" t="s">
        <v>50</v>
      </c>
      <c r="R532">
        <v>242</v>
      </c>
      <c r="S532" t="s">
        <v>655</v>
      </c>
      <c r="T532" t="s">
        <v>32</v>
      </c>
      <c r="U532">
        <v>50</v>
      </c>
    </row>
    <row r="533" spans="1:21" x14ac:dyDescent="0.25">
      <c r="A533">
        <v>159</v>
      </c>
      <c r="B533" t="s">
        <v>24</v>
      </c>
      <c r="C533" t="s">
        <v>1333</v>
      </c>
      <c r="D533" t="s">
        <v>2488</v>
      </c>
      <c r="E533" t="s">
        <v>2489</v>
      </c>
      <c r="F533" t="s">
        <v>2490</v>
      </c>
      <c r="G533" t="s">
        <v>2491</v>
      </c>
      <c r="H533" t="s">
        <v>47</v>
      </c>
      <c r="I533">
        <v>74.75</v>
      </c>
      <c r="J533" t="s">
        <v>58</v>
      </c>
      <c r="L533" t="s">
        <v>23</v>
      </c>
      <c r="M533">
        <v>20000</v>
      </c>
      <c r="N533">
        <v>1278293426</v>
      </c>
      <c r="O533" t="s">
        <v>27</v>
      </c>
      <c r="P533" t="s">
        <v>28</v>
      </c>
      <c r="Q533" t="s">
        <v>355</v>
      </c>
      <c r="R533">
        <v>243</v>
      </c>
      <c r="S533" t="s">
        <v>655</v>
      </c>
      <c r="T533" t="s">
        <v>32</v>
      </c>
      <c r="U533">
        <v>50</v>
      </c>
    </row>
    <row r="534" spans="1:21" x14ac:dyDescent="0.25">
      <c r="A534">
        <v>160</v>
      </c>
      <c r="B534" t="s">
        <v>24</v>
      </c>
      <c r="C534" t="s">
        <v>602</v>
      </c>
      <c r="D534" t="s">
        <v>2496</v>
      </c>
      <c r="E534" t="s">
        <v>2497</v>
      </c>
      <c r="F534" t="s">
        <v>2498</v>
      </c>
      <c r="G534" t="s">
        <v>2499</v>
      </c>
      <c r="H534" t="s">
        <v>26</v>
      </c>
      <c r="I534">
        <v>74.5</v>
      </c>
      <c r="J534" t="s">
        <v>58</v>
      </c>
      <c r="L534" t="s">
        <v>23</v>
      </c>
      <c r="M534">
        <v>20000</v>
      </c>
      <c r="N534">
        <v>9758185462</v>
      </c>
      <c r="O534" t="s">
        <v>27</v>
      </c>
      <c r="P534" t="s">
        <v>28</v>
      </c>
      <c r="Q534" t="s">
        <v>1788</v>
      </c>
      <c r="R534">
        <v>244</v>
      </c>
      <c r="S534" t="s">
        <v>655</v>
      </c>
      <c r="T534" t="s">
        <v>32</v>
      </c>
      <c r="U534">
        <v>50</v>
      </c>
    </row>
    <row r="535" spans="1:21" x14ac:dyDescent="0.25">
      <c r="A535">
        <v>161</v>
      </c>
      <c r="B535" t="s">
        <v>24</v>
      </c>
      <c r="C535" t="s">
        <v>1333</v>
      </c>
      <c r="D535" t="s">
        <v>2508</v>
      </c>
      <c r="E535" t="s">
        <v>2509</v>
      </c>
      <c r="F535" t="s">
        <v>2510</v>
      </c>
      <c r="G535" t="s">
        <v>2511</v>
      </c>
      <c r="H535" t="s">
        <v>26</v>
      </c>
      <c r="I535">
        <v>74.5</v>
      </c>
      <c r="J535" t="s">
        <v>58</v>
      </c>
      <c r="L535" t="s">
        <v>73</v>
      </c>
      <c r="M535">
        <v>20000</v>
      </c>
      <c r="N535">
        <v>3358619460</v>
      </c>
      <c r="O535" t="s">
        <v>869</v>
      </c>
      <c r="P535" t="s">
        <v>28</v>
      </c>
      <c r="Q535" t="s">
        <v>1788</v>
      </c>
      <c r="R535">
        <v>247</v>
      </c>
      <c r="S535" t="s">
        <v>655</v>
      </c>
      <c r="T535" t="s">
        <v>32</v>
      </c>
      <c r="U535">
        <v>50</v>
      </c>
    </row>
    <row r="536" spans="1:21" x14ac:dyDescent="0.25">
      <c r="A536">
        <v>162</v>
      </c>
      <c r="B536" t="s">
        <v>24</v>
      </c>
      <c r="C536" t="s">
        <v>800</v>
      </c>
      <c r="D536" t="s">
        <v>2516</v>
      </c>
      <c r="E536" t="s">
        <v>2517</v>
      </c>
      <c r="F536" t="s">
        <v>2518</v>
      </c>
      <c r="G536" t="s">
        <v>2519</v>
      </c>
      <c r="H536" t="s">
        <v>26</v>
      </c>
      <c r="I536">
        <v>74.400000000000006</v>
      </c>
      <c r="J536" t="s">
        <v>58</v>
      </c>
      <c r="L536" t="s">
        <v>23</v>
      </c>
      <c r="M536">
        <v>20000</v>
      </c>
      <c r="N536">
        <v>77366530468</v>
      </c>
      <c r="O536" t="s">
        <v>27</v>
      </c>
      <c r="P536" t="s">
        <v>28</v>
      </c>
      <c r="Q536" t="s">
        <v>29</v>
      </c>
      <c r="R536">
        <v>248</v>
      </c>
      <c r="S536" t="s">
        <v>655</v>
      </c>
      <c r="T536" t="s">
        <v>32</v>
      </c>
      <c r="U536">
        <v>50</v>
      </c>
    </row>
    <row r="537" spans="1:21" x14ac:dyDescent="0.25">
      <c r="A537">
        <v>163</v>
      </c>
      <c r="B537" t="s">
        <v>24</v>
      </c>
      <c r="C537" t="s">
        <v>800</v>
      </c>
      <c r="D537" t="s">
        <v>2561</v>
      </c>
      <c r="E537" t="s">
        <v>2562</v>
      </c>
      <c r="F537" t="s">
        <v>2563</v>
      </c>
      <c r="G537" t="s">
        <v>2564</v>
      </c>
      <c r="H537" t="s">
        <v>26</v>
      </c>
      <c r="I537">
        <v>74.025000000000006</v>
      </c>
      <c r="J537" t="s">
        <v>58</v>
      </c>
      <c r="L537" t="s">
        <v>23</v>
      </c>
      <c r="M537">
        <v>20000</v>
      </c>
      <c r="N537">
        <v>37491598404</v>
      </c>
      <c r="O537" t="s">
        <v>27</v>
      </c>
      <c r="P537" t="s">
        <v>28</v>
      </c>
      <c r="Q537" t="s">
        <v>1276</v>
      </c>
      <c r="R537">
        <v>253</v>
      </c>
      <c r="S537" t="s">
        <v>655</v>
      </c>
      <c r="T537" t="s">
        <v>32</v>
      </c>
      <c r="U537">
        <v>50</v>
      </c>
    </row>
    <row r="538" spans="1:21" x14ac:dyDescent="0.25">
      <c r="A538">
        <v>164</v>
      </c>
      <c r="B538" t="s">
        <v>24</v>
      </c>
      <c r="C538" t="s">
        <v>3074</v>
      </c>
      <c r="D538" t="s">
        <v>2569</v>
      </c>
      <c r="E538" t="s">
        <v>2570</v>
      </c>
      <c r="F538" t="s">
        <v>2571</v>
      </c>
      <c r="G538" t="s">
        <v>2572</v>
      </c>
      <c r="H538" t="s">
        <v>26</v>
      </c>
      <c r="I538">
        <v>74</v>
      </c>
      <c r="J538" t="s">
        <v>58</v>
      </c>
      <c r="L538" t="s">
        <v>23</v>
      </c>
      <c r="M538">
        <v>20000</v>
      </c>
      <c r="N538">
        <v>4280196419</v>
      </c>
      <c r="O538" t="s">
        <v>27</v>
      </c>
      <c r="P538" t="s">
        <v>28</v>
      </c>
      <c r="Q538" t="s">
        <v>1788</v>
      </c>
      <c r="R538">
        <v>254</v>
      </c>
      <c r="S538" t="s">
        <v>655</v>
      </c>
      <c r="T538" t="s">
        <v>32</v>
      </c>
      <c r="U538">
        <v>50</v>
      </c>
    </row>
    <row r="539" spans="1:21" x14ac:dyDescent="0.25">
      <c r="A539">
        <v>165</v>
      </c>
      <c r="B539" t="s">
        <v>24</v>
      </c>
      <c r="C539" t="s">
        <v>800</v>
      </c>
      <c r="D539" t="s">
        <v>2597</v>
      </c>
      <c r="E539" t="s">
        <v>2598</v>
      </c>
      <c r="F539" t="s">
        <v>2599</v>
      </c>
      <c r="G539" t="s">
        <v>2600</v>
      </c>
      <c r="H539" t="s">
        <v>47</v>
      </c>
      <c r="I539">
        <v>73.8</v>
      </c>
      <c r="J539" t="s">
        <v>58</v>
      </c>
      <c r="L539" t="s">
        <v>23</v>
      </c>
      <c r="M539">
        <v>20000</v>
      </c>
      <c r="N539">
        <v>6491325482</v>
      </c>
      <c r="O539" t="s">
        <v>2601</v>
      </c>
      <c r="P539" t="s">
        <v>28</v>
      </c>
      <c r="Q539" t="s">
        <v>50</v>
      </c>
      <c r="R539">
        <v>257</v>
      </c>
      <c r="S539" t="s">
        <v>655</v>
      </c>
      <c r="T539" t="s">
        <v>32</v>
      </c>
      <c r="U539">
        <v>50</v>
      </c>
    </row>
    <row r="540" spans="1:21" hidden="1" x14ac:dyDescent="0.25">
      <c r="A540">
        <v>166</v>
      </c>
      <c r="B540" t="s">
        <v>24</v>
      </c>
      <c r="C540" t="s">
        <v>3428</v>
      </c>
      <c r="D540" t="s">
        <v>2614</v>
      </c>
      <c r="E540" t="s">
        <v>2615</v>
      </c>
      <c r="F540" t="s">
        <v>2616</v>
      </c>
      <c r="G540" t="s">
        <v>2617</v>
      </c>
      <c r="H540" t="s">
        <v>26</v>
      </c>
      <c r="I540">
        <v>73.8</v>
      </c>
      <c r="J540" t="s">
        <v>33</v>
      </c>
      <c r="L540" t="s">
        <v>73</v>
      </c>
      <c r="M540">
        <v>20000</v>
      </c>
      <c r="N540">
        <v>3925029419</v>
      </c>
      <c r="O540" t="s">
        <v>27</v>
      </c>
      <c r="P540" t="s">
        <v>28</v>
      </c>
      <c r="Q540" t="s">
        <v>29</v>
      </c>
      <c r="R540">
        <v>259</v>
      </c>
      <c r="S540" t="s">
        <v>655</v>
      </c>
      <c r="T540" t="s">
        <v>32</v>
      </c>
      <c r="U540">
        <v>50</v>
      </c>
    </row>
    <row r="541" spans="1:21" x14ac:dyDescent="0.25">
      <c r="A541">
        <v>167</v>
      </c>
      <c r="B541" t="s">
        <v>24</v>
      </c>
      <c r="C541" t="s">
        <v>800</v>
      </c>
      <c r="D541" t="s">
        <v>2618</v>
      </c>
      <c r="E541" t="s">
        <v>2619</v>
      </c>
      <c r="F541" t="s">
        <v>2620</v>
      </c>
      <c r="G541" t="s">
        <v>2621</v>
      </c>
      <c r="H541" t="s">
        <v>47</v>
      </c>
      <c r="I541">
        <v>73.8</v>
      </c>
      <c r="J541" t="s">
        <v>58</v>
      </c>
      <c r="L541" t="s">
        <v>23</v>
      </c>
      <c r="M541">
        <v>20000</v>
      </c>
      <c r="N541">
        <v>66628679420</v>
      </c>
      <c r="O541" t="s">
        <v>108</v>
      </c>
      <c r="P541" t="s">
        <v>28</v>
      </c>
      <c r="Q541" t="s">
        <v>50</v>
      </c>
      <c r="R541">
        <v>260</v>
      </c>
      <c r="S541" t="s">
        <v>655</v>
      </c>
      <c r="T541" t="s">
        <v>32</v>
      </c>
      <c r="U541">
        <v>50</v>
      </c>
    </row>
    <row r="542" spans="1:21" x14ac:dyDescent="0.25">
      <c r="A542">
        <v>168</v>
      </c>
      <c r="B542" t="s">
        <v>24</v>
      </c>
      <c r="C542" t="s">
        <v>4356</v>
      </c>
      <c r="D542" t="s">
        <v>2630</v>
      </c>
      <c r="E542" t="s">
        <v>2631</v>
      </c>
      <c r="F542" t="s">
        <v>2632</v>
      </c>
      <c r="G542" t="s">
        <v>2633</v>
      </c>
      <c r="H542" t="s">
        <v>47</v>
      </c>
      <c r="I542">
        <v>73.8</v>
      </c>
      <c r="J542" t="s">
        <v>58</v>
      </c>
      <c r="L542" t="s">
        <v>23</v>
      </c>
      <c r="M542">
        <v>20000</v>
      </c>
      <c r="N542">
        <v>5132540481</v>
      </c>
      <c r="O542" t="s">
        <v>108</v>
      </c>
      <c r="P542" t="s">
        <v>28</v>
      </c>
      <c r="Q542" t="s">
        <v>50</v>
      </c>
      <c r="R542">
        <v>261</v>
      </c>
      <c r="S542" t="s">
        <v>655</v>
      </c>
      <c r="T542" t="s">
        <v>32</v>
      </c>
      <c r="U542">
        <v>50</v>
      </c>
    </row>
    <row r="543" spans="1:21" x14ac:dyDescent="0.25">
      <c r="A543">
        <v>169</v>
      </c>
      <c r="B543" t="s">
        <v>24</v>
      </c>
      <c r="C543" t="s">
        <v>800</v>
      </c>
      <c r="D543" t="s">
        <v>2638</v>
      </c>
      <c r="E543" t="s">
        <v>2639</v>
      </c>
      <c r="F543" t="s">
        <v>2640</v>
      </c>
      <c r="G543" t="s">
        <v>2641</v>
      </c>
      <c r="H543" t="s">
        <v>26</v>
      </c>
      <c r="I543">
        <v>73.5</v>
      </c>
      <c r="J543" t="s">
        <v>58</v>
      </c>
      <c r="L543" t="s">
        <v>23</v>
      </c>
      <c r="M543">
        <v>20000</v>
      </c>
      <c r="N543">
        <v>12905497459</v>
      </c>
      <c r="O543" t="s">
        <v>27</v>
      </c>
      <c r="P543" t="s">
        <v>28</v>
      </c>
      <c r="Q543" t="s">
        <v>1788</v>
      </c>
      <c r="R543">
        <v>262</v>
      </c>
      <c r="S543" t="s">
        <v>655</v>
      </c>
      <c r="T543" t="s">
        <v>32</v>
      </c>
      <c r="U543">
        <v>50</v>
      </c>
    </row>
    <row r="544" spans="1:21" hidden="1" x14ac:dyDescent="0.25">
      <c r="A544">
        <v>170</v>
      </c>
      <c r="B544" t="s">
        <v>24</v>
      </c>
      <c r="C544" t="s">
        <v>3428</v>
      </c>
      <c r="D544" t="s">
        <v>2646</v>
      </c>
      <c r="E544" t="s">
        <v>2647</v>
      </c>
      <c r="F544" t="s">
        <v>2648</v>
      </c>
      <c r="G544" t="s">
        <v>2649</v>
      </c>
      <c r="H544" t="s">
        <v>26</v>
      </c>
      <c r="I544">
        <v>73.5</v>
      </c>
      <c r="J544" t="s">
        <v>33</v>
      </c>
      <c r="L544" t="s">
        <v>23</v>
      </c>
      <c r="M544">
        <v>20000</v>
      </c>
      <c r="N544">
        <v>37468906831</v>
      </c>
      <c r="O544" t="s">
        <v>108</v>
      </c>
      <c r="P544" t="s">
        <v>28</v>
      </c>
      <c r="Q544" t="s">
        <v>1788</v>
      </c>
      <c r="R544">
        <v>264</v>
      </c>
      <c r="S544" t="s">
        <v>655</v>
      </c>
      <c r="T544" t="s">
        <v>32</v>
      </c>
      <c r="U544">
        <v>50</v>
      </c>
    </row>
    <row r="545" spans="1:21" x14ac:dyDescent="0.25">
      <c r="A545">
        <v>171</v>
      </c>
      <c r="B545" t="s">
        <v>24</v>
      </c>
      <c r="C545" t="s">
        <v>800</v>
      </c>
      <c r="D545" t="s">
        <v>2654</v>
      </c>
      <c r="E545" t="s">
        <v>2655</v>
      </c>
      <c r="F545" t="s">
        <v>2656</v>
      </c>
      <c r="G545" t="s">
        <v>2657</v>
      </c>
      <c r="H545" t="s">
        <v>26</v>
      </c>
      <c r="I545">
        <v>73.5</v>
      </c>
      <c r="J545" t="s">
        <v>58</v>
      </c>
      <c r="L545" t="s">
        <v>23</v>
      </c>
      <c r="M545">
        <v>20000</v>
      </c>
      <c r="N545">
        <v>6427911473</v>
      </c>
      <c r="O545" t="s">
        <v>27</v>
      </c>
      <c r="P545" t="s">
        <v>28</v>
      </c>
      <c r="Q545" t="s">
        <v>1788</v>
      </c>
      <c r="R545">
        <v>265</v>
      </c>
      <c r="S545" t="s">
        <v>655</v>
      </c>
      <c r="T545" t="s">
        <v>32</v>
      </c>
      <c r="U545">
        <v>50</v>
      </c>
    </row>
    <row r="546" spans="1:21" x14ac:dyDescent="0.25">
      <c r="A546">
        <v>172</v>
      </c>
      <c r="B546" t="s">
        <v>24</v>
      </c>
      <c r="C546" t="s">
        <v>800</v>
      </c>
      <c r="D546" t="s">
        <v>2683</v>
      </c>
      <c r="E546" t="s">
        <v>2684</v>
      </c>
      <c r="F546" t="s">
        <v>2685</v>
      </c>
      <c r="G546" t="s">
        <v>2686</v>
      </c>
      <c r="H546" t="s">
        <v>26</v>
      </c>
      <c r="I546">
        <v>73.5</v>
      </c>
      <c r="J546" t="s">
        <v>58</v>
      </c>
      <c r="L546" t="s">
        <v>23</v>
      </c>
      <c r="M546">
        <v>20000</v>
      </c>
      <c r="N546">
        <v>9815677462</v>
      </c>
      <c r="O546" t="s">
        <v>27</v>
      </c>
      <c r="P546" t="s">
        <v>28</v>
      </c>
      <c r="Q546" t="s">
        <v>1418</v>
      </c>
      <c r="R546">
        <v>268</v>
      </c>
      <c r="S546" t="s">
        <v>655</v>
      </c>
      <c r="T546" t="s">
        <v>32</v>
      </c>
      <c r="U546">
        <v>50</v>
      </c>
    </row>
    <row r="547" spans="1:21" x14ac:dyDescent="0.25">
      <c r="A547">
        <v>173</v>
      </c>
      <c r="B547" t="s">
        <v>24</v>
      </c>
      <c r="C547" t="s">
        <v>800</v>
      </c>
      <c r="D547" t="s">
        <v>2687</v>
      </c>
      <c r="E547" t="s">
        <v>2688</v>
      </c>
      <c r="F547" t="s">
        <v>2689</v>
      </c>
      <c r="G547" t="s">
        <v>2690</v>
      </c>
      <c r="H547" t="s">
        <v>26</v>
      </c>
      <c r="I547">
        <v>73.5</v>
      </c>
      <c r="J547" t="s">
        <v>58</v>
      </c>
      <c r="L547" t="s">
        <v>23</v>
      </c>
      <c r="M547">
        <v>20000</v>
      </c>
      <c r="N547">
        <v>8166704471</v>
      </c>
      <c r="O547" t="s">
        <v>27</v>
      </c>
      <c r="P547" t="s">
        <v>28</v>
      </c>
      <c r="Q547" t="s">
        <v>29</v>
      </c>
      <c r="R547">
        <v>269</v>
      </c>
      <c r="S547" t="s">
        <v>655</v>
      </c>
      <c r="T547" t="s">
        <v>32</v>
      </c>
      <c r="U547">
        <v>50</v>
      </c>
    </row>
    <row r="548" spans="1:21" x14ac:dyDescent="0.25">
      <c r="A548">
        <v>174</v>
      </c>
      <c r="B548" t="s">
        <v>24</v>
      </c>
      <c r="C548" t="s">
        <v>4356</v>
      </c>
      <c r="D548" t="s">
        <v>2695</v>
      </c>
      <c r="E548" t="s">
        <v>2696</v>
      </c>
      <c r="F548" t="s">
        <v>2697</v>
      </c>
      <c r="G548" t="s">
        <v>2698</v>
      </c>
      <c r="H548" t="s">
        <v>26</v>
      </c>
      <c r="I548">
        <v>73.2</v>
      </c>
      <c r="J548" t="s">
        <v>58</v>
      </c>
      <c r="L548" t="s">
        <v>23</v>
      </c>
      <c r="M548">
        <v>20000</v>
      </c>
      <c r="N548">
        <v>88145522404</v>
      </c>
      <c r="O548" t="s">
        <v>108</v>
      </c>
      <c r="P548" t="s">
        <v>28</v>
      </c>
      <c r="Q548" t="s">
        <v>1788</v>
      </c>
      <c r="R548">
        <v>271</v>
      </c>
      <c r="S548" t="s">
        <v>655</v>
      </c>
      <c r="T548" t="s">
        <v>32</v>
      </c>
      <c r="U548">
        <v>50</v>
      </c>
    </row>
    <row r="549" spans="1:21" x14ac:dyDescent="0.25">
      <c r="A549">
        <v>175</v>
      </c>
      <c r="B549" t="s">
        <v>24</v>
      </c>
      <c r="C549" t="s">
        <v>4354</v>
      </c>
      <c r="D549" t="s">
        <v>2707</v>
      </c>
      <c r="E549" t="s">
        <v>2708</v>
      </c>
      <c r="F549" t="s">
        <v>2709</v>
      </c>
      <c r="G549" t="s">
        <v>2710</v>
      </c>
      <c r="H549" t="s">
        <v>26</v>
      </c>
      <c r="I549">
        <v>73.2</v>
      </c>
      <c r="J549" t="s">
        <v>58</v>
      </c>
      <c r="L549" t="s">
        <v>73</v>
      </c>
      <c r="M549">
        <v>20000</v>
      </c>
      <c r="N549">
        <v>1313353400</v>
      </c>
      <c r="O549" t="s">
        <v>27</v>
      </c>
      <c r="P549" t="s">
        <v>28</v>
      </c>
      <c r="Q549" t="s">
        <v>29</v>
      </c>
      <c r="R549">
        <v>272</v>
      </c>
      <c r="S549" t="s">
        <v>655</v>
      </c>
      <c r="T549" t="s">
        <v>32</v>
      </c>
      <c r="U549">
        <v>50</v>
      </c>
    </row>
    <row r="550" spans="1:21" x14ac:dyDescent="0.25">
      <c r="A550">
        <v>176</v>
      </c>
      <c r="B550" t="s">
        <v>24</v>
      </c>
      <c r="C550" t="s">
        <v>4356</v>
      </c>
      <c r="D550" t="s">
        <v>2711</v>
      </c>
      <c r="E550" t="s">
        <v>2712</v>
      </c>
      <c r="F550" t="s">
        <v>2713</v>
      </c>
      <c r="G550" t="s">
        <v>2714</v>
      </c>
      <c r="H550" t="s">
        <v>47</v>
      </c>
      <c r="I550">
        <v>73.2</v>
      </c>
      <c r="J550" t="s">
        <v>58</v>
      </c>
      <c r="L550" t="s">
        <v>73</v>
      </c>
      <c r="M550">
        <v>20000</v>
      </c>
      <c r="N550">
        <v>10574232460</v>
      </c>
      <c r="O550" t="s">
        <v>27</v>
      </c>
      <c r="P550" t="s">
        <v>28</v>
      </c>
      <c r="Q550" t="s">
        <v>50</v>
      </c>
      <c r="R550">
        <v>273</v>
      </c>
      <c r="S550" t="s">
        <v>655</v>
      </c>
      <c r="T550" t="s">
        <v>32</v>
      </c>
      <c r="U550">
        <v>50</v>
      </c>
    </row>
    <row r="551" spans="1:21" x14ac:dyDescent="0.25">
      <c r="A551">
        <v>177</v>
      </c>
      <c r="B551" t="s">
        <v>24</v>
      </c>
      <c r="C551" t="s">
        <v>4356</v>
      </c>
      <c r="D551" t="s">
        <v>2727</v>
      </c>
      <c r="E551" t="s">
        <v>2728</v>
      </c>
      <c r="F551" t="s">
        <v>2729</v>
      </c>
      <c r="G551" t="s">
        <v>2730</v>
      </c>
      <c r="H551" t="s">
        <v>26</v>
      </c>
      <c r="I551">
        <v>73</v>
      </c>
      <c r="J551" t="s">
        <v>58</v>
      </c>
      <c r="L551" t="s">
        <v>23</v>
      </c>
      <c r="M551">
        <v>20000</v>
      </c>
      <c r="N551">
        <v>83513973420</v>
      </c>
      <c r="O551" t="s">
        <v>27</v>
      </c>
      <c r="P551" t="s">
        <v>28</v>
      </c>
      <c r="Q551" t="s">
        <v>1788</v>
      </c>
      <c r="R551">
        <v>276</v>
      </c>
      <c r="S551" t="s">
        <v>655</v>
      </c>
      <c r="T551" t="s">
        <v>32</v>
      </c>
      <c r="U551">
        <v>50</v>
      </c>
    </row>
    <row r="552" spans="1:21" hidden="1" x14ac:dyDescent="0.25">
      <c r="A552">
        <v>178</v>
      </c>
      <c r="B552" t="s">
        <v>24</v>
      </c>
      <c r="C552" t="s">
        <v>4359</v>
      </c>
      <c r="D552" t="s">
        <v>2735</v>
      </c>
      <c r="E552" t="s">
        <v>1181</v>
      </c>
      <c r="F552" t="s">
        <v>2736</v>
      </c>
      <c r="G552" t="s">
        <v>2737</v>
      </c>
      <c r="H552" t="s">
        <v>26</v>
      </c>
      <c r="I552">
        <v>73</v>
      </c>
      <c r="J552" t="s">
        <v>33</v>
      </c>
      <c r="L552" t="s">
        <v>106</v>
      </c>
      <c r="M552">
        <v>20000</v>
      </c>
      <c r="N552">
        <v>5797972441</v>
      </c>
      <c r="O552" t="s">
        <v>57</v>
      </c>
      <c r="P552" t="s">
        <v>28</v>
      </c>
      <c r="Q552" t="s">
        <v>1788</v>
      </c>
      <c r="R552">
        <v>277</v>
      </c>
      <c r="S552" t="s">
        <v>655</v>
      </c>
      <c r="T552" t="s">
        <v>32</v>
      </c>
      <c r="U552">
        <v>50</v>
      </c>
    </row>
    <row r="553" spans="1:21" x14ac:dyDescent="0.25">
      <c r="A553">
        <v>179</v>
      </c>
      <c r="B553" t="s">
        <v>24</v>
      </c>
      <c r="C553" t="s">
        <v>4354</v>
      </c>
      <c r="D553" t="s">
        <v>2754</v>
      </c>
      <c r="E553" t="s">
        <v>2755</v>
      </c>
      <c r="F553" t="s">
        <v>2756</v>
      </c>
      <c r="G553" t="s">
        <v>2757</v>
      </c>
      <c r="H553" t="s">
        <v>26</v>
      </c>
      <c r="I553">
        <v>72.599999999999994</v>
      </c>
      <c r="J553" t="s">
        <v>58</v>
      </c>
      <c r="L553" t="s">
        <v>23</v>
      </c>
      <c r="M553">
        <v>20000</v>
      </c>
      <c r="N553">
        <v>13028500400</v>
      </c>
      <c r="O553" t="s">
        <v>108</v>
      </c>
      <c r="P553" t="s">
        <v>28</v>
      </c>
      <c r="Q553" t="s">
        <v>29</v>
      </c>
      <c r="R553">
        <v>279</v>
      </c>
      <c r="S553" t="s">
        <v>655</v>
      </c>
      <c r="T553" t="s">
        <v>32</v>
      </c>
      <c r="U553">
        <v>50</v>
      </c>
    </row>
    <row r="554" spans="1:21" x14ac:dyDescent="0.25">
      <c r="A554">
        <v>180</v>
      </c>
      <c r="B554" t="s">
        <v>24</v>
      </c>
      <c r="C554" t="s">
        <v>4357</v>
      </c>
      <c r="D554" t="s">
        <v>2770</v>
      </c>
      <c r="E554" t="s">
        <v>2771</v>
      </c>
      <c r="F554" t="s">
        <v>2772</v>
      </c>
      <c r="G554" t="s">
        <v>2773</v>
      </c>
      <c r="H554" t="s">
        <v>26</v>
      </c>
      <c r="I554">
        <v>72.599999999999994</v>
      </c>
      <c r="J554" t="s">
        <v>58</v>
      </c>
      <c r="L554" t="s">
        <v>23</v>
      </c>
      <c r="M554">
        <v>20000</v>
      </c>
      <c r="N554">
        <v>1958420492</v>
      </c>
      <c r="O554" t="s">
        <v>75</v>
      </c>
      <c r="P554" t="s">
        <v>28</v>
      </c>
      <c r="Q554" t="s">
        <v>29</v>
      </c>
      <c r="R554">
        <v>281</v>
      </c>
      <c r="S554" t="s">
        <v>655</v>
      </c>
      <c r="T554" t="s">
        <v>32</v>
      </c>
      <c r="U554">
        <v>50</v>
      </c>
    </row>
    <row r="555" spans="1:21" x14ac:dyDescent="0.25">
      <c r="A555">
        <v>181</v>
      </c>
      <c r="B555" t="s">
        <v>24</v>
      </c>
      <c r="C555" t="s">
        <v>4361</v>
      </c>
      <c r="D555" t="s">
        <v>2774</v>
      </c>
      <c r="E555" t="s">
        <v>2775</v>
      </c>
      <c r="F555" t="s">
        <v>2776</v>
      </c>
      <c r="G555" t="s">
        <v>2777</v>
      </c>
      <c r="H555" t="s">
        <v>26</v>
      </c>
      <c r="I555">
        <v>72.599999999999994</v>
      </c>
      <c r="J555" t="s">
        <v>58</v>
      </c>
      <c r="L555" t="s">
        <v>73</v>
      </c>
      <c r="M555">
        <v>20000</v>
      </c>
      <c r="N555">
        <v>2068953137</v>
      </c>
      <c r="O555" t="s">
        <v>27</v>
      </c>
      <c r="P555" t="s">
        <v>28</v>
      </c>
      <c r="Q555" t="s">
        <v>29</v>
      </c>
      <c r="R555">
        <v>282</v>
      </c>
      <c r="S555" t="s">
        <v>655</v>
      </c>
      <c r="T555" t="s">
        <v>32</v>
      </c>
      <c r="U555">
        <v>50</v>
      </c>
    </row>
    <row r="556" spans="1:21" x14ac:dyDescent="0.25">
      <c r="A556">
        <v>182</v>
      </c>
      <c r="B556" t="s">
        <v>24</v>
      </c>
      <c r="C556" t="s">
        <v>800</v>
      </c>
      <c r="D556" t="s">
        <v>2803</v>
      </c>
      <c r="E556" t="s">
        <v>2804</v>
      </c>
      <c r="F556" t="s">
        <v>2805</v>
      </c>
      <c r="G556" t="s">
        <v>2806</v>
      </c>
      <c r="H556" t="s">
        <v>26</v>
      </c>
      <c r="I556">
        <v>72.599999999999994</v>
      </c>
      <c r="J556" t="s">
        <v>58</v>
      </c>
      <c r="L556" t="s">
        <v>23</v>
      </c>
      <c r="M556">
        <v>20000</v>
      </c>
      <c r="N556">
        <v>34146687420</v>
      </c>
      <c r="O556" t="s">
        <v>150</v>
      </c>
      <c r="P556" t="s">
        <v>28</v>
      </c>
      <c r="Q556" t="s">
        <v>50</v>
      </c>
      <c r="R556">
        <v>284</v>
      </c>
      <c r="S556" t="s">
        <v>655</v>
      </c>
      <c r="T556" t="s">
        <v>32</v>
      </c>
      <c r="U556">
        <v>50</v>
      </c>
    </row>
    <row r="557" spans="1:21" x14ac:dyDescent="0.25">
      <c r="A557">
        <v>183</v>
      </c>
      <c r="B557" t="s">
        <v>24</v>
      </c>
      <c r="C557" t="s">
        <v>800</v>
      </c>
      <c r="D557" t="s">
        <v>2807</v>
      </c>
      <c r="E557" t="s">
        <v>2808</v>
      </c>
      <c r="F557" t="s">
        <v>2809</v>
      </c>
      <c r="G557" t="s">
        <v>2810</v>
      </c>
      <c r="H557" t="s">
        <v>47</v>
      </c>
      <c r="I557">
        <v>72.5</v>
      </c>
      <c r="J557" t="s">
        <v>58</v>
      </c>
      <c r="L557" t="s">
        <v>23</v>
      </c>
      <c r="M557">
        <v>20000</v>
      </c>
      <c r="N557">
        <v>2049727445</v>
      </c>
      <c r="O557" t="s">
        <v>57</v>
      </c>
      <c r="P557" t="s">
        <v>28</v>
      </c>
      <c r="Q557" t="s">
        <v>1788</v>
      </c>
      <c r="R557">
        <v>285</v>
      </c>
      <c r="S557" t="s">
        <v>655</v>
      </c>
      <c r="T557" t="s">
        <v>32</v>
      </c>
      <c r="U557">
        <v>50</v>
      </c>
    </row>
    <row r="558" spans="1:21" x14ac:dyDescent="0.25">
      <c r="A558">
        <v>184</v>
      </c>
      <c r="B558" t="s">
        <v>24</v>
      </c>
      <c r="C558" t="s">
        <v>602</v>
      </c>
      <c r="D558" t="s">
        <v>2816</v>
      </c>
      <c r="E558" t="s">
        <v>2817</v>
      </c>
      <c r="F558" t="s">
        <v>2818</v>
      </c>
      <c r="G558" t="s">
        <v>2819</v>
      </c>
      <c r="H558" t="s">
        <v>26</v>
      </c>
      <c r="I558">
        <v>72.5</v>
      </c>
      <c r="J558" t="s">
        <v>58</v>
      </c>
      <c r="L558" t="s">
        <v>23</v>
      </c>
      <c r="M558">
        <v>20000</v>
      </c>
      <c r="N558">
        <v>9519284494</v>
      </c>
      <c r="O558" t="s">
        <v>27</v>
      </c>
      <c r="P558" t="s">
        <v>28</v>
      </c>
      <c r="Q558" t="s">
        <v>1788</v>
      </c>
      <c r="R558">
        <v>286</v>
      </c>
      <c r="S558" t="s">
        <v>655</v>
      </c>
      <c r="T558" t="s">
        <v>32</v>
      </c>
      <c r="U558">
        <v>50</v>
      </c>
    </row>
    <row r="559" spans="1:21" x14ac:dyDescent="0.25">
      <c r="A559">
        <v>185</v>
      </c>
      <c r="B559" t="s">
        <v>24</v>
      </c>
      <c r="C559" t="s">
        <v>800</v>
      </c>
      <c r="D559" t="s">
        <v>2820</v>
      </c>
      <c r="E559" t="s">
        <v>2821</v>
      </c>
      <c r="F559" t="s">
        <v>2822</v>
      </c>
      <c r="G559" t="s">
        <v>2823</v>
      </c>
      <c r="H559" t="s">
        <v>26</v>
      </c>
      <c r="I559">
        <v>72.5</v>
      </c>
      <c r="J559" t="s">
        <v>58</v>
      </c>
      <c r="L559" t="s">
        <v>73</v>
      </c>
      <c r="M559">
        <v>20000</v>
      </c>
      <c r="N559">
        <v>5625632456</v>
      </c>
      <c r="O559" t="s">
        <v>27</v>
      </c>
      <c r="P559" t="s">
        <v>28</v>
      </c>
      <c r="Q559" t="s">
        <v>1788</v>
      </c>
      <c r="R559">
        <v>287</v>
      </c>
      <c r="S559" t="s">
        <v>655</v>
      </c>
      <c r="T559" t="s">
        <v>32</v>
      </c>
      <c r="U559">
        <v>50</v>
      </c>
    </row>
    <row r="560" spans="1:21" x14ac:dyDescent="0.25">
      <c r="A560">
        <v>186</v>
      </c>
      <c r="B560" t="s">
        <v>24</v>
      </c>
      <c r="C560" t="s">
        <v>4356</v>
      </c>
      <c r="D560" t="s">
        <v>2832</v>
      </c>
      <c r="E560" t="s">
        <v>2833</v>
      </c>
      <c r="F560" t="s">
        <v>2834</v>
      </c>
      <c r="G560" t="s">
        <v>2835</v>
      </c>
      <c r="H560" t="s">
        <v>26</v>
      </c>
      <c r="I560">
        <v>72.45</v>
      </c>
      <c r="J560" t="s">
        <v>58</v>
      </c>
      <c r="L560" t="s">
        <v>23</v>
      </c>
      <c r="M560">
        <v>20000</v>
      </c>
      <c r="N560">
        <v>70264143485</v>
      </c>
      <c r="O560" t="s">
        <v>27</v>
      </c>
      <c r="P560" t="s">
        <v>28</v>
      </c>
      <c r="Q560" t="s">
        <v>1418</v>
      </c>
      <c r="R560">
        <v>288</v>
      </c>
      <c r="S560" t="s">
        <v>655</v>
      </c>
      <c r="T560" t="s">
        <v>32</v>
      </c>
      <c r="U560">
        <v>50</v>
      </c>
    </row>
    <row r="561" spans="1:21" x14ac:dyDescent="0.25">
      <c r="A561">
        <v>187</v>
      </c>
      <c r="B561" t="s">
        <v>24</v>
      </c>
      <c r="C561" t="s">
        <v>4356</v>
      </c>
      <c r="D561" t="s">
        <v>2836</v>
      </c>
      <c r="E561" t="s">
        <v>2837</v>
      </c>
      <c r="F561" t="s">
        <v>2838</v>
      </c>
      <c r="G561" t="s">
        <v>2839</v>
      </c>
      <c r="H561" t="s">
        <v>26</v>
      </c>
      <c r="I561">
        <v>72</v>
      </c>
      <c r="J561" t="s">
        <v>58</v>
      </c>
      <c r="L561" t="s">
        <v>23</v>
      </c>
      <c r="M561">
        <v>20000</v>
      </c>
      <c r="N561">
        <v>68672560400</v>
      </c>
      <c r="O561" t="s">
        <v>27</v>
      </c>
      <c r="P561" t="s">
        <v>28</v>
      </c>
      <c r="Q561" t="s">
        <v>1788</v>
      </c>
      <c r="R561">
        <v>289</v>
      </c>
      <c r="S561" t="s">
        <v>655</v>
      </c>
      <c r="T561" t="s">
        <v>32</v>
      </c>
      <c r="U561">
        <v>50</v>
      </c>
    </row>
    <row r="562" spans="1:21" x14ac:dyDescent="0.25">
      <c r="A562">
        <v>188</v>
      </c>
      <c r="B562" t="s">
        <v>24</v>
      </c>
      <c r="C562" t="s">
        <v>4354</v>
      </c>
      <c r="D562" t="s">
        <v>2840</v>
      </c>
      <c r="E562" t="s">
        <v>2841</v>
      </c>
      <c r="F562" t="s">
        <v>2842</v>
      </c>
      <c r="G562" t="s">
        <v>2843</v>
      </c>
      <c r="H562" t="s">
        <v>26</v>
      </c>
      <c r="I562">
        <v>72</v>
      </c>
      <c r="J562" t="s">
        <v>58</v>
      </c>
      <c r="L562" t="s">
        <v>73</v>
      </c>
      <c r="M562">
        <v>20000</v>
      </c>
      <c r="N562">
        <v>4281635483</v>
      </c>
      <c r="O562" t="s">
        <v>27</v>
      </c>
      <c r="P562" t="s">
        <v>28</v>
      </c>
      <c r="Q562" t="s">
        <v>1788</v>
      </c>
      <c r="R562">
        <v>290</v>
      </c>
      <c r="S562" t="s">
        <v>655</v>
      </c>
      <c r="T562" t="s">
        <v>32</v>
      </c>
      <c r="U562">
        <v>50</v>
      </c>
    </row>
    <row r="563" spans="1:21" hidden="1" x14ac:dyDescent="0.25">
      <c r="A563">
        <v>189</v>
      </c>
      <c r="B563" t="s">
        <v>24</v>
      </c>
      <c r="C563" t="s">
        <v>4358</v>
      </c>
      <c r="D563" t="s">
        <v>2848</v>
      </c>
      <c r="E563" t="s">
        <v>2849</v>
      </c>
      <c r="F563" t="s">
        <v>2850</v>
      </c>
      <c r="G563" t="s">
        <v>2851</v>
      </c>
      <c r="H563" t="s">
        <v>47</v>
      </c>
      <c r="I563">
        <v>72</v>
      </c>
      <c r="J563" t="s">
        <v>33</v>
      </c>
      <c r="L563" t="s">
        <v>106</v>
      </c>
      <c r="M563">
        <v>20000</v>
      </c>
      <c r="N563">
        <v>775482480</v>
      </c>
      <c r="O563" t="s">
        <v>93</v>
      </c>
      <c r="P563" t="s">
        <v>28</v>
      </c>
      <c r="Q563" t="s">
        <v>50</v>
      </c>
      <c r="R563">
        <v>291</v>
      </c>
      <c r="S563" t="s">
        <v>655</v>
      </c>
      <c r="T563" t="s">
        <v>32</v>
      </c>
      <c r="U563">
        <v>50</v>
      </c>
    </row>
    <row r="564" spans="1:21" x14ac:dyDescent="0.25">
      <c r="A564">
        <v>190</v>
      </c>
      <c r="B564" t="s">
        <v>24</v>
      </c>
      <c r="C564" t="s">
        <v>800</v>
      </c>
      <c r="D564" t="s">
        <v>2852</v>
      </c>
      <c r="E564" t="s">
        <v>2853</v>
      </c>
      <c r="F564" t="s">
        <v>2854</v>
      </c>
      <c r="G564" t="s">
        <v>2855</v>
      </c>
      <c r="H564" t="s">
        <v>47</v>
      </c>
      <c r="I564">
        <v>72</v>
      </c>
      <c r="J564" t="s">
        <v>58</v>
      </c>
      <c r="L564" t="s">
        <v>23</v>
      </c>
      <c r="M564">
        <v>20000</v>
      </c>
      <c r="N564">
        <v>7641100473</v>
      </c>
      <c r="O564" t="s">
        <v>27</v>
      </c>
      <c r="P564" t="s">
        <v>28</v>
      </c>
      <c r="Q564" t="s">
        <v>50</v>
      </c>
      <c r="R564">
        <v>292</v>
      </c>
      <c r="S564" t="s">
        <v>655</v>
      </c>
      <c r="T564" t="s">
        <v>32</v>
      </c>
      <c r="U564">
        <v>50</v>
      </c>
    </row>
    <row r="565" spans="1:21" x14ac:dyDescent="0.25">
      <c r="A565">
        <v>191</v>
      </c>
      <c r="B565" t="s">
        <v>24</v>
      </c>
      <c r="C565" t="s">
        <v>1333</v>
      </c>
      <c r="D565" t="s">
        <v>2856</v>
      </c>
      <c r="E565" t="s">
        <v>2857</v>
      </c>
      <c r="F565" t="s">
        <v>2858</v>
      </c>
      <c r="G565" t="s">
        <v>2859</v>
      </c>
      <c r="H565" t="s">
        <v>47</v>
      </c>
      <c r="I565">
        <v>72</v>
      </c>
      <c r="J565" t="s">
        <v>58</v>
      </c>
      <c r="L565" t="s">
        <v>106</v>
      </c>
      <c r="M565">
        <v>20000</v>
      </c>
      <c r="N565">
        <v>80039383415</v>
      </c>
      <c r="O565" t="s">
        <v>2601</v>
      </c>
      <c r="P565" t="s">
        <v>28</v>
      </c>
      <c r="Q565" t="s">
        <v>50</v>
      </c>
      <c r="R565">
        <v>293</v>
      </c>
      <c r="S565" t="s">
        <v>655</v>
      </c>
      <c r="T565" t="s">
        <v>32</v>
      </c>
      <c r="U565">
        <v>50</v>
      </c>
    </row>
    <row r="566" spans="1:21" x14ac:dyDescent="0.25">
      <c r="A566">
        <v>192</v>
      </c>
      <c r="B566" t="s">
        <v>24</v>
      </c>
      <c r="C566" t="s">
        <v>1333</v>
      </c>
      <c r="D566" t="s">
        <v>2868</v>
      </c>
      <c r="E566" t="s">
        <v>2869</v>
      </c>
      <c r="F566" t="s">
        <v>2870</v>
      </c>
      <c r="G566" t="s">
        <v>2871</v>
      </c>
      <c r="H566" t="s">
        <v>47</v>
      </c>
      <c r="I566">
        <v>72</v>
      </c>
      <c r="J566" t="s">
        <v>58</v>
      </c>
      <c r="L566" t="s">
        <v>23</v>
      </c>
      <c r="M566">
        <v>20000</v>
      </c>
      <c r="N566">
        <v>2237880409</v>
      </c>
      <c r="O566" t="s">
        <v>108</v>
      </c>
      <c r="P566" t="s">
        <v>28</v>
      </c>
      <c r="Q566" t="s">
        <v>50</v>
      </c>
      <c r="R566">
        <v>294</v>
      </c>
      <c r="S566" t="s">
        <v>655</v>
      </c>
      <c r="T566" t="s">
        <v>32</v>
      </c>
      <c r="U566">
        <v>50</v>
      </c>
    </row>
    <row r="567" spans="1:21" x14ac:dyDescent="0.25">
      <c r="A567">
        <v>193</v>
      </c>
      <c r="B567" t="s">
        <v>24</v>
      </c>
      <c r="C567" t="s">
        <v>800</v>
      </c>
      <c r="D567" t="s">
        <v>2888</v>
      </c>
      <c r="E567" t="s">
        <v>2889</v>
      </c>
      <c r="F567" t="s">
        <v>2890</v>
      </c>
      <c r="G567" t="s">
        <v>2891</v>
      </c>
      <c r="H567" t="s">
        <v>47</v>
      </c>
      <c r="I567">
        <v>71.58</v>
      </c>
      <c r="J567" t="s">
        <v>58</v>
      </c>
      <c r="L567" t="s">
        <v>73</v>
      </c>
      <c r="M567">
        <v>20000</v>
      </c>
      <c r="N567">
        <v>7546502438</v>
      </c>
      <c r="O567" t="s">
        <v>27</v>
      </c>
      <c r="P567" t="s">
        <v>28</v>
      </c>
      <c r="Q567" t="s">
        <v>50</v>
      </c>
      <c r="R567">
        <v>297</v>
      </c>
      <c r="S567" t="s">
        <v>655</v>
      </c>
      <c r="T567" t="s">
        <v>32</v>
      </c>
      <c r="U567">
        <v>50</v>
      </c>
    </row>
    <row r="568" spans="1:21" x14ac:dyDescent="0.25">
      <c r="A568">
        <v>194</v>
      </c>
      <c r="B568" t="s">
        <v>24</v>
      </c>
      <c r="C568" t="s">
        <v>602</v>
      </c>
      <c r="D568" t="s">
        <v>2892</v>
      </c>
      <c r="E568" t="s">
        <v>2893</v>
      </c>
      <c r="F568" t="s">
        <v>2894</v>
      </c>
      <c r="G568" t="s">
        <v>2895</v>
      </c>
      <c r="H568" t="s">
        <v>26</v>
      </c>
      <c r="I568">
        <v>71.5</v>
      </c>
      <c r="J568" t="s">
        <v>58</v>
      </c>
      <c r="L568" t="s">
        <v>73</v>
      </c>
      <c r="M568">
        <v>20000</v>
      </c>
      <c r="N568">
        <v>8426654479</v>
      </c>
      <c r="O568" t="s">
        <v>27</v>
      </c>
      <c r="P568" t="s">
        <v>28</v>
      </c>
      <c r="Q568" t="s">
        <v>1788</v>
      </c>
      <c r="R568">
        <v>298</v>
      </c>
      <c r="S568" t="s">
        <v>655</v>
      </c>
      <c r="T568" t="s">
        <v>32</v>
      </c>
      <c r="U568">
        <v>50</v>
      </c>
    </row>
    <row r="569" spans="1:21" x14ac:dyDescent="0.25">
      <c r="A569">
        <v>195</v>
      </c>
      <c r="B569" t="s">
        <v>24</v>
      </c>
      <c r="C569" t="s">
        <v>4354</v>
      </c>
      <c r="D569" t="s">
        <v>2900</v>
      </c>
      <c r="E569" t="s">
        <v>2901</v>
      </c>
      <c r="F569" t="s">
        <v>2902</v>
      </c>
      <c r="G569" t="s">
        <v>2903</v>
      </c>
      <c r="H569" t="s">
        <v>26</v>
      </c>
      <c r="I569">
        <v>71.5</v>
      </c>
      <c r="J569" t="s">
        <v>58</v>
      </c>
      <c r="L569" t="s">
        <v>73</v>
      </c>
      <c r="M569">
        <v>20000</v>
      </c>
      <c r="N569">
        <v>54424747972</v>
      </c>
      <c r="O569" t="s">
        <v>27</v>
      </c>
      <c r="P569" t="s">
        <v>28</v>
      </c>
      <c r="Q569" t="s">
        <v>1788</v>
      </c>
      <c r="R569">
        <v>299</v>
      </c>
      <c r="S569" t="s">
        <v>655</v>
      </c>
      <c r="T569" t="s">
        <v>32</v>
      </c>
      <c r="U569">
        <v>50</v>
      </c>
    </row>
    <row r="570" spans="1:21" x14ac:dyDescent="0.25">
      <c r="A570">
        <v>196</v>
      </c>
      <c r="B570" t="s">
        <v>24</v>
      </c>
      <c r="C570" t="s">
        <v>4356</v>
      </c>
      <c r="D570" t="s">
        <v>2908</v>
      </c>
      <c r="E570" t="s">
        <v>1781</v>
      </c>
      <c r="F570" t="s">
        <v>2909</v>
      </c>
      <c r="G570" t="s">
        <v>2910</v>
      </c>
      <c r="H570" t="s">
        <v>26</v>
      </c>
      <c r="I570">
        <v>71.5</v>
      </c>
      <c r="J570" t="s">
        <v>58</v>
      </c>
      <c r="L570" t="s">
        <v>106</v>
      </c>
      <c r="M570">
        <v>20000</v>
      </c>
      <c r="N570">
        <v>218334273</v>
      </c>
      <c r="O570" t="s">
        <v>27</v>
      </c>
      <c r="P570" t="s">
        <v>28</v>
      </c>
      <c r="Q570" t="s">
        <v>1788</v>
      </c>
      <c r="R570">
        <v>301</v>
      </c>
      <c r="S570" t="s">
        <v>655</v>
      </c>
      <c r="T570" t="s">
        <v>32</v>
      </c>
      <c r="U570">
        <v>50</v>
      </c>
    </row>
    <row r="571" spans="1:21" x14ac:dyDescent="0.25">
      <c r="A571">
        <v>197</v>
      </c>
      <c r="B571" t="s">
        <v>24</v>
      </c>
      <c r="C571" t="s">
        <v>4354</v>
      </c>
      <c r="D571" t="s">
        <v>2924</v>
      </c>
      <c r="E571" t="s">
        <v>2925</v>
      </c>
      <c r="F571" t="s">
        <v>2926</v>
      </c>
      <c r="G571" t="s">
        <v>2927</v>
      </c>
      <c r="H571" t="s">
        <v>47</v>
      </c>
      <c r="I571">
        <v>71.400000000000006</v>
      </c>
      <c r="J571" t="s">
        <v>58</v>
      </c>
      <c r="L571" t="s">
        <v>23</v>
      </c>
      <c r="M571">
        <v>20000</v>
      </c>
      <c r="N571">
        <v>9035653408</v>
      </c>
      <c r="O571" t="s">
        <v>108</v>
      </c>
      <c r="P571" t="s">
        <v>28</v>
      </c>
      <c r="Q571" t="s">
        <v>29</v>
      </c>
      <c r="R571">
        <v>303</v>
      </c>
      <c r="S571" t="s">
        <v>655</v>
      </c>
      <c r="T571" t="s">
        <v>32</v>
      </c>
      <c r="U571">
        <v>50</v>
      </c>
    </row>
    <row r="572" spans="1:21" hidden="1" x14ac:dyDescent="0.25">
      <c r="A572">
        <v>198</v>
      </c>
      <c r="B572" t="s">
        <v>24</v>
      </c>
      <c r="C572" t="s">
        <v>4359</v>
      </c>
      <c r="D572" t="s">
        <v>2941</v>
      </c>
      <c r="E572" t="s">
        <v>2942</v>
      </c>
      <c r="F572" t="s">
        <v>2943</v>
      </c>
      <c r="G572" t="s">
        <v>2944</v>
      </c>
      <c r="H572" t="s">
        <v>26</v>
      </c>
      <c r="I572">
        <v>71</v>
      </c>
      <c r="J572" t="s">
        <v>33</v>
      </c>
      <c r="L572" t="s">
        <v>23</v>
      </c>
      <c r="M572">
        <v>20000</v>
      </c>
      <c r="N572">
        <v>5289587470</v>
      </c>
      <c r="O572" t="s">
        <v>27</v>
      </c>
      <c r="P572" t="s">
        <v>28</v>
      </c>
      <c r="Q572" t="s">
        <v>1788</v>
      </c>
      <c r="R572">
        <v>305</v>
      </c>
      <c r="S572" t="s">
        <v>655</v>
      </c>
      <c r="T572" t="s">
        <v>32</v>
      </c>
      <c r="U572">
        <v>50</v>
      </c>
    </row>
    <row r="573" spans="1:21" x14ac:dyDescent="0.25">
      <c r="A573">
        <v>199</v>
      </c>
      <c r="B573" t="s">
        <v>24</v>
      </c>
      <c r="C573" t="s">
        <v>1333</v>
      </c>
      <c r="D573" t="s">
        <v>2945</v>
      </c>
      <c r="E573" t="s">
        <v>2946</v>
      </c>
      <c r="F573" t="s">
        <v>2947</v>
      </c>
      <c r="G573" t="s">
        <v>2948</v>
      </c>
      <c r="H573" t="s">
        <v>26</v>
      </c>
      <c r="I573">
        <v>71</v>
      </c>
      <c r="J573" t="s">
        <v>58</v>
      </c>
      <c r="L573" t="s">
        <v>23</v>
      </c>
      <c r="M573">
        <v>20000</v>
      </c>
      <c r="N573">
        <v>5313353489</v>
      </c>
      <c r="O573" t="s">
        <v>27</v>
      </c>
      <c r="P573" t="s">
        <v>28</v>
      </c>
      <c r="Q573" t="s">
        <v>1788</v>
      </c>
      <c r="R573">
        <v>306</v>
      </c>
      <c r="S573" t="s">
        <v>655</v>
      </c>
      <c r="T573" t="s">
        <v>32</v>
      </c>
      <c r="U573">
        <v>50</v>
      </c>
    </row>
    <row r="574" spans="1:21" x14ac:dyDescent="0.25">
      <c r="A574">
        <v>200</v>
      </c>
      <c r="B574" t="s">
        <v>24</v>
      </c>
      <c r="C574" t="s">
        <v>800</v>
      </c>
      <c r="D574" t="s">
        <v>2953</v>
      </c>
      <c r="E574" t="s">
        <v>2954</v>
      </c>
      <c r="F574" t="s">
        <v>2955</v>
      </c>
      <c r="G574" t="s">
        <v>2956</v>
      </c>
      <c r="H574" t="s">
        <v>26</v>
      </c>
      <c r="I574">
        <v>71</v>
      </c>
      <c r="J574" t="s">
        <v>58</v>
      </c>
      <c r="L574" t="s">
        <v>73</v>
      </c>
      <c r="M574">
        <v>20000</v>
      </c>
      <c r="N574">
        <v>72900776449</v>
      </c>
      <c r="O574" t="s">
        <v>27</v>
      </c>
      <c r="P574" t="s">
        <v>28</v>
      </c>
      <c r="Q574" t="s">
        <v>1788</v>
      </c>
      <c r="R574">
        <v>307</v>
      </c>
      <c r="S574" t="s">
        <v>655</v>
      </c>
      <c r="T574" t="s">
        <v>32</v>
      </c>
      <c r="U574">
        <v>50</v>
      </c>
    </row>
    <row r="575" spans="1:21" hidden="1" x14ac:dyDescent="0.25">
      <c r="A575">
        <v>201</v>
      </c>
      <c r="B575" t="s">
        <v>24</v>
      </c>
      <c r="C575" t="s">
        <v>1333</v>
      </c>
      <c r="D575" t="s">
        <v>2981</v>
      </c>
      <c r="E575" t="s">
        <v>2982</v>
      </c>
      <c r="F575" t="s">
        <v>2983</v>
      </c>
      <c r="G575" t="s">
        <v>2984</v>
      </c>
      <c r="H575" t="s">
        <v>354</v>
      </c>
      <c r="I575">
        <v>70.8</v>
      </c>
      <c r="J575" t="s">
        <v>33</v>
      </c>
      <c r="L575" t="s">
        <v>23</v>
      </c>
      <c r="M575">
        <v>20000</v>
      </c>
      <c r="N575">
        <v>7680400431</v>
      </c>
      <c r="O575" t="s">
        <v>27</v>
      </c>
      <c r="P575" t="s">
        <v>28</v>
      </c>
      <c r="Q575" t="s">
        <v>50</v>
      </c>
      <c r="R575">
        <v>310</v>
      </c>
      <c r="S575" t="s">
        <v>655</v>
      </c>
      <c r="T575" t="s">
        <v>32</v>
      </c>
      <c r="U575">
        <v>50</v>
      </c>
    </row>
    <row r="576" spans="1:21" x14ac:dyDescent="0.25">
      <c r="A576">
        <v>202</v>
      </c>
      <c r="B576" t="s">
        <v>24</v>
      </c>
      <c r="C576" t="s">
        <v>3074</v>
      </c>
      <c r="D576" t="s">
        <v>2997</v>
      </c>
      <c r="E576" t="s">
        <v>2998</v>
      </c>
      <c r="F576" t="s">
        <v>2999</v>
      </c>
      <c r="G576" t="s">
        <v>3000</v>
      </c>
      <c r="H576" t="s">
        <v>47</v>
      </c>
      <c r="I576">
        <v>70.8</v>
      </c>
      <c r="J576" t="s">
        <v>58</v>
      </c>
      <c r="L576" t="s">
        <v>23</v>
      </c>
      <c r="M576">
        <v>20000</v>
      </c>
      <c r="N576">
        <v>9756511451</v>
      </c>
      <c r="O576" t="s">
        <v>108</v>
      </c>
      <c r="P576" t="s">
        <v>28</v>
      </c>
      <c r="Q576" t="s">
        <v>50</v>
      </c>
      <c r="R576">
        <v>311</v>
      </c>
      <c r="S576" t="s">
        <v>655</v>
      </c>
      <c r="T576" t="s">
        <v>32</v>
      </c>
      <c r="U576">
        <v>50</v>
      </c>
    </row>
    <row r="577" spans="1:21" x14ac:dyDescent="0.25">
      <c r="A577">
        <v>203</v>
      </c>
      <c r="B577" t="s">
        <v>24</v>
      </c>
      <c r="C577" t="s">
        <v>800</v>
      </c>
      <c r="D577" t="s">
        <v>3005</v>
      </c>
      <c r="E577" t="s">
        <v>3006</v>
      </c>
      <c r="F577" t="s">
        <v>3007</v>
      </c>
      <c r="G577" t="s">
        <v>3008</v>
      </c>
      <c r="H577" t="s">
        <v>26</v>
      </c>
      <c r="I577">
        <v>70.8</v>
      </c>
      <c r="J577" t="s">
        <v>58</v>
      </c>
      <c r="L577" t="s">
        <v>23</v>
      </c>
      <c r="M577">
        <v>20000</v>
      </c>
      <c r="N577">
        <v>6003612410</v>
      </c>
      <c r="O577" t="s">
        <v>150</v>
      </c>
      <c r="P577" t="s">
        <v>28</v>
      </c>
      <c r="Q577" t="s">
        <v>50</v>
      </c>
      <c r="R577">
        <v>313</v>
      </c>
      <c r="S577" t="s">
        <v>655</v>
      </c>
      <c r="T577" t="s">
        <v>32</v>
      </c>
      <c r="U577">
        <v>50</v>
      </c>
    </row>
    <row r="578" spans="1:21" x14ac:dyDescent="0.25">
      <c r="A578">
        <v>204</v>
      </c>
      <c r="B578" t="s">
        <v>24</v>
      </c>
      <c r="C578" t="s">
        <v>602</v>
      </c>
      <c r="D578" t="s">
        <v>3014</v>
      </c>
      <c r="E578" t="s">
        <v>3015</v>
      </c>
      <c r="F578" t="s">
        <v>3016</v>
      </c>
      <c r="G578" t="s">
        <v>3017</v>
      </c>
      <c r="H578" t="s">
        <v>26</v>
      </c>
      <c r="I578">
        <v>70.5</v>
      </c>
      <c r="J578" t="s">
        <v>58</v>
      </c>
      <c r="L578" t="s">
        <v>23</v>
      </c>
      <c r="M578">
        <v>20000</v>
      </c>
      <c r="N578">
        <v>71027218466</v>
      </c>
      <c r="O578" t="s">
        <v>27</v>
      </c>
      <c r="P578" t="s">
        <v>28</v>
      </c>
      <c r="Q578" t="s">
        <v>1788</v>
      </c>
      <c r="R578">
        <v>315</v>
      </c>
      <c r="S578" t="s">
        <v>655</v>
      </c>
      <c r="T578" t="s">
        <v>32</v>
      </c>
      <c r="U578">
        <v>50</v>
      </c>
    </row>
    <row r="579" spans="1:21" x14ac:dyDescent="0.25">
      <c r="A579">
        <v>205</v>
      </c>
      <c r="B579" t="s">
        <v>24</v>
      </c>
      <c r="C579" t="s">
        <v>4354</v>
      </c>
      <c r="D579" t="s">
        <v>3026</v>
      </c>
      <c r="E579" t="s">
        <v>3027</v>
      </c>
      <c r="F579" t="s">
        <v>3028</v>
      </c>
      <c r="G579" t="s">
        <v>3029</v>
      </c>
      <c r="H579" t="s">
        <v>26</v>
      </c>
      <c r="I579">
        <v>70.2</v>
      </c>
      <c r="J579" t="s">
        <v>58</v>
      </c>
      <c r="L579" t="s">
        <v>23</v>
      </c>
      <c r="M579">
        <v>20000</v>
      </c>
      <c r="N579">
        <v>5327163458</v>
      </c>
      <c r="O579" t="s">
        <v>27</v>
      </c>
      <c r="P579" t="s">
        <v>28</v>
      </c>
      <c r="Q579" t="s">
        <v>29</v>
      </c>
      <c r="R579">
        <v>316</v>
      </c>
      <c r="S579" t="s">
        <v>655</v>
      </c>
      <c r="T579" t="s">
        <v>32</v>
      </c>
      <c r="U579">
        <v>50</v>
      </c>
    </row>
    <row r="580" spans="1:21" x14ac:dyDescent="0.25">
      <c r="A580">
        <v>206</v>
      </c>
      <c r="B580" t="s">
        <v>24</v>
      </c>
      <c r="C580" t="s">
        <v>4356</v>
      </c>
      <c r="D580" t="s">
        <v>3030</v>
      </c>
      <c r="E580" t="s">
        <v>3031</v>
      </c>
      <c r="F580" t="s">
        <v>3032</v>
      </c>
      <c r="G580" t="s">
        <v>3033</v>
      </c>
      <c r="H580" t="s">
        <v>26</v>
      </c>
      <c r="I580">
        <v>70.2</v>
      </c>
      <c r="J580" t="s">
        <v>58</v>
      </c>
      <c r="L580" t="s">
        <v>23</v>
      </c>
      <c r="M580">
        <v>20000</v>
      </c>
      <c r="N580">
        <v>70908763492</v>
      </c>
      <c r="O580" t="s">
        <v>27</v>
      </c>
      <c r="P580" t="s">
        <v>28</v>
      </c>
      <c r="Q580" t="s">
        <v>29</v>
      </c>
      <c r="R580">
        <v>317</v>
      </c>
      <c r="S580" t="s">
        <v>655</v>
      </c>
      <c r="T580" t="s">
        <v>32</v>
      </c>
      <c r="U580">
        <v>50</v>
      </c>
    </row>
    <row r="581" spans="1:21" hidden="1" x14ac:dyDescent="0.25">
      <c r="A581">
        <v>207</v>
      </c>
      <c r="B581" t="s">
        <v>24</v>
      </c>
      <c r="C581" t="s">
        <v>4358</v>
      </c>
      <c r="D581" t="s">
        <v>3038</v>
      </c>
      <c r="E581" t="s">
        <v>3039</v>
      </c>
      <c r="F581" t="s">
        <v>3040</v>
      </c>
      <c r="G581" t="s">
        <v>3041</v>
      </c>
      <c r="H581" t="s">
        <v>26</v>
      </c>
      <c r="I581">
        <v>70.2</v>
      </c>
      <c r="J581" t="s">
        <v>33</v>
      </c>
      <c r="L581" t="s">
        <v>23</v>
      </c>
      <c r="M581">
        <v>20000</v>
      </c>
      <c r="N581">
        <v>5635387403</v>
      </c>
      <c r="O581" t="s">
        <v>27</v>
      </c>
      <c r="P581" t="s">
        <v>28</v>
      </c>
      <c r="Q581" t="s">
        <v>29</v>
      </c>
      <c r="R581">
        <v>319</v>
      </c>
      <c r="S581" t="s">
        <v>655</v>
      </c>
      <c r="T581" t="s">
        <v>32</v>
      </c>
      <c r="U581">
        <v>50</v>
      </c>
    </row>
    <row r="582" spans="1:21" x14ac:dyDescent="0.25">
      <c r="A582">
        <v>208</v>
      </c>
      <c r="B582" t="s">
        <v>24</v>
      </c>
      <c r="C582" t="s">
        <v>4357</v>
      </c>
      <c r="D582" t="s">
        <v>3042</v>
      </c>
      <c r="E582" t="s">
        <v>3043</v>
      </c>
      <c r="F582" t="s">
        <v>3044</v>
      </c>
      <c r="G582" t="s">
        <v>3045</v>
      </c>
      <c r="H582" t="s">
        <v>47</v>
      </c>
      <c r="I582">
        <v>70.2</v>
      </c>
      <c r="J582" t="s">
        <v>58</v>
      </c>
      <c r="L582" t="s">
        <v>23</v>
      </c>
      <c r="M582">
        <v>20000</v>
      </c>
      <c r="N582">
        <v>70277553431</v>
      </c>
      <c r="O582" t="s">
        <v>108</v>
      </c>
      <c r="P582" t="s">
        <v>28</v>
      </c>
      <c r="Q582" t="s">
        <v>50</v>
      </c>
      <c r="R582">
        <v>320</v>
      </c>
      <c r="S582" t="s">
        <v>655</v>
      </c>
      <c r="T582" t="s">
        <v>32</v>
      </c>
      <c r="U582">
        <v>50</v>
      </c>
    </row>
    <row r="583" spans="1:21" x14ac:dyDescent="0.25">
      <c r="A583">
        <v>209</v>
      </c>
      <c r="B583" t="s">
        <v>24</v>
      </c>
      <c r="C583" t="s">
        <v>4356</v>
      </c>
      <c r="D583" t="s">
        <v>3046</v>
      </c>
      <c r="E583" t="s">
        <v>3047</v>
      </c>
      <c r="F583" t="s">
        <v>3048</v>
      </c>
      <c r="G583" t="s">
        <v>3049</v>
      </c>
      <c r="H583" t="s">
        <v>47</v>
      </c>
      <c r="I583">
        <v>70.2</v>
      </c>
      <c r="J583" t="s">
        <v>58</v>
      </c>
      <c r="L583" t="s">
        <v>23</v>
      </c>
      <c r="M583">
        <v>20000</v>
      </c>
      <c r="N583">
        <v>62147293415</v>
      </c>
      <c r="O583" t="s">
        <v>108</v>
      </c>
      <c r="P583" t="s">
        <v>28</v>
      </c>
      <c r="Q583" t="s">
        <v>50</v>
      </c>
      <c r="R583">
        <v>321</v>
      </c>
      <c r="S583" t="s">
        <v>655</v>
      </c>
      <c r="T583" t="s">
        <v>32</v>
      </c>
      <c r="U583">
        <v>50</v>
      </c>
    </row>
    <row r="584" spans="1:21" x14ac:dyDescent="0.25">
      <c r="A584">
        <v>210</v>
      </c>
      <c r="B584" t="s">
        <v>24</v>
      </c>
      <c r="C584" t="s">
        <v>800</v>
      </c>
      <c r="D584" t="s">
        <v>3054</v>
      </c>
      <c r="E584" t="s">
        <v>3055</v>
      </c>
      <c r="F584" t="s">
        <v>3056</v>
      </c>
      <c r="G584" t="s">
        <v>3057</v>
      </c>
      <c r="H584" t="s">
        <v>47</v>
      </c>
      <c r="I584">
        <v>70.2</v>
      </c>
      <c r="J584" t="s">
        <v>58</v>
      </c>
      <c r="L584" t="s">
        <v>23</v>
      </c>
      <c r="M584">
        <v>20000</v>
      </c>
      <c r="N584">
        <v>69555885400</v>
      </c>
      <c r="O584" t="s">
        <v>27</v>
      </c>
      <c r="P584" t="s">
        <v>28</v>
      </c>
      <c r="Q584" t="s">
        <v>50</v>
      </c>
      <c r="R584">
        <v>323</v>
      </c>
      <c r="S584" t="s">
        <v>655</v>
      </c>
      <c r="T584" t="s">
        <v>32</v>
      </c>
      <c r="U584">
        <v>50</v>
      </c>
    </row>
    <row r="585" spans="1:21" x14ac:dyDescent="0.25">
      <c r="A585">
        <v>211</v>
      </c>
      <c r="B585" t="s">
        <v>24</v>
      </c>
      <c r="C585" t="s">
        <v>800</v>
      </c>
      <c r="D585" t="s">
        <v>3058</v>
      </c>
      <c r="E585" t="s">
        <v>3059</v>
      </c>
      <c r="F585" t="s">
        <v>3060</v>
      </c>
      <c r="G585" t="s">
        <v>3061</v>
      </c>
      <c r="H585" t="s">
        <v>47</v>
      </c>
      <c r="I585">
        <v>70.2</v>
      </c>
      <c r="J585" t="s">
        <v>58</v>
      </c>
      <c r="L585" t="s">
        <v>73</v>
      </c>
      <c r="M585">
        <v>20000</v>
      </c>
      <c r="N585">
        <v>71519963491</v>
      </c>
      <c r="O585" t="s">
        <v>27</v>
      </c>
      <c r="P585" t="s">
        <v>28</v>
      </c>
      <c r="Q585" t="s">
        <v>50</v>
      </c>
      <c r="R585">
        <v>324</v>
      </c>
      <c r="S585" t="s">
        <v>655</v>
      </c>
      <c r="T585" t="s">
        <v>32</v>
      </c>
      <c r="U585">
        <v>50</v>
      </c>
    </row>
    <row r="586" spans="1:21" x14ac:dyDescent="0.25">
      <c r="A586">
        <v>212</v>
      </c>
      <c r="B586" t="s">
        <v>24</v>
      </c>
      <c r="C586" t="s">
        <v>3074</v>
      </c>
      <c r="D586" t="s">
        <v>3070</v>
      </c>
      <c r="E586" t="s">
        <v>3071</v>
      </c>
      <c r="F586" t="s">
        <v>3072</v>
      </c>
      <c r="G586" t="s">
        <v>3073</v>
      </c>
      <c r="H586" t="s">
        <v>47</v>
      </c>
      <c r="I586">
        <v>70.150000000000006</v>
      </c>
      <c r="J586" t="s">
        <v>58</v>
      </c>
      <c r="L586" t="s">
        <v>23</v>
      </c>
      <c r="M586">
        <v>20000</v>
      </c>
      <c r="N586">
        <v>9695691498</v>
      </c>
      <c r="O586" t="s">
        <v>27</v>
      </c>
      <c r="P586" t="s">
        <v>28</v>
      </c>
      <c r="Q586" t="s">
        <v>355</v>
      </c>
      <c r="R586">
        <v>326</v>
      </c>
      <c r="S586" t="s">
        <v>655</v>
      </c>
      <c r="T586" t="s">
        <v>32</v>
      </c>
      <c r="U586">
        <v>50</v>
      </c>
    </row>
    <row r="587" spans="1:21" hidden="1" x14ac:dyDescent="0.25">
      <c r="A587">
        <v>213</v>
      </c>
      <c r="B587" t="s">
        <v>24</v>
      </c>
      <c r="C587" t="s">
        <v>4359</v>
      </c>
      <c r="D587" t="s">
        <v>3092</v>
      </c>
      <c r="E587" t="s">
        <v>3093</v>
      </c>
      <c r="F587" t="s">
        <v>3094</v>
      </c>
      <c r="G587" t="s">
        <v>3095</v>
      </c>
      <c r="H587" t="s">
        <v>26</v>
      </c>
      <c r="I587">
        <v>70</v>
      </c>
      <c r="J587" t="s">
        <v>33</v>
      </c>
      <c r="L587" t="s">
        <v>73</v>
      </c>
      <c r="M587">
        <v>20000</v>
      </c>
      <c r="N587">
        <v>7355664450</v>
      </c>
      <c r="O587" t="s">
        <v>27</v>
      </c>
      <c r="P587" t="s">
        <v>28</v>
      </c>
      <c r="Q587" t="s">
        <v>1788</v>
      </c>
      <c r="R587">
        <v>330</v>
      </c>
      <c r="S587" t="s">
        <v>655</v>
      </c>
      <c r="T587" t="s">
        <v>32</v>
      </c>
      <c r="U587">
        <v>50</v>
      </c>
    </row>
    <row r="588" spans="1:21" x14ac:dyDescent="0.25">
      <c r="A588">
        <v>214</v>
      </c>
      <c r="B588" t="s">
        <v>24</v>
      </c>
      <c r="C588" t="s">
        <v>800</v>
      </c>
      <c r="D588" t="s">
        <v>3132</v>
      </c>
      <c r="E588" t="s">
        <v>3133</v>
      </c>
      <c r="F588" t="s">
        <v>3134</v>
      </c>
      <c r="G588" t="s">
        <v>3135</v>
      </c>
      <c r="H588" t="s">
        <v>26</v>
      </c>
      <c r="I588">
        <v>69.5</v>
      </c>
      <c r="J588" t="s">
        <v>58</v>
      </c>
      <c r="L588" t="s">
        <v>23</v>
      </c>
      <c r="M588">
        <v>20000</v>
      </c>
      <c r="N588">
        <v>8810822447</v>
      </c>
      <c r="O588" t="s">
        <v>27</v>
      </c>
      <c r="P588" t="s">
        <v>28</v>
      </c>
      <c r="Q588" t="s">
        <v>1788</v>
      </c>
      <c r="R588">
        <v>335</v>
      </c>
      <c r="S588" t="s">
        <v>655</v>
      </c>
      <c r="T588" t="s">
        <v>32</v>
      </c>
      <c r="U588">
        <v>50</v>
      </c>
    </row>
    <row r="589" spans="1:21" x14ac:dyDescent="0.25">
      <c r="A589">
        <v>215</v>
      </c>
      <c r="B589" t="s">
        <v>24</v>
      </c>
      <c r="C589" t="s">
        <v>800</v>
      </c>
      <c r="D589" t="s">
        <v>3136</v>
      </c>
      <c r="E589" t="s">
        <v>3137</v>
      </c>
      <c r="F589" t="s">
        <v>3138</v>
      </c>
      <c r="G589" t="s">
        <v>3139</v>
      </c>
      <c r="H589" t="s">
        <v>47</v>
      </c>
      <c r="I589">
        <v>69.3</v>
      </c>
      <c r="J589" t="s">
        <v>58</v>
      </c>
      <c r="L589" t="s">
        <v>73</v>
      </c>
      <c r="M589">
        <v>20000</v>
      </c>
      <c r="N589">
        <v>7274692402</v>
      </c>
      <c r="O589" t="s">
        <v>27</v>
      </c>
      <c r="P589" t="s">
        <v>28</v>
      </c>
      <c r="Q589" t="s">
        <v>50</v>
      </c>
      <c r="R589">
        <v>336</v>
      </c>
      <c r="S589" t="s">
        <v>655</v>
      </c>
      <c r="T589" t="s">
        <v>32</v>
      </c>
      <c r="U589">
        <v>50</v>
      </c>
    </row>
    <row r="590" spans="1:21" x14ac:dyDescent="0.25">
      <c r="A590">
        <v>216</v>
      </c>
      <c r="B590" t="s">
        <v>24</v>
      </c>
      <c r="C590" t="s">
        <v>602</v>
      </c>
      <c r="D590" t="s">
        <v>3140</v>
      </c>
      <c r="E590" t="s">
        <v>3141</v>
      </c>
      <c r="F590" t="s">
        <v>3142</v>
      </c>
      <c r="G590" t="s">
        <v>3143</v>
      </c>
      <c r="H590" t="s">
        <v>26</v>
      </c>
      <c r="I590">
        <v>69</v>
      </c>
      <c r="J590" t="s">
        <v>58</v>
      </c>
      <c r="L590" t="s">
        <v>73</v>
      </c>
      <c r="M590">
        <v>20000</v>
      </c>
      <c r="N590">
        <v>5112369485</v>
      </c>
      <c r="O590" t="s">
        <v>27</v>
      </c>
      <c r="P590" t="s">
        <v>28</v>
      </c>
      <c r="Q590" t="s">
        <v>1788</v>
      </c>
      <c r="R590">
        <v>337</v>
      </c>
      <c r="S590" t="s">
        <v>655</v>
      </c>
      <c r="T590" t="s">
        <v>32</v>
      </c>
      <c r="U590">
        <v>50</v>
      </c>
    </row>
    <row r="591" spans="1:21" x14ac:dyDescent="0.25">
      <c r="A591">
        <v>217</v>
      </c>
      <c r="B591" t="s">
        <v>24</v>
      </c>
      <c r="C591" t="s">
        <v>800</v>
      </c>
      <c r="D591" t="s">
        <v>3148</v>
      </c>
      <c r="E591" t="s">
        <v>3149</v>
      </c>
      <c r="F591" t="s">
        <v>3150</v>
      </c>
      <c r="G591" t="s">
        <v>3151</v>
      </c>
      <c r="H591" t="s">
        <v>26</v>
      </c>
      <c r="I591">
        <v>69</v>
      </c>
      <c r="J591" t="s">
        <v>58</v>
      </c>
      <c r="L591" t="s">
        <v>23</v>
      </c>
      <c r="M591">
        <v>20000</v>
      </c>
      <c r="N591">
        <v>5625632456</v>
      </c>
      <c r="O591" t="s">
        <v>27</v>
      </c>
      <c r="P591" t="s">
        <v>28</v>
      </c>
      <c r="Q591" t="s">
        <v>1788</v>
      </c>
      <c r="R591">
        <v>339</v>
      </c>
      <c r="S591" t="s">
        <v>655</v>
      </c>
      <c r="T591" t="s">
        <v>32</v>
      </c>
      <c r="U591">
        <v>50</v>
      </c>
    </row>
    <row r="592" spans="1:21" x14ac:dyDescent="0.25">
      <c r="A592">
        <v>218</v>
      </c>
      <c r="B592" t="s">
        <v>24</v>
      </c>
      <c r="C592" t="s">
        <v>800</v>
      </c>
      <c r="D592" t="s">
        <v>3152</v>
      </c>
      <c r="E592" t="s">
        <v>3153</v>
      </c>
      <c r="F592" t="s">
        <v>3154</v>
      </c>
      <c r="G592" t="s">
        <v>3155</v>
      </c>
      <c r="H592" t="s">
        <v>47</v>
      </c>
      <c r="I592">
        <v>69</v>
      </c>
      <c r="J592" t="s">
        <v>58</v>
      </c>
      <c r="L592" t="s">
        <v>23</v>
      </c>
      <c r="M592">
        <v>20000</v>
      </c>
      <c r="N592">
        <v>11297762479</v>
      </c>
      <c r="O592" t="s">
        <v>27</v>
      </c>
      <c r="P592" t="s">
        <v>28</v>
      </c>
      <c r="Q592" t="s">
        <v>29</v>
      </c>
      <c r="R592">
        <v>340</v>
      </c>
      <c r="S592" t="s">
        <v>655</v>
      </c>
      <c r="T592" t="s">
        <v>32</v>
      </c>
      <c r="U592">
        <v>50</v>
      </c>
    </row>
    <row r="593" spans="1:21" x14ac:dyDescent="0.25">
      <c r="A593">
        <v>219</v>
      </c>
      <c r="B593" t="s">
        <v>24</v>
      </c>
      <c r="C593" t="s">
        <v>602</v>
      </c>
      <c r="D593" t="s">
        <v>3168</v>
      </c>
      <c r="E593" t="s">
        <v>3169</v>
      </c>
      <c r="F593" t="s">
        <v>3170</v>
      </c>
      <c r="G593" t="s">
        <v>3171</v>
      </c>
      <c r="H593" t="s">
        <v>47</v>
      </c>
      <c r="I593">
        <v>69</v>
      </c>
      <c r="J593" t="s">
        <v>58</v>
      </c>
      <c r="L593" t="s">
        <v>23</v>
      </c>
      <c r="M593">
        <v>20000</v>
      </c>
      <c r="N593">
        <v>71167645421</v>
      </c>
      <c r="O593" t="s">
        <v>57</v>
      </c>
      <c r="P593" t="s">
        <v>28</v>
      </c>
      <c r="Q593" t="s">
        <v>50</v>
      </c>
      <c r="R593">
        <v>341</v>
      </c>
      <c r="S593" t="s">
        <v>655</v>
      </c>
      <c r="T593" t="s">
        <v>32</v>
      </c>
      <c r="U593">
        <v>50</v>
      </c>
    </row>
    <row r="594" spans="1:21" hidden="1" x14ac:dyDescent="0.25">
      <c r="A594">
        <v>220</v>
      </c>
      <c r="B594" t="s">
        <v>24</v>
      </c>
      <c r="C594" t="s">
        <v>4358</v>
      </c>
      <c r="D594" t="s">
        <v>3172</v>
      </c>
      <c r="E594" t="s">
        <v>3173</v>
      </c>
      <c r="F594" t="s">
        <v>3174</v>
      </c>
      <c r="G594" t="s">
        <v>3175</v>
      </c>
      <c r="H594" t="s">
        <v>26</v>
      </c>
      <c r="I594">
        <v>69</v>
      </c>
      <c r="J594" t="s">
        <v>33</v>
      </c>
      <c r="L594" t="s">
        <v>73</v>
      </c>
      <c r="M594">
        <v>20000</v>
      </c>
      <c r="N594">
        <v>6716252509</v>
      </c>
      <c r="O594" t="s">
        <v>27</v>
      </c>
      <c r="P594" t="s">
        <v>28</v>
      </c>
      <c r="Q594" t="s">
        <v>29</v>
      </c>
      <c r="R594">
        <v>342</v>
      </c>
      <c r="S594" t="s">
        <v>655</v>
      </c>
      <c r="T594" t="s">
        <v>32</v>
      </c>
      <c r="U594">
        <v>50</v>
      </c>
    </row>
    <row r="595" spans="1:21" x14ac:dyDescent="0.25">
      <c r="A595">
        <v>221</v>
      </c>
      <c r="B595" t="s">
        <v>24</v>
      </c>
      <c r="C595" t="s">
        <v>602</v>
      </c>
      <c r="D595" t="s">
        <v>3196</v>
      </c>
      <c r="E595" t="s">
        <v>3197</v>
      </c>
      <c r="F595" t="s">
        <v>3198</v>
      </c>
      <c r="G595" t="s">
        <v>3199</v>
      </c>
      <c r="H595" t="s">
        <v>26</v>
      </c>
      <c r="I595">
        <v>68.5</v>
      </c>
      <c r="J595" t="s">
        <v>58</v>
      </c>
      <c r="L595" t="s">
        <v>73</v>
      </c>
      <c r="M595">
        <v>20000</v>
      </c>
      <c r="N595">
        <v>8558173486</v>
      </c>
      <c r="O595" t="s">
        <v>27</v>
      </c>
      <c r="P595" t="s">
        <v>28</v>
      </c>
      <c r="Q595" t="s">
        <v>1788</v>
      </c>
      <c r="R595">
        <v>343</v>
      </c>
      <c r="S595" t="s">
        <v>655</v>
      </c>
      <c r="T595" t="s">
        <v>32</v>
      </c>
      <c r="U595">
        <v>50</v>
      </c>
    </row>
    <row r="596" spans="1:21" x14ac:dyDescent="0.25">
      <c r="A596">
        <v>222</v>
      </c>
      <c r="B596" t="s">
        <v>24</v>
      </c>
      <c r="C596" t="s">
        <v>800</v>
      </c>
      <c r="D596" t="s">
        <v>3204</v>
      </c>
      <c r="E596" t="s">
        <v>3205</v>
      </c>
      <c r="F596" t="s">
        <v>3206</v>
      </c>
      <c r="G596" t="s">
        <v>3207</v>
      </c>
      <c r="H596" t="s">
        <v>26</v>
      </c>
      <c r="I596">
        <v>68.5</v>
      </c>
      <c r="J596" t="s">
        <v>58</v>
      </c>
      <c r="L596" t="s">
        <v>23</v>
      </c>
      <c r="M596">
        <v>20000</v>
      </c>
      <c r="N596">
        <v>2516733402</v>
      </c>
      <c r="O596" t="s">
        <v>27</v>
      </c>
      <c r="P596" t="s">
        <v>28</v>
      </c>
      <c r="Q596" t="s">
        <v>1788</v>
      </c>
      <c r="R596">
        <v>344</v>
      </c>
      <c r="S596" t="s">
        <v>655</v>
      </c>
      <c r="T596" t="s">
        <v>32</v>
      </c>
      <c r="U596">
        <v>50</v>
      </c>
    </row>
    <row r="597" spans="1:21" x14ac:dyDescent="0.25">
      <c r="A597">
        <v>223</v>
      </c>
      <c r="B597" t="s">
        <v>24</v>
      </c>
      <c r="C597" t="s">
        <v>800</v>
      </c>
      <c r="D597" t="s">
        <v>3208</v>
      </c>
      <c r="E597" t="s">
        <v>3209</v>
      </c>
      <c r="F597" t="s">
        <v>3210</v>
      </c>
      <c r="G597" t="s">
        <v>3211</v>
      </c>
      <c r="H597" t="s">
        <v>26</v>
      </c>
      <c r="I597">
        <v>68.5</v>
      </c>
      <c r="J597" t="s">
        <v>58</v>
      </c>
      <c r="L597" t="s">
        <v>73</v>
      </c>
      <c r="M597">
        <v>20000</v>
      </c>
      <c r="N597">
        <v>76969959449</v>
      </c>
      <c r="O597" t="s">
        <v>27</v>
      </c>
      <c r="P597" t="s">
        <v>28</v>
      </c>
      <c r="Q597" t="s">
        <v>1788</v>
      </c>
      <c r="R597">
        <v>345</v>
      </c>
      <c r="S597" t="s">
        <v>655</v>
      </c>
      <c r="T597" t="s">
        <v>32</v>
      </c>
      <c r="U597">
        <v>50</v>
      </c>
    </row>
    <row r="598" spans="1:21" x14ac:dyDescent="0.25">
      <c r="A598">
        <v>224</v>
      </c>
      <c r="B598" t="s">
        <v>24</v>
      </c>
      <c r="C598" t="s">
        <v>602</v>
      </c>
      <c r="D598" t="s">
        <v>3224</v>
      </c>
      <c r="E598" t="s">
        <v>3225</v>
      </c>
      <c r="F598" t="s">
        <v>3226</v>
      </c>
      <c r="G598" t="s">
        <v>3227</v>
      </c>
      <c r="H598" t="s">
        <v>47</v>
      </c>
      <c r="I598">
        <v>68.400000000000006</v>
      </c>
      <c r="J598" t="s">
        <v>58</v>
      </c>
      <c r="L598" t="s">
        <v>23</v>
      </c>
      <c r="M598">
        <v>20000</v>
      </c>
      <c r="N598">
        <v>70403002494</v>
      </c>
      <c r="O598" t="s">
        <v>108</v>
      </c>
      <c r="P598" t="s">
        <v>28</v>
      </c>
      <c r="Q598" t="s">
        <v>29</v>
      </c>
      <c r="R598">
        <v>347</v>
      </c>
      <c r="S598" t="s">
        <v>655</v>
      </c>
      <c r="T598" t="s">
        <v>32</v>
      </c>
      <c r="U598">
        <v>50</v>
      </c>
    </row>
    <row r="599" spans="1:21" x14ac:dyDescent="0.25">
      <c r="A599">
        <v>225</v>
      </c>
      <c r="B599" t="s">
        <v>24</v>
      </c>
      <c r="C599" t="s">
        <v>1333</v>
      </c>
      <c r="D599" t="s">
        <v>3236</v>
      </c>
      <c r="E599" t="s">
        <v>3237</v>
      </c>
      <c r="F599" t="s">
        <v>3238</v>
      </c>
      <c r="G599" t="s">
        <v>3239</v>
      </c>
      <c r="H599" t="s">
        <v>26</v>
      </c>
      <c r="I599">
        <v>68.400000000000006</v>
      </c>
      <c r="J599" t="s">
        <v>58</v>
      </c>
      <c r="L599" t="s">
        <v>23</v>
      </c>
      <c r="M599">
        <v>20000</v>
      </c>
      <c r="N599">
        <v>3567463489</v>
      </c>
      <c r="O599" t="s">
        <v>27</v>
      </c>
      <c r="P599" t="s">
        <v>28</v>
      </c>
      <c r="Q599" t="s">
        <v>50</v>
      </c>
      <c r="R599">
        <v>348</v>
      </c>
      <c r="S599" t="s">
        <v>655</v>
      </c>
      <c r="T599" t="s">
        <v>32</v>
      </c>
      <c r="U599">
        <v>50</v>
      </c>
    </row>
    <row r="600" spans="1:21" x14ac:dyDescent="0.25">
      <c r="A600">
        <v>226</v>
      </c>
      <c r="B600" t="s">
        <v>24</v>
      </c>
      <c r="C600" t="s">
        <v>3074</v>
      </c>
      <c r="D600" t="s">
        <v>3272</v>
      </c>
      <c r="E600" t="s">
        <v>3273</v>
      </c>
      <c r="F600" t="s">
        <v>3274</v>
      </c>
      <c r="G600" t="s">
        <v>3275</v>
      </c>
      <c r="H600" t="s">
        <v>26</v>
      </c>
      <c r="I600">
        <v>68.25</v>
      </c>
      <c r="J600" t="s">
        <v>58</v>
      </c>
      <c r="L600" t="s">
        <v>23</v>
      </c>
      <c r="M600">
        <v>20000</v>
      </c>
      <c r="N600">
        <v>804411492</v>
      </c>
      <c r="O600" t="s">
        <v>27</v>
      </c>
      <c r="P600" t="s">
        <v>28</v>
      </c>
      <c r="Q600" t="s">
        <v>1788</v>
      </c>
      <c r="R600">
        <v>350</v>
      </c>
      <c r="S600" t="s">
        <v>655</v>
      </c>
      <c r="T600" t="s">
        <v>32</v>
      </c>
      <c r="U600">
        <v>50</v>
      </c>
    </row>
    <row r="601" spans="1:21" x14ac:dyDescent="0.25">
      <c r="A601">
        <v>227</v>
      </c>
      <c r="B601" t="s">
        <v>24</v>
      </c>
      <c r="C601" t="s">
        <v>800</v>
      </c>
      <c r="D601" t="s">
        <v>3288</v>
      </c>
      <c r="E601" t="s">
        <v>3289</v>
      </c>
      <c r="F601" t="s">
        <v>3290</v>
      </c>
      <c r="G601" t="s">
        <v>3291</v>
      </c>
      <c r="H601" t="s">
        <v>26</v>
      </c>
      <c r="I601">
        <v>68</v>
      </c>
      <c r="J601" t="s">
        <v>58</v>
      </c>
      <c r="L601" t="s">
        <v>23</v>
      </c>
      <c r="M601">
        <v>20000</v>
      </c>
      <c r="N601">
        <v>11192680448</v>
      </c>
      <c r="O601" t="s">
        <v>27</v>
      </c>
      <c r="P601" t="s">
        <v>28</v>
      </c>
      <c r="Q601" t="s">
        <v>1788</v>
      </c>
      <c r="R601">
        <v>352</v>
      </c>
      <c r="S601" t="s">
        <v>655</v>
      </c>
      <c r="T601" t="s">
        <v>32</v>
      </c>
      <c r="U601">
        <v>50</v>
      </c>
    </row>
    <row r="602" spans="1:21" x14ac:dyDescent="0.25">
      <c r="A602">
        <v>228</v>
      </c>
      <c r="B602" t="s">
        <v>24</v>
      </c>
      <c r="C602" t="s">
        <v>1333</v>
      </c>
      <c r="D602" t="s">
        <v>3316</v>
      </c>
      <c r="E602" t="s">
        <v>3317</v>
      </c>
      <c r="F602" t="s">
        <v>3318</v>
      </c>
      <c r="G602" t="s">
        <v>3319</v>
      </c>
      <c r="H602" t="s">
        <v>26</v>
      </c>
      <c r="I602">
        <v>67.8</v>
      </c>
      <c r="J602" t="s">
        <v>58</v>
      </c>
      <c r="L602" t="s">
        <v>23</v>
      </c>
      <c r="M602">
        <v>20000</v>
      </c>
      <c r="N602">
        <v>29633478472</v>
      </c>
      <c r="O602" t="s">
        <v>27</v>
      </c>
      <c r="P602" t="s">
        <v>28</v>
      </c>
      <c r="Q602" t="s">
        <v>29</v>
      </c>
      <c r="R602">
        <v>355</v>
      </c>
      <c r="S602" t="s">
        <v>655</v>
      </c>
      <c r="T602" t="s">
        <v>32</v>
      </c>
      <c r="U602">
        <v>50</v>
      </c>
    </row>
    <row r="603" spans="1:21" x14ac:dyDescent="0.25">
      <c r="A603">
        <v>229</v>
      </c>
      <c r="B603" t="s">
        <v>24</v>
      </c>
      <c r="C603" t="s">
        <v>602</v>
      </c>
      <c r="D603" t="s">
        <v>3320</v>
      </c>
      <c r="E603" t="s">
        <v>3321</v>
      </c>
      <c r="F603" t="s">
        <v>3322</v>
      </c>
      <c r="G603" t="s">
        <v>3323</v>
      </c>
      <c r="H603" t="s">
        <v>47</v>
      </c>
      <c r="I603">
        <v>67.8</v>
      </c>
      <c r="J603" t="s">
        <v>58</v>
      </c>
      <c r="L603" t="s">
        <v>23</v>
      </c>
      <c r="M603">
        <v>20000</v>
      </c>
      <c r="N603">
        <v>38965054400</v>
      </c>
      <c r="O603" t="s">
        <v>27</v>
      </c>
      <c r="P603" t="s">
        <v>28</v>
      </c>
      <c r="Q603" t="s">
        <v>50</v>
      </c>
      <c r="R603">
        <v>356</v>
      </c>
      <c r="S603" t="s">
        <v>655</v>
      </c>
      <c r="T603" t="s">
        <v>32</v>
      </c>
      <c r="U603">
        <v>50</v>
      </c>
    </row>
    <row r="604" spans="1:21" x14ac:dyDescent="0.25">
      <c r="A604">
        <v>230</v>
      </c>
      <c r="B604" t="s">
        <v>24</v>
      </c>
      <c r="C604" t="s">
        <v>3074</v>
      </c>
      <c r="D604" t="s">
        <v>3336</v>
      </c>
      <c r="E604" t="s">
        <v>3337</v>
      </c>
      <c r="F604" t="s">
        <v>3338</v>
      </c>
      <c r="G604" t="s">
        <v>3339</v>
      </c>
      <c r="H604" t="s">
        <v>26</v>
      </c>
      <c r="I604">
        <v>67.5</v>
      </c>
      <c r="J604" t="s">
        <v>58</v>
      </c>
      <c r="L604" t="s">
        <v>73</v>
      </c>
      <c r="M604">
        <v>20000</v>
      </c>
      <c r="N604">
        <v>53154886400</v>
      </c>
      <c r="O604" t="s">
        <v>27</v>
      </c>
      <c r="P604" t="s">
        <v>28</v>
      </c>
      <c r="Q604" t="s">
        <v>1788</v>
      </c>
      <c r="R604">
        <v>357</v>
      </c>
      <c r="S604" t="s">
        <v>655</v>
      </c>
      <c r="T604" t="s">
        <v>32</v>
      </c>
      <c r="U604">
        <v>50</v>
      </c>
    </row>
    <row r="605" spans="1:21" x14ac:dyDescent="0.25">
      <c r="A605">
        <v>231</v>
      </c>
      <c r="B605" t="s">
        <v>24</v>
      </c>
      <c r="C605" t="s">
        <v>800</v>
      </c>
      <c r="D605" t="s">
        <v>3340</v>
      </c>
      <c r="E605" t="s">
        <v>3341</v>
      </c>
      <c r="F605" t="s">
        <v>3342</v>
      </c>
      <c r="G605" t="s">
        <v>3343</v>
      </c>
      <c r="H605" t="s">
        <v>26</v>
      </c>
      <c r="I605">
        <v>67.5</v>
      </c>
      <c r="J605" t="s">
        <v>58</v>
      </c>
      <c r="L605" t="s">
        <v>23</v>
      </c>
      <c r="M605">
        <v>20000</v>
      </c>
      <c r="N605">
        <v>11621422780</v>
      </c>
      <c r="O605" t="s">
        <v>108</v>
      </c>
      <c r="P605" t="s">
        <v>28</v>
      </c>
      <c r="Q605" t="s">
        <v>1788</v>
      </c>
      <c r="R605">
        <v>358</v>
      </c>
      <c r="S605" t="s">
        <v>655</v>
      </c>
      <c r="T605" t="s">
        <v>32</v>
      </c>
      <c r="U605">
        <v>50</v>
      </c>
    </row>
    <row r="606" spans="1:21" x14ac:dyDescent="0.25">
      <c r="A606">
        <v>232</v>
      </c>
      <c r="B606" t="s">
        <v>24</v>
      </c>
      <c r="C606" t="s">
        <v>602</v>
      </c>
      <c r="D606" t="s">
        <v>3352</v>
      </c>
      <c r="E606" t="s">
        <v>3353</v>
      </c>
      <c r="F606" t="s">
        <v>3354</v>
      </c>
      <c r="G606" t="s">
        <v>3355</v>
      </c>
      <c r="H606" t="s">
        <v>26</v>
      </c>
      <c r="I606">
        <v>67.5</v>
      </c>
      <c r="J606" t="s">
        <v>58</v>
      </c>
      <c r="L606" t="s">
        <v>73</v>
      </c>
      <c r="M606">
        <v>20000</v>
      </c>
      <c r="N606">
        <v>9491679406</v>
      </c>
      <c r="O606" t="s">
        <v>27</v>
      </c>
      <c r="P606" t="s">
        <v>28</v>
      </c>
      <c r="Q606" t="s">
        <v>1788</v>
      </c>
      <c r="R606">
        <v>359</v>
      </c>
      <c r="S606" t="s">
        <v>655</v>
      </c>
      <c r="T606" t="s">
        <v>32</v>
      </c>
      <c r="U606">
        <v>50</v>
      </c>
    </row>
    <row r="607" spans="1:21" x14ac:dyDescent="0.25">
      <c r="A607">
        <v>233</v>
      </c>
      <c r="B607" t="s">
        <v>24</v>
      </c>
      <c r="C607" t="s">
        <v>800</v>
      </c>
      <c r="D607" t="s">
        <v>3360</v>
      </c>
      <c r="E607" t="s">
        <v>3361</v>
      </c>
      <c r="F607" t="s">
        <v>3362</v>
      </c>
      <c r="G607" t="s">
        <v>3363</v>
      </c>
      <c r="H607" t="s">
        <v>47</v>
      </c>
      <c r="I607">
        <v>67.5</v>
      </c>
      <c r="J607" t="s">
        <v>58</v>
      </c>
      <c r="L607" t="s">
        <v>73</v>
      </c>
      <c r="M607">
        <v>20000</v>
      </c>
      <c r="N607">
        <v>34117938487</v>
      </c>
      <c r="O607" t="s">
        <v>108</v>
      </c>
      <c r="P607" t="s">
        <v>28</v>
      </c>
      <c r="Q607" t="s">
        <v>50</v>
      </c>
      <c r="R607">
        <v>360</v>
      </c>
      <c r="S607" t="s">
        <v>655</v>
      </c>
      <c r="T607" t="s">
        <v>32</v>
      </c>
      <c r="U607">
        <v>50</v>
      </c>
    </row>
    <row r="608" spans="1:21" x14ac:dyDescent="0.25">
      <c r="A608">
        <v>234</v>
      </c>
      <c r="B608" t="s">
        <v>24</v>
      </c>
      <c r="C608" t="s">
        <v>602</v>
      </c>
      <c r="D608" t="s">
        <v>3372</v>
      </c>
      <c r="E608" t="s">
        <v>3373</v>
      </c>
      <c r="F608" t="s">
        <v>3374</v>
      </c>
      <c r="G608" t="s">
        <v>3375</v>
      </c>
      <c r="H608" t="s">
        <v>47</v>
      </c>
      <c r="I608">
        <v>67.2</v>
      </c>
      <c r="J608" t="s">
        <v>58</v>
      </c>
      <c r="L608" t="s">
        <v>23</v>
      </c>
      <c r="M608">
        <v>20000</v>
      </c>
      <c r="N608">
        <v>29871638434</v>
      </c>
      <c r="O608" t="s">
        <v>27</v>
      </c>
      <c r="P608" t="s">
        <v>28</v>
      </c>
      <c r="Q608" t="s">
        <v>50</v>
      </c>
      <c r="R608">
        <v>362</v>
      </c>
      <c r="S608" t="s">
        <v>655</v>
      </c>
      <c r="T608" t="s">
        <v>32</v>
      </c>
      <c r="U608">
        <v>50</v>
      </c>
    </row>
    <row r="609" spans="1:21" x14ac:dyDescent="0.25">
      <c r="A609">
        <v>235</v>
      </c>
      <c r="B609" t="s">
        <v>24</v>
      </c>
      <c r="C609" t="s">
        <v>4354</v>
      </c>
      <c r="D609" t="s">
        <v>3376</v>
      </c>
      <c r="E609" t="s">
        <v>3377</v>
      </c>
      <c r="F609" t="s">
        <v>3378</v>
      </c>
      <c r="G609" t="s">
        <v>3379</v>
      </c>
      <c r="H609" t="s">
        <v>47</v>
      </c>
      <c r="I609">
        <v>67.2</v>
      </c>
      <c r="J609" t="s">
        <v>58</v>
      </c>
      <c r="L609" t="s">
        <v>23</v>
      </c>
      <c r="M609">
        <v>20000</v>
      </c>
      <c r="N609">
        <v>2692577485</v>
      </c>
      <c r="O609" t="s">
        <v>150</v>
      </c>
      <c r="P609" t="s">
        <v>28</v>
      </c>
      <c r="Q609" t="s">
        <v>50</v>
      </c>
      <c r="R609">
        <v>363</v>
      </c>
      <c r="S609" t="s">
        <v>655</v>
      </c>
      <c r="T609" t="s">
        <v>32</v>
      </c>
      <c r="U609">
        <v>50</v>
      </c>
    </row>
    <row r="610" spans="1:21" x14ac:dyDescent="0.25">
      <c r="A610">
        <v>236</v>
      </c>
      <c r="B610" t="s">
        <v>24</v>
      </c>
      <c r="C610" t="s">
        <v>3074</v>
      </c>
      <c r="D610" t="s">
        <v>3388</v>
      </c>
      <c r="E610" t="s">
        <v>3389</v>
      </c>
      <c r="F610" t="s">
        <v>3390</v>
      </c>
      <c r="G610" t="s">
        <v>3391</v>
      </c>
      <c r="H610" t="s">
        <v>26</v>
      </c>
      <c r="I610">
        <v>67</v>
      </c>
      <c r="J610" t="s">
        <v>58</v>
      </c>
      <c r="L610" t="s">
        <v>73</v>
      </c>
      <c r="M610">
        <v>20000</v>
      </c>
      <c r="N610">
        <v>5403479490</v>
      </c>
      <c r="O610" t="s">
        <v>27</v>
      </c>
      <c r="P610" t="s">
        <v>28</v>
      </c>
      <c r="Q610" t="s">
        <v>1788</v>
      </c>
      <c r="R610">
        <v>365</v>
      </c>
      <c r="S610" t="s">
        <v>655</v>
      </c>
      <c r="T610" t="s">
        <v>32</v>
      </c>
      <c r="U610">
        <v>50</v>
      </c>
    </row>
    <row r="611" spans="1:21" x14ac:dyDescent="0.25">
      <c r="A611">
        <v>237</v>
      </c>
      <c r="B611" t="s">
        <v>24</v>
      </c>
      <c r="C611" t="s">
        <v>4356</v>
      </c>
      <c r="D611" t="s">
        <v>3408</v>
      </c>
      <c r="E611" t="s">
        <v>3409</v>
      </c>
      <c r="F611" t="s">
        <v>3410</v>
      </c>
      <c r="G611" t="s">
        <v>3411</v>
      </c>
      <c r="H611" t="s">
        <v>47</v>
      </c>
      <c r="I611">
        <v>66.599999999999994</v>
      </c>
      <c r="J611" t="s">
        <v>58</v>
      </c>
      <c r="L611" t="s">
        <v>23</v>
      </c>
      <c r="M611">
        <v>20000</v>
      </c>
      <c r="N611">
        <v>16447237433</v>
      </c>
      <c r="O611" t="s">
        <v>150</v>
      </c>
      <c r="P611" t="s">
        <v>28</v>
      </c>
      <c r="Q611" t="s">
        <v>50</v>
      </c>
      <c r="R611">
        <v>366</v>
      </c>
      <c r="S611" t="s">
        <v>655</v>
      </c>
      <c r="T611" t="s">
        <v>32</v>
      </c>
      <c r="U611">
        <v>50</v>
      </c>
    </row>
    <row r="612" spans="1:21" x14ac:dyDescent="0.25">
      <c r="A612">
        <v>238</v>
      </c>
      <c r="B612" t="s">
        <v>24</v>
      </c>
      <c r="C612" t="s">
        <v>4361</v>
      </c>
      <c r="D612" t="s">
        <v>3416</v>
      </c>
      <c r="E612" t="s">
        <v>3417</v>
      </c>
      <c r="F612" t="s">
        <v>3418</v>
      </c>
      <c r="G612" t="s">
        <v>3419</v>
      </c>
      <c r="H612" t="s">
        <v>26</v>
      </c>
      <c r="I612">
        <v>66.599999999999994</v>
      </c>
      <c r="J612" t="s">
        <v>58</v>
      </c>
      <c r="L612" t="s">
        <v>23</v>
      </c>
      <c r="M612">
        <v>20000</v>
      </c>
      <c r="N612">
        <v>12004088451</v>
      </c>
      <c r="O612" t="s">
        <v>27</v>
      </c>
      <c r="P612" t="s">
        <v>28</v>
      </c>
      <c r="Q612" t="s">
        <v>29</v>
      </c>
      <c r="R612">
        <v>368</v>
      </c>
      <c r="S612" t="s">
        <v>655</v>
      </c>
      <c r="T612" t="s">
        <v>32</v>
      </c>
      <c r="U612">
        <v>50</v>
      </c>
    </row>
    <row r="613" spans="1:21" hidden="1" x14ac:dyDescent="0.25">
      <c r="A613">
        <v>239</v>
      </c>
      <c r="B613" t="s">
        <v>24</v>
      </c>
      <c r="C613" t="s">
        <v>4355</v>
      </c>
      <c r="D613" t="s">
        <v>3420</v>
      </c>
      <c r="E613" t="s">
        <v>3421</v>
      </c>
      <c r="F613" t="s">
        <v>3422</v>
      </c>
      <c r="G613" t="s">
        <v>3423</v>
      </c>
      <c r="H613" t="s">
        <v>26</v>
      </c>
      <c r="I613">
        <v>66.599999999999994</v>
      </c>
      <c r="J613" t="s">
        <v>33</v>
      </c>
      <c r="L613" t="s">
        <v>23</v>
      </c>
      <c r="M613">
        <v>20000</v>
      </c>
      <c r="N613">
        <v>60699663415</v>
      </c>
      <c r="O613" t="s">
        <v>27</v>
      </c>
      <c r="P613" t="s">
        <v>28</v>
      </c>
      <c r="Q613" t="s">
        <v>29</v>
      </c>
      <c r="R613">
        <v>369</v>
      </c>
      <c r="S613" t="s">
        <v>655</v>
      </c>
      <c r="T613" t="s">
        <v>32</v>
      </c>
      <c r="U613">
        <v>50</v>
      </c>
    </row>
    <row r="614" spans="1:21" x14ac:dyDescent="0.25">
      <c r="A614">
        <v>240</v>
      </c>
      <c r="B614" t="s">
        <v>24</v>
      </c>
      <c r="C614" t="s">
        <v>602</v>
      </c>
      <c r="D614" t="s">
        <v>3446</v>
      </c>
      <c r="E614" t="s">
        <v>3447</v>
      </c>
      <c r="F614" t="s">
        <v>3448</v>
      </c>
      <c r="G614" t="s">
        <v>3449</v>
      </c>
      <c r="H614" t="s">
        <v>47</v>
      </c>
      <c r="I614">
        <v>66.599999999999994</v>
      </c>
      <c r="J614" t="s">
        <v>58</v>
      </c>
      <c r="L614" t="s">
        <v>23</v>
      </c>
      <c r="M614">
        <v>20000</v>
      </c>
      <c r="N614">
        <v>11337004464</v>
      </c>
      <c r="O614" t="s">
        <v>75</v>
      </c>
      <c r="P614" t="s">
        <v>28</v>
      </c>
      <c r="Q614" t="s">
        <v>50</v>
      </c>
      <c r="R614">
        <v>371</v>
      </c>
      <c r="S614" t="s">
        <v>655</v>
      </c>
      <c r="T614" t="s">
        <v>32</v>
      </c>
      <c r="U614">
        <v>50</v>
      </c>
    </row>
    <row r="615" spans="1:21" x14ac:dyDescent="0.25">
      <c r="A615">
        <v>241</v>
      </c>
      <c r="B615" t="s">
        <v>24</v>
      </c>
      <c r="C615" t="s">
        <v>800</v>
      </c>
      <c r="D615" t="s">
        <v>3450</v>
      </c>
      <c r="E615" t="s">
        <v>3451</v>
      </c>
      <c r="F615" t="s">
        <v>3452</v>
      </c>
      <c r="G615" t="s">
        <v>3453</v>
      </c>
      <c r="H615" t="s">
        <v>26</v>
      </c>
      <c r="I615">
        <v>66.5</v>
      </c>
      <c r="J615" t="s">
        <v>58</v>
      </c>
      <c r="L615" t="s">
        <v>73</v>
      </c>
      <c r="M615">
        <v>20000</v>
      </c>
      <c r="N615">
        <v>6516257426</v>
      </c>
      <c r="O615" t="s">
        <v>27</v>
      </c>
      <c r="P615" t="s">
        <v>28</v>
      </c>
      <c r="Q615" t="s">
        <v>1788</v>
      </c>
      <c r="R615">
        <v>372</v>
      </c>
      <c r="S615" t="s">
        <v>655</v>
      </c>
      <c r="T615" t="s">
        <v>32</v>
      </c>
      <c r="U615">
        <v>50</v>
      </c>
    </row>
    <row r="616" spans="1:21" hidden="1" x14ac:dyDescent="0.25">
      <c r="A616">
        <v>242</v>
      </c>
      <c r="B616" t="s">
        <v>24</v>
      </c>
      <c r="C616" t="s">
        <v>4359</v>
      </c>
      <c r="D616" t="s">
        <v>3454</v>
      </c>
      <c r="E616" t="s">
        <v>1181</v>
      </c>
      <c r="F616" t="s">
        <v>3455</v>
      </c>
      <c r="G616" t="s">
        <v>3456</v>
      </c>
      <c r="H616" t="s">
        <v>26</v>
      </c>
      <c r="I616">
        <v>66.5</v>
      </c>
      <c r="J616" t="s">
        <v>33</v>
      </c>
      <c r="L616" t="s">
        <v>106</v>
      </c>
      <c r="M616">
        <v>20000</v>
      </c>
      <c r="N616">
        <v>5252242461</v>
      </c>
      <c r="O616" t="s">
        <v>27</v>
      </c>
      <c r="P616" t="s">
        <v>28</v>
      </c>
      <c r="Q616" t="s">
        <v>1788</v>
      </c>
      <c r="R616">
        <v>373</v>
      </c>
      <c r="S616" t="s">
        <v>655</v>
      </c>
      <c r="T616" t="s">
        <v>32</v>
      </c>
      <c r="U616">
        <v>50</v>
      </c>
    </row>
    <row r="617" spans="1:21" x14ac:dyDescent="0.25">
      <c r="A617">
        <v>243</v>
      </c>
      <c r="B617" t="s">
        <v>24</v>
      </c>
      <c r="C617" t="s">
        <v>800</v>
      </c>
      <c r="D617" t="s">
        <v>3457</v>
      </c>
      <c r="E617" t="s">
        <v>3458</v>
      </c>
      <c r="F617" t="s">
        <v>3459</v>
      </c>
      <c r="G617" t="s">
        <v>3460</v>
      </c>
      <c r="H617" t="s">
        <v>26</v>
      </c>
      <c r="I617">
        <v>66.5</v>
      </c>
      <c r="J617" t="s">
        <v>58</v>
      </c>
      <c r="L617" t="s">
        <v>73</v>
      </c>
      <c r="M617">
        <v>20000</v>
      </c>
      <c r="N617">
        <v>6755759406</v>
      </c>
      <c r="O617" t="s">
        <v>108</v>
      </c>
      <c r="P617" t="s">
        <v>28</v>
      </c>
      <c r="Q617" t="s">
        <v>1788</v>
      </c>
      <c r="R617">
        <v>374</v>
      </c>
      <c r="S617" t="s">
        <v>655</v>
      </c>
      <c r="T617" t="s">
        <v>32</v>
      </c>
      <c r="U617">
        <v>50</v>
      </c>
    </row>
    <row r="618" spans="1:21" x14ac:dyDescent="0.25">
      <c r="A618">
        <v>244</v>
      </c>
      <c r="B618" t="s">
        <v>24</v>
      </c>
      <c r="C618" t="s">
        <v>800</v>
      </c>
      <c r="D618" t="s">
        <v>3501</v>
      </c>
      <c r="E618" t="s">
        <v>3502</v>
      </c>
      <c r="F618" t="s">
        <v>3503</v>
      </c>
      <c r="G618" t="s">
        <v>3504</v>
      </c>
      <c r="H618" t="s">
        <v>47</v>
      </c>
      <c r="I618">
        <v>66</v>
      </c>
      <c r="J618" t="s">
        <v>58</v>
      </c>
      <c r="L618" t="s">
        <v>73</v>
      </c>
      <c r="M618">
        <v>20000</v>
      </c>
      <c r="N618">
        <v>10811930424</v>
      </c>
      <c r="O618" t="s">
        <v>27</v>
      </c>
      <c r="P618" t="s">
        <v>28</v>
      </c>
      <c r="Q618" t="s">
        <v>50</v>
      </c>
      <c r="R618">
        <v>378</v>
      </c>
      <c r="S618" t="s">
        <v>655</v>
      </c>
      <c r="T618" t="s">
        <v>32</v>
      </c>
      <c r="U618">
        <v>50</v>
      </c>
    </row>
    <row r="619" spans="1:21" x14ac:dyDescent="0.25">
      <c r="A619">
        <v>245</v>
      </c>
      <c r="B619" t="s">
        <v>24</v>
      </c>
      <c r="C619" t="s">
        <v>800</v>
      </c>
      <c r="D619" t="s">
        <v>3505</v>
      </c>
      <c r="E619" t="s">
        <v>3506</v>
      </c>
      <c r="F619" t="s">
        <v>3507</v>
      </c>
      <c r="G619" t="s">
        <v>3508</v>
      </c>
      <c r="H619" t="s">
        <v>26</v>
      </c>
      <c r="I619">
        <v>65.625</v>
      </c>
      <c r="J619" t="s">
        <v>58</v>
      </c>
      <c r="L619" t="s">
        <v>73</v>
      </c>
      <c r="M619">
        <v>20000</v>
      </c>
      <c r="N619">
        <v>19292996487</v>
      </c>
      <c r="O619" t="s">
        <v>27</v>
      </c>
      <c r="P619" t="s">
        <v>28</v>
      </c>
      <c r="Q619" t="s">
        <v>1276</v>
      </c>
      <c r="R619">
        <v>379</v>
      </c>
      <c r="S619" t="s">
        <v>655</v>
      </c>
      <c r="T619" t="s">
        <v>32</v>
      </c>
      <c r="U619">
        <v>50</v>
      </c>
    </row>
    <row r="620" spans="1:21" x14ac:dyDescent="0.25">
      <c r="A620">
        <v>246</v>
      </c>
      <c r="B620" t="s">
        <v>24</v>
      </c>
      <c r="C620" t="s">
        <v>4356</v>
      </c>
      <c r="D620" t="s">
        <v>3513</v>
      </c>
      <c r="E620" t="s">
        <v>3514</v>
      </c>
      <c r="F620" t="s">
        <v>3515</v>
      </c>
      <c r="G620" t="s">
        <v>3516</v>
      </c>
      <c r="H620" t="s">
        <v>26</v>
      </c>
      <c r="I620">
        <v>65.5</v>
      </c>
      <c r="J620" t="s">
        <v>58</v>
      </c>
      <c r="L620" t="s">
        <v>23</v>
      </c>
      <c r="M620">
        <v>20000</v>
      </c>
      <c r="N620">
        <v>6090224405</v>
      </c>
      <c r="O620" t="s">
        <v>27</v>
      </c>
      <c r="P620" t="s">
        <v>28</v>
      </c>
      <c r="Q620" t="s">
        <v>1788</v>
      </c>
      <c r="R620">
        <v>380</v>
      </c>
      <c r="S620" t="s">
        <v>655</v>
      </c>
      <c r="T620" t="s">
        <v>32</v>
      </c>
      <c r="U620">
        <v>50</v>
      </c>
    </row>
    <row r="621" spans="1:21" x14ac:dyDescent="0.25">
      <c r="A621">
        <v>247</v>
      </c>
      <c r="B621" t="s">
        <v>24</v>
      </c>
      <c r="C621" t="s">
        <v>3074</v>
      </c>
      <c r="D621" t="s">
        <v>3517</v>
      </c>
      <c r="E621" t="s">
        <v>3518</v>
      </c>
      <c r="F621" t="s">
        <v>3519</v>
      </c>
      <c r="G621" t="s">
        <v>3520</v>
      </c>
      <c r="H621" t="s">
        <v>26</v>
      </c>
      <c r="I621">
        <v>65.5</v>
      </c>
      <c r="J621" t="s">
        <v>58</v>
      </c>
      <c r="L621" t="s">
        <v>73</v>
      </c>
      <c r="M621">
        <v>20000</v>
      </c>
      <c r="N621">
        <v>2046287924</v>
      </c>
      <c r="O621" t="s">
        <v>27</v>
      </c>
      <c r="P621" t="s">
        <v>28</v>
      </c>
      <c r="Q621" t="s">
        <v>1788</v>
      </c>
      <c r="R621">
        <v>381</v>
      </c>
      <c r="S621" t="s">
        <v>655</v>
      </c>
      <c r="T621" t="s">
        <v>32</v>
      </c>
      <c r="U621">
        <v>50</v>
      </c>
    </row>
    <row r="622" spans="1:21" x14ac:dyDescent="0.25">
      <c r="A622">
        <v>248</v>
      </c>
      <c r="B622" t="s">
        <v>24</v>
      </c>
      <c r="C622" t="s">
        <v>800</v>
      </c>
      <c r="D622" t="s">
        <v>3533</v>
      </c>
      <c r="E622" t="s">
        <v>3534</v>
      </c>
      <c r="F622" t="s">
        <v>3535</v>
      </c>
      <c r="G622" t="s">
        <v>3536</v>
      </c>
      <c r="H622" t="s">
        <v>47</v>
      </c>
      <c r="I622">
        <v>65.400000000000006</v>
      </c>
      <c r="J622" t="s">
        <v>58</v>
      </c>
      <c r="L622" t="s">
        <v>23</v>
      </c>
      <c r="M622">
        <v>20000</v>
      </c>
      <c r="N622">
        <v>18561083840</v>
      </c>
      <c r="O622" t="s">
        <v>108</v>
      </c>
      <c r="P622" t="s">
        <v>28</v>
      </c>
      <c r="Q622" t="s">
        <v>29</v>
      </c>
      <c r="R622">
        <v>383</v>
      </c>
      <c r="S622" t="s">
        <v>655</v>
      </c>
      <c r="T622" t="s">
        <v>32</v>
      </c>
      <c r="U622">
        <v>50</v>
      </c>
    </row>
    <row r="623" spans="1:21" x14ac:dyDescent="0.25">
      <c r="A623">
        <v>249</v>
      </c>
      <c r="B623" t="s">
        <v>24</v>
      </c>
      <c r="C623" t="s">
        <v>800</v>
      </c>
      <c r="D623" t="s">
        <v>3561</v>
      </c>
      <c r="E623" t="s">
        <v>3562</v>
      </c>
      <c r="F623" t="s">
        <v>3563</v>
      </c>
      <c r="G623" t="s">
        <v>3564</v>
      </c>
      <c r="H623" t="s">
        <v>26</v>
      </c>
      <c r="I623">
        <v>65</v>
      </c>
      <c r="J623" t="s">
        <v>58</v>
      </c>
      <c r="L623" t="s">
        <v>23</v>
      </c>
      <c r="M623">
        <v>20000</v>
      </c>
      <c r="N623">
        <v>10481736409</v>
      </c>
      <c r="O623" t="s">
        <v>108</v>
      </c>
      <c r="P623" t="s">
        <v>28</v>
      </c>
      <c r="Q623" t="s">
        <v>1788</v>
      </c>
      <c r="R623">
        <v>387</v>
      </c>
      <c r="S623" t="s">
        <v>655</v>
      </c>
      <c r="T623" t="s">
        <v>32</v>
      </c>
      <c r="U623">
        <v>50</v>
      </c>
    </row>
    <row r="624" spans="1:21" x14ac:dyDescent="0.25">
      <c r="A624">
        <v>250</v>
      </c>
      <c r="B624" t="s">
        <v>24</v>
      </c>
      <c r="C624" t="s">
        <v>602</v>
      </c>
      <c r="D624" t="s">
        <v>3569</v>
      </c>
      <c r="E624" t="s">
        <v>3570</v>
      </c>
      <c r="F624" t="s">
        <v>3571</v>
      </c>
      <c r="G624" t="s">
        <v>3572</v>
      </c>
      <c r="H624" t="s">
        <v>26</v>
      </c>
      <c r="I624">
        <v>64.98</v>
      </c>
      <c r="J624" t="s">
        <v>58</v>
      </c>
      <c r="L624" t="s">
        <v>73</v>
      </c>
      <c r="M624">
        <v>20000</v>
      </c>
      <c r="N624">
        <v>51094614491</v>
      </c>
      <c r="O624" t="s">
        <v>27</v>
      </c>
      <c r="P624" t="s">
        <v>28</v>
      </c>
      <c r="Q624" t="s">
        <v>29</v>
      </c>
      <c r="R624">
        <v>389</v>
      </c>
      <c r="S624" t="s">
        <v>655</v>
      </c>
      <c r="T624" t="s">
        <v>32</v>
      </c>
      <c r="U624">
        <v>50</v>
      </c>
    </row>
    <row r="625" spans="1:21" x14ac:dyDescent="0.25">
      <c r="A625">
        <v>251</v>
      </c>
      <c r="B625" t="s">
        <v>24</v>
      </c>
      <c r="C625" t="s">
        <v>4356</v>
      </c>
      <c r="D625" t="s">
        <v>3598</v>
      </c>
      <c r="E625" t="s">
        <v>3599</v>
      </c>
      <c r="F625" t="s">
        <v>3600</v>
      </c>
      <c r="G625" t="s">
        <v>3601</v>
      </c>
      <c r="H625" t="s">
        <v>26</v>
      </c>
      <c r="I625">
        <v>64.5</v>
      </c>
      <c r="J625" t="s">
        <v>58</v>
      </c>
      <c r="L625" t="s">
        <v>73</v>
      </c>
      <c r="M625">
        <v>20000</v>
      </c>
      <c r="N625">
        <v>84810084434</v>
      </c>
      <c r="O625" t="s">
        <v>27</v>
      </c>
      <c r="P625" t="s">
        <v>28</v>
      </c>
      <c r="Q625" t="s">
        <v>1788</v>
      </c>
      <c r="R625">
        <v>391</v>
      </c>
      <c r="S625" t="s">
        <v>655</v>
      </c>
      <c r="T625" t="s">
        <v>32</v>
      </c>
      <c r="U625">
        <v>50</v>
      </c>
    </row>
    <row r="626" spans="1:21" x14ac:dyDescent="0.25">
      <c r="A626">
        <v>252</v>
      </c>
      <c r="B626" t="s">
        <v>24</v>
      </c>
      <c r="C626" t="s">
        <v>3074</v>
      </c>
      <c r="D626" t="s">
        <v>3606</v>
      </c>
      <c r="E626" t="s">
        <v>3607</v>
      </c>
      <c r="F626" t="s">
        <v>3608</v>
      </c>
      <c r="G626" t="s">
        <v>3609</v>
      </c>
      <c r="H626" t="s">
        <v>26</v>
      </c>
      <c r="I626">
        <v>64.5</v>
      </c>
      <c r="J626" t="s">
        <v>58</v>
      </c>
      <c r="L626" t="s">
        <v>73</v>
      </c>
      <c r="M626">
        <v>20000</v>
      </c>
      <c r="N626">
        <v>1851758488</v>
      </c>
      <c r="O626" t="s">
        <v>27</v>
      </c>
      <c r="P626" t="s">
        <v>28</v>
      </c>
      <c r="Q626" t="s">
        <v>1788</v>
      </c>
      <c r="R626">
        <v>392</v>
      </c>
      <c r="S626" t="s">
        <v>655</v>
      </c>
      <c r="T626" t="s">
        <v>32</v>
      </c>
      <c r="U626">
        <v>50</v>
      </c>
    </row>
    <row r="627" spans="1:21" x14ac:dyDescent="0.25">
      <c r="A627">
        <v>253</v>
      </c>
      <c r="B627" t="s">
        <v>24</v>
      </c>
      <c r="C627" t="s">
        <v>800</v>
      </c>
      <c r="D627" t="s">
        <v>3622</v>
      </c>
      <c r="E627" t="s">
        <v>3623</v>
      </c>
      <c r="F627" t="s">
        <v>3624</v>
      </c>
      <c r="G627" t="s">
        <v>3625</v>
      </c>
      <c r="H627" t="s">
        <v>26</v>
      </c>
      <c r="I627">
        <v>64.2</v>
      </c>
      <c r="J627" t="s">
        <v>58</v>
      </c>
      <c r="L627" t="s">
        <v>23</v>
      </c>
      <c r="M627">
        <v>20000</v>
      </c>
      <c r="N627">
        <v>11011197480</v>
      </c>
      <c r="O627" t="s">
        <v>758</v>
      </c>
      <c r="P627" t="s">
        <v>28</v>
      </c>
      <c r="Q627" t="s">
        <v>29</v>
      </c>
      <c r="R627">
        <v>394</v>
      </c>
      <c r="S627" t="s">
        <v>655</v>
      </c>
      <c r="T627" t="s">
        <v>32</v>
      </c>
      <c r="U627">
        <v>50</v>
      </c>
    </row>
    <row r="628" spans="1:21" x14ac:dyDescent="0.25">
      <c r="A628">
        <v>254</v>
      </c>
      <c r="B628" t="s">
        <v>24</v>
      </c>
      <c r="C628" t="s">
        <v>800</v>
      </c>
      <c r="D628" t="s">
        <v>3643</v>
      </c>
      <c r="E628" t="s">
        <v>3644</v>
      </c>
      <c r="F628" t="s">
        <v>3645</v>
      </c>
      <c r="G628" t="s">
        <v>3646</v>
      </c>
      <c r="H628" t="s">
        <v>26</v>
      </c>
      <c r="I628">
        <v>64.05</v>
      </c>
      <c r="J628" t="s">
        <v>58</v>
      </c>
      <c r="L628" t="s">
        <v>23</v>
      </c>
      <c r="M628">
        <v>20000</v>
      </c>
      <c r="N628">
        <v>28536657472</v>
      </c>
      <c r="O628" t="s">
        <v>27</v>
      </c>
      <c r="P628" t="s">
        <v>28</v>
      </c>
      <c r="Q628" t="s">
        <v>1276</v>
      </c>
      <c r="R628">
        <v>397</v>
      </c>
      <c r="S628" t="s">
        <v>655</v>
      </c>
      <c r="T628" t="s">
        <v>32</v>
      </c>
      <c r="U628">
        <v>50</v>
      </c>
    </row>
    <row r="629" spans="1:21" x14ac:dyDescent="0.25">
      <c r="A629">
        <v>255</v>
      </c>
      <c r="B629" t="s">
        <v>24</v>
      </c>
      <c r="C629" t="s">
        <v>3074</v>
      </c>
      <c r="D629" t="s">
        <v>3667</v>
      </c>
      <c r="E629" t="s">
        <v>3668</v>
      </c>
      <c r="F629" t="s">
        <v>3669</v>
      </c>
      <c r="G629" t="s">
        <v>3670</v>
      </c>
      <c r="H629" t="s">
        <v>26</v>
      </c>
      <c r="I629">
        <v>64</v>
      </c>
      <c r="J629" t="s">
        <v>58</v>
      </c>
      <c r="L629" t="s">
        <v>23</v>
      </c>
      <c r="M629">
        <v>20000</v>
      </c>
      <c r="N629">
        <v>92261744404</v>
      </c>
      <c r="O629" t="s">
        <v>27</v>
      </c>
      <c r="P629" t="s">
        <v>28</v>
      </c>
      <c r="Q629" t="s">
        <v>1788</v>
      </c>
      <c r="R629">
        <v>398</v>
      </c>
      <c r="S629" t="s">
        <v>655</v>
      </c>
      <c r="T629" t="s">
        <v>32</v>
      </c>
      <c r="U629">
        <v>50</v>
      </c>
    </row>
    <row r="630" spans="1:21" x14ac:dyDescent="0.25">
      <c r="A630">
        <v>256</v>
      </c>
      <c r="B630" t="s">
        <v>24</v>
      </c>
      <c r="C630" t="s">
        <v>4356</v>
      </c>
      <c r="D630" t="s">
        <v>3696</v>
      </c>
      <c r="E630" t="s">
        <v>3697</v>
      </c>
      <c r="F630" t="s">
        <v>3698</v>
      </c>
      <c r="G630" t="s">
        <v>3699</v>
      </c>
      <c r="H630" t="s">
        <v>26</v>
      </c>
      <c r="I630">
        <v>63.524999999999999</v>
      </c>
      <c r="J630" t="s">
        <v>58</v>
      </c>
      <c r="L630" t="s">
        <v>23</v>
      </c>
      <c r="M630">
        <v>20000</v>
      </c>
      <c r="N630">
        <v>25520717400</v>
      </c>
      <c r="O630" t="s">
        <v>27</v>
      </c>
      <c r="P630" t="s">
        <v>28</v>
      </c>
      <c r="Q630" t="s">
        <v>1276</v>
      </c>
      <c r="R630">
        <v>400</v>
      </c>
      <c r="S630" t="s">
        <v>655</v>
      </c>
      <c r="T630" t="s">
        <v>32</v>
      </c>
      <c r="U630">
        <v>50</v>
      </c>
    </row>
    <row r="631" spans="1:21" x14ac:dyDescent="0.25">
      <c r="A631">
        <v>257</v>
      </c>
      <c r="B631" t="s">
        <v>24</v>
      </c>
      <c r="C631" t="s">
        <v>4356</v>
      </c>
      <c r="D631" t="s">
        <v>3719</v>
      </c>
      <c r="E631" t="s">
        <v>3720</v>
      </c>
      <c r="F631" t="s">
        <v>3721</v>
      </c>
      <c r="G631" t="s">
        <v>3722</v>
      </c>
      <c r="H631" t="s">
        <v>26</v>
      </c>
      <c r="I631">
        <v>63</v>
      </c>
      <c r="J631" t="s">
        <v>58</v>
      </c>
      <c r="L631" t="s">
        <v>23</v>
      </c>
      <c r="M631">
        <v>20000</v>
      </c>
      <c r="N631">
        <v>11740263405</v>
      </c>
      <c r="O631" t="s">
        <v>27</v>
      </c>
      <c r="P631" t="s">
        <v>28</v>
      </c>
      <c r="Q631" t="s">
        <v>1788</v>
      </c>
      <c r="R631">
        <v>404</v>
      </c>
      <c r="S631" t="s">
        <v>655</v>
      </c>
      <c r="T631" t="s">
        <v>32</v>
      </c>
      <c r="U631">
        <v>50</v>
      </c>
    </row>
    <row r="632" spans="1:21" x14ac:dyDescent="0.25">
      <c r="A632">
        <v>258</v>
      </c>
      <c r="B632" t="s">
        <v>24</v>
      </c>
      <c r="C632" t="s">
        <v>800</v>
      </c>
      <c r="D632" t="s">
        <v>3723</v>
      </c>
      <c r="E632" t="s">
        <v>3724</v>
      </c>
      <c r="F632" t="s">
        <v>3725</v>
      </c>
      <c r="G632" t="s">
        <v>3726</v>
      </c>
      <c r="H632" t="s">
        <v>26</v>
      </c>
      <c r="I632">
        <v>63</v>
      </c>
      <c r="J632" t="s">
        <v>58</v>
      </c>
      <c r="L632" t="s">
        <v>23</v>
      </c>
      <c r="M632">
        <v>20000</v>
      </c>
      <c r="N632">
        <v>10141647450</v>
      </c>
      <c r="O632" t="s">
        <v>108</v>
      </c>
      <c r="P632" t="s">
        <v>28</v>
      </c>
      <c r="Q632" t="s">
        <v>1788</v>
      </c>
      <c r="R632">
        <v>405</v>
      </c>
      <c r="S632" t="s">
        <v>655</v>
      </c>
      <c r="T632" t="s">
        <v>32</v>
      </c>
      <c r="U632">
        <v>50</v>
      </c>
    </row>
    <row r="633" spans="1:21" hidden="1" x14ac:dyDescent="0.25">
      <c r="A633">
        <v>259</v>
      </c>
      <c r="B633" t="s">
        <v>24</v>
      </c>
      <c r="C633" t="s">
        <v>4355</v>
      </c>
      <c r="D633" t="s">
        <v>3731</v>
      </c>
      <c r="E633" t="s">
        <v>3732</v>
      </c>
      <c r="F633" t="s">
        <v>3733</v>
      </c>
      <c r="G633" t="s">
        <v>3734</v>
      </c>
      <c r="H633" t="s">
        <v>26</v>
      </c>
      <c r="I633">
        <v>63</v>
      </c>
      <c r="J633" t="s">
        <v>33</v>
      </c>
      <c r="L633" t="s">
        <v>23</v>
      </c>
      <c r="M633">
        <v>20000</v>
      </c>
      <c r="N633">
        <v>8333140416</v>
      </c>
      <c r="O633" t="s">
        <v>27</v>
      </c>
      <c r="P633" t="s">
        <v>28</v>
      </c>
      <c r="Q633" t="s">
        <v>1788</v>
      </c>
      <c r="R633">
        <v>406</v>
      </c>
      <c r="S633" t="s">
        <v>655</v>
      </c>
      <c r="T633" t="s">
        <v>32</v>
      </c>
      <c r="U633">
        <v>50</v>
      </c>
    </row>
    <row r="634" spans="1:21" x14ac:dyDescent="0.25">
      <c r="A634">
        <v>260</v>
      </c>
      <c r="B634" t="s">
        <v>24</v>
      </c>
      <c r="C634" t="s">
        <v>4361</v>
      </c>
      <c r="D634" t="s">
        <v>3763</v>
      </c>
      <c r="E634" t="s">
        <v>3764</v>
      </c>
      <c r="F634" t="s">
        <v>3765</v>
      </c>
      <c r="G634" t="s">
        <v>3766</v>
      </c>
      <c r="H634" t="s">
        <v>47</v>
      </c>
      <c r="I634">
        <v>63</v>
      </c>
      <c r="J634" t="s">
        <v>58</v>
      </c>
      <c r="L634" t="s">
        <v>73</v>
      </c>
      <c r="M634">
        <v>20000</v>
      </c>
      <c r="N634">
        <v>14047815446</v>
      </c>
      <c r="O634" t="s">
        <v>869</v>
      </c>
      <c r="P634" t="s">
        <v>28</v>
      </c>
      <c r="Q634" t="s">
        <v>29</v>
      </c>
      <c r="R634">
        <v>408</v>
      </c>
      <c r="S634" t="s">
        <v>655</v>
      </c>
      <c r="T634" t="s">
        <v>32</v>
      </c>
      <c r="U634">
        <v>50</v>
      </c>
    </row>
    <row r="635" spans="1:21" x14ac:dyDescent="0.25">
      <c r="A635">
        <v>261</v>
      </c>
      <c r="B635" t="s">
        <v>24</v>
      </c>
      <c r="C635" t="s">
        <v>4356</v>
      </c>
      <c r="D635" t="s">
        <v>3767</v>
      </c>
      <c r="E635" t="s">
        <v>3768</v>
      </c>
      <c r="F635" t="s">
        <v>3769</v>
      </c>
      <c r="G635" t="s">
        <v>3770</v>
      </c>
      <c r="H635" t="s">
        <v>47</v>
      </c>
      <c r="I635">
        <v>62.94</v>
      </c>
      <c r="J635" t="s">
        <v>58</v>
      </c>
      <c r="L635" t="s">
        <v>23</v>
      </c>
      <c r="M635">
        <v>20000</v>
      </c>
      <c r="N635">
        <v>7756601408</v>
      </c>
      <c r="O635" t="s">
        <v>27</v>
      </c>
      <c r="P635" t="s">
        <v>28</v>
      </c>
      <c r="Q635" t="s">
        <v>50</v>
      </c>
      <c r="R635">
        <v>409</v>
      </c>
      <c r="S635" t="s">
        <v>655</v>
      </c>
      <c r="T635" t="s">
        <v>32</v>
      </c>
      <c r="U635">
        <v>50</v>
      </c>
    </row>
    <row r="636" spans="1:21" x14ac:dyDescent="0.25">
      <c r="A636">
        <v>262</v>
      </c>
      <c r="B636" t="s">
        <v>24</v>
      </c>
      <c r="C636" t="s">
        <v>4356</v>
      </c>
      <c r="D636" t="s">
        <v>3771</v>
      </c>
      <c r="E636" t="s">
        <v>3772</v>
      </c>
      <c r="F636" t="s">
        <v>3773</v>
      </c>
      <c r="G636" t="s">
        <v>3774</v>
      </c>
      <c r="H636" t="s">
        <v>47</v>
      </c>
      <c r="I636">
        <v>62.4</v>
      </c>
      <c r="J636" t="s">
        <v>58</v>
      </c>
      <c r="L636" t="s">
        <v>23</v>
      </c>
      <c r="M636">
        <v>20000</v>
      </c>
      <c r="N636">
        <v>4098864401</v>
      </c>
      <c r="O636" t="s">
        <v>27</v>
      </c>
      <c r="P636" t="s">
        <v>28</v>
      </c>
      <c r="Q636" t="s">
        <v>50</v>
      </c>
      <c r="R636">
        <v>410</v>
      </c>
      <c r="S636" t="s">
        <v>655</v>
      </c>
      <c r="T636" t="s">
        <v>32</v>
      </c>
      <c r="U636">
        <v>50</v>
      </c>
    </row>
    <row r="637" spans="1:21" x14ac:dyDescent="0.25">
      <c r="A637">
        <v>263</v>
      </c>
      <c r="B637" t="s">
        <v>24</v>
      </c>
      <c r="C637" t="s">
        <v>800</v>
      </c>
      <c r="D637" t="s">
        <v>3786</v>
      </c>
      <c r="E637" t="s">
        <v>3787</v>
      </c>
      <c r="F637" t="s">
        <v>3788</v>
      </c>
      <c r="G637" t="s">
        <v>3789</v>
      </c>
      <c r="H637" t="s">
        <v>26</v>
      </c>
      <c r="I637">
        <v>62</v>
      </c>
      <c r="J637" t="s">
        <v>58</v>
      </c>
      <c r="L637" t="s">
        <v>23</v>
      </c>
      <c r="M637">
        <v>20000</v>
      </c>
      <c r="N637">
        <v>8829301418</v>
      </c>
      <c r="O637" t="s">
        <v>27</v>
      </c>
      <c r="P637" t="s">
        <v>28</v>
      </c>
      <c r="Q637" t="s">
        <v>1788</v>
      </c>
      <c r="R637">
        <v>412</v>
      </c>
      <c r="S637" t="s">
        <v>655</v>
      </c>
      <c r="T637" t="s">
        <v>32</v>
      </c>
      <c r="U637">
        <v>50</v>
      </c>
    </row>
    <row r="638" spans="1:21" x14ac:dyDescent="0.25">
      <c r="A638">
        <v>264</v>
      </c>
      <c r="B638" t="s">
        <v>24</v>
      </c>
      <c r="C638" t="s">
        <v>602</v>
      </c>
      <c r="D638" t="s">
        <v>3818</v>
      </c>
      <c r="E638" t="s">
        <v>3819</v>
      </c>
      <c r="F638" t="s">
        <v>3820</v>
      </c>
      <c r="G638" t="s">
        <v>3821</v>
      </c>
      <c r="H638" t="s">
        <v>47</v>
      </c>
      <c r="I638">
        <v>61.8</v>
      </c>
      <c r="J638" t="s">
        <v>58</v>
      </c>
      <c r="L638" t="s">
        <v>23</v>
      </c>
      <c r="M638">
        <v>20000</v>
      </c>
      <c r="N638">
        <v>9729796467</v>
      </c>
      <c r="O638" t="s">
        <v>150</v>
      </c>
      <c r="P638" t="s">
        <v>28</v>
      </c>
      <c r="Q638" t="s">
        <v>29</v>
      </c>
      <c r="R638">
        <v>414</v>
      </c>
      <c r="S638" t="s">
        <v>655</v>
      </c>
      <c r="T638" t="s">
        <v>32</v>
      </c>
      <c r="U638">
        <v>50</v>
      </c>
    </row>
    <row r="639" spans="1:21" x14ac:dyDescent="0.25">
      <c r="A639">
        <v>265</v>
      </c>
      <c r="B639" t="s">
        <v>24</v>
      </c>
      <c r="C639" t="s">
        <v>602</v>
      </c>
      <c r="D639" t="s">
        <v>3846</v>
      </c>
      <c r="E639" t="s">
        <v>3847</v>
      </c>
      <c r="F639" t="s">
        <v>3848</v>
      </c>
      <c r="G639" t="s">
        <v>3849</v>
      </c>
      <c r="H639" t="s">
        <v>47</v>
      </c>
      <c r="I639">
        <v>61.424999999999997</v>
      </c>
      <c r="J639" t="s">
        <v>58</v>
      </c>
      <c r="L639" t="s">
        <v>23</v>
      </c>
      <c r="M639">
        <v>20000</v>
      </c>
      <c r="N639">
        <v>9747356473</v>
      </c>
      <c r="O639" t="s">
        <v>93</v>
      </c>
      <c r="P639" t="s">
        <v>28</v>
      </c>
      <c r="Q639" t="s">
        <v>1418</v>
      </c>
      <c r="R639">
        <v>417</v>
      </c>
      <c r="S639" t="s">
        <v>655</v>
      </c>
      <c r="T639" t="s">
        <v>32</v>
      </c>
      <c r="U639">
        <v>50</v>
      </c>
    </row>
    <row r="640" spans="1:21" x14ac:dyDescent="0.25">
      <c r="A640">
        <v>266</v>
      </c>
      <c r="B640" t="s">
        <v>24</v>
      </c>
      <c r="C640" t="s">
        <v>800</v>
      </c>
      <c r="D640" t="s">
        <v>3883</v>
      </c>
      <c r="E640" t="s">
        <v>3884</v>
      </c>
      <c r="F640" t="s">
        <v>3885</v>
      </c>
      <c r="G640" t="s">
        <v>3886</v>
      </c>
      <c r="H640" t="s">
        <v>26</v>
      </c>
      <c r="I640">
        <v>60.9</v>
      </c>
      <c r="J640" t="s">
        <v>58</v>
      </c>
      <c r="L640" t="s">
        <v>23</v>
      </c>
      <c r="M640">
        <v>20000</v>
      </c>
      <c r="N640">
        <v>34611398404</v>
      </c>
      <c r="O640" t="s">
        <v>57</v>
      </c>
      <c r="P640" t="s">
        <v>28</v>
      </c>
      <c r="Q640" t="s">
        <v>1276</v>
      </c>
      <c r="R640">
        <v>419</v>
      </c>
      <c r="S640" t="s">
        <v>655</v>
      </c>
      <c r="T640" t="s">
        <v>32</v>
      </c>
      <c r="U640">
        <v>50</v>
      </c>
    </row>
    <row r="641" spans="1:21" x14ac:dyDescent="0.25">
      <c r="A641">
        <v>267</v>
      </c>
      <c r="B641" t="s">
        <v>24</v>
      </c>
      <c r="C641" t="s">
        <v>800</v>
      </c>
      <c r="D641" t="s">
        <v>3892</v>
      </c>
      <c r="E641" t="s">
        <v>3893</v>
      </c>
      <c r="F641" t="s">
        <v>3894</v>
      </c>
      <c r="G641" t="s">
        <v>3895</v>
      </c>
      <c r="H641" t="s">
        <v>47</v>
      </c>
      <c r="I641">
        <v>60.6</v>
      </c>
      <c r="J641" t="s">
        <v>58</v>
      </c>
      <c r="L641" t="s">
        <v>23</v>
      </c>
      <c r="M641">
        <v>20000</v>
      </c>
      <c r="N641">
        <v>47547839487</v>
      </c>
      <c r="O641" t="s">
        <v>869</v>
      </c>
      <c r="P641" t="s">
        <v>28</v>
      </c>
      <c r="Q641" t="s">
        <v>29</v>
      </c>
      <c r="R641">
        <v>420</v>
      </c>
      <c r="S641" t="s">
        <v>655</v>
      </c>
      <c r="T641" t="s">
        <v>32</v>
      </c>
      <c r="U641">
        <v>50</v>
      </c>
    </row>
    <row r="642" spans="1:21" x14ac:dyDescent="0.25">
      <c r="A642">
        <v>268</v>
      </c>
      <c r="B642" t="s">
        <v>24</v>
      </c>
      <c r="C642" t="s">
        <v>4361</v>
      </c>
      <c r="D642" t="s">
        <v>3900</v>
      </c>
      <c r="E642" t="s">
        <v>3901</v>
      </c>
      <c r="F642" t="s">
        <v>3902</v>
      </c>
      <c r="G642" t="s">
        <v>3903</v>
      </c>
      <c r="H642" t="s">
        <v>26</v>
      </c>
      <c r="I642">
        <v>60.6</v>
      </c>
      <c r="J642" t="s">
        <v>58</v>
      </c>
      <c r="L642" t="s">
        <v>23</v>
      </c>
      <c r="M642">
        <v>20000</v>
      </c>
      <c r="N642">
        <v>3674445425</v>
      </c>
      <c r="O642" t="s">
        <v>27</v>
      </c>
      <c r="P642" t="s">
        <v>28</v>
      </c>
      <c r="Q642" t="s">
        <v>29</v>
      </c>
      <c r="R642">
        <v>421</v>
      </c>
      <c r="S642" t="s">
        <v>655</v>
      </c>
      <c r="T642" t="s">
        <v>32</v>
      </c>
      <c r="U642">
        <v>50</v>
      </c>
    </row>
    <row r="643" spans="1:21" x14ac:dyDescent="0.25">
      <c r="A643">
        <v>269</v>
      </c>
      <c r="B643" t="s">
        <v>24</v>
      </c>
      <c r="C643" t="s">
        <v>1333</v>
      </c>
      <c r="D643" t="s">
        <v>3912</v>
      </c>
      <c r="E643" t="s">
        <v>3913</v>
      </c>
      <c r="F643" t="s">
        <v>3914</v>
      </c>
      <c r="G643" t="s">
        <v>3915</v>
      </c>
      <c r="H643" t="s">
        <v>26</v>
      </c>
      <c r="I643">
        <v>60.5</v>
      </c>
      <c r="J643" t="s">
        <v>58</v>
      </c>
      <c r="L643" t="s">
        <v>73</v>
      </c>
      <c r="M643">
        <v>20000</v>
      </c>
      <c r="N643">
        <v>1308838913</v>
      </c>
      <c r="O643" t="s">
        <v>108</v>
      </c>
      <c r="P643" t="s">
        <v>28</v>
      </c>
      <c r="Q643" t="s">
        <v>1788</v>
      </c>
      <c r="R643">
        <v>423</v>
      </c>
      <c r="S643" t="s">
        <v>655</v>
      </c>
      <c r="T643" t="s">
        <v>32</v>
      </c>
      <c r="U643">
        <v>50</v>
      </c>
    </row>
    <row r="644" spans="1:21" x14ac:dyDescent="0.25">
      <c r="A644">
        <v>270</v>
      </c>
      <c r="B644" t="s">
        <v>24</v>
      </c>
      <c r="C644" t="s">
        <v>800</v>
      </c>
      <c r="D644" t="s">
        <v>3916</v>
      </c>
      <c r="E644" t="s">
        <v>3917</v>
      </c>
      <c r="F644" t="s">
        <v>3918</v>
      </c>
      <c r="G644" t="s">
        <v>3919</v>
      </c>
      <c r="H644" t="s">
        <v>26</v>
      </c>
      <c r="I644">
        <v>60.5</v>
      </c>
      <c r="J644" t="s">
        <v>58</v>
      </c>
      <c r="L644" t="s">
        <v>23</v>
      </c>
      <c r="M644">
        <v>20000</v>
      </c>
      <c r="N644">
        <v>70612384454</v>
      </c>
      <c r="O644" t="s">
        <v>27</v>
      </c>
      <c r="P644" t="s">
        <v>28</v>
      </c>
      <c r="Q644" t="s">
        <v>1788</v>
      </c>
      <c r="R644">
        <v>424</v>
      </c>
      <c r="S644" t="s">
        <v>655</v>
      </c>
      <c r="T644" t="s">
        <v>32</v>
      </c>
      <c r="U644">
        <v>50</v>
      </c>
    </row>
    <row r="645" spans="1:21" x14ac:dyDescent="0.25">
      <c r="A645">
        <v>271</v>
      </c>
      <c r="B645" t="s">
        <v>24</v>
      </c>
      <c r="C645" t="s">
        <v>1333</v>
      </c>
      <c r="D645" t="s">
        <v>3924</v>
      </c>
      <c r="E645" t="s">
        <v>3925</v>
      </c>
      <c r="F645" t="s">
        <v>3926</v>
      </c>
      <c r="G645" t="s">
        <v>3927</v>
      </c>
      <c r="H645" t="s">
        <v>47</v>
      </c>
      <c r="I645">
        <v>60</v>
      </c>
      <c r="J645" t="s">
        <v>58</v>
      </c>
      <c r="L645" t="s">
        <v>73</v>
      </c>
      <c r="M645">
        <v>20000</v>
      </c>
      <c r="N645">
        <v>8679082465</v>
      </c>
      <c r="O645" t="s">
        <v>758</v>
      </c>
      <c r="P645" t="s">
        <v>28</v>
      </c>
      <c r="Q645" t="s">
        <v>50</v>
      </c>
      <c r="R645">
        <v>425</v>
      </c>
      <c r="S645" t="s">
        <v>655</v>
      </c>
      <c r="T645" t="s">
        <v>32</v>
      </c>
      <c r="U645">
        <v>50</v>
      </c>
    </row>
    <row r="646" spans="1:21" x14ac:dyDescent="0.25">
      <c r="A646">
        <v>272</v>
      </c>
      <c r="B646" t="s">
        <v>24</v>
      </c>
      <c r="C646" t="s">
        <v>4357</v>
      </c>
      <c r="D646" t="s">
        <v>3948</v>
      </c>
      <c r="E646" t="s">
        <v>3949</v>
      </c>
      <c r="F646" t="s">
        <v>3950</v>
      </c>
      <c r="G646" t="s">
        <v>3951</v>
      </c>
      <c r="H646" t="s">
        <v>47</v>
      </c>
      <c r="I646">
        <v>59.4</v>
      </c>
      <c r="J646" t="s">
        <v>58</v>
      </c>
      <c r="L646" t="s">
        <v>23</v>
      </c>
      <c r="M646">
        <v>20000</v>
      </c>
      <c r="N646">
        <v>59057815400</v>
      </c>
      <c r="O646" t="s">
        <v>108</v>
      </c>
      <c r="P646" t="s">
        <v>28</v>
      </c>
      <c r="Q646" t="s">
        <v>50</v>
      </c>
      <c r="R646">
        <v>429</v>
      </c>
      <c r="S646" t="s">
        <v>655</v>
      </c>
      <c r="T646" t="s">
        <v>32</v>
      </c>
      <c r="U646">
        <v>50</v>
      </c>
    </row>
    <row r="647" spans="1:21" x14ac:dyDescent="0.25">
      <c r="A647">
        <v>273</v>
      </c>
      <c r="B647" t="s">
        <v>24</v>
      </c>
      <c r="C647" t="s">
        <v>602</v>
      </c>
      <c r="D647" t="s">
        <v>3956</v>
      </c>
      <c r="E647" t="s">
        <v>3957</v>
      </c>
      <c r="F647" t="s">
        <v>3958</v>
      </c>
      <c r="G647" t="s">
        <v>3959</v>
      </c>
      <c r="H647" t="s">
        <v>26</v>
      </c>
      <c r="I647">
        <v>59</v>
      </c>
      <c r="J647" t="s">
        <v>58</v>
      </c>
      <c r="L647" t="s">
        <v>23</v>
      </c>
      <c r="M647">
        <v>20000</v>
      </c>
      <c r="N647">
        <v>6913048408</v>
      </c>
      <c r="O647" t="s">
        <v>27</v>
      </c>
      <c r="P647" t="s">
        <v>28</v>
      </c>
      <c r="Q647" t="s">
        <v>1788</v>
      </c>
      <c r="R647">
        <v>431</v>
      </c>
      <c r="S647" t="s">
        <v>655</v>
      </c>
      <c r="T647" t="s">
        <v>32</v>
      </c>
      <c r="U647">
        <v>50</v>
      </c>
    </row>
    <row r="648" spans="1:21" x14ac:dyDescent="0.25">
      <c r="A648">
        <v>274</v>
      </c>
      <c r="B648" t="s">
        <v>24</v>
      </c>
      <c r="C648" t="s">
        <v>602</v>
      </c>
      <c r="D648" t="s">
        <v>3968</v>
      </c>
      <c r="E648" t="s">
        <v>3969</v>
      </c>
      <c r="F648" t="s">
        <v>3970</v>
      </c>
      <c r="G648" t="s">
        <v>3971</v>
      </c>
      <c r="H648" t="s">
        <v>26</v>
      </c>
      <c r="I648">
        <v>58.5</v>
      </c>
      <c r="J648" t="s">
        <v>58</v>
      </c>
      <c r="L648" t="s">
        <v>23</v>
      </c>
      <c r="M648">
        <v>20000</v>
      </c>
      <c r="N648">
        <v>8702393417</v>
      </c>
      <c r="O648" t="s">
        <v>27</v>
      </c>
      <c r="P648" t="s">
        <v>28</v>
      </c>
      <c r="Q648" t="s">
        <v>1788</v>
      </c>
      <c r="R648">
        <v>432</v>
      </c>
      <c r="S648" t="s">
        <v>655</v>
      </c>
      <c r="T648" t="s">
        <v>32</v>
      </c>
      <c r="U648">
        <v>50</v>
      </c>
    </row>
    <row r="649" spans="1:21" x14ac:dyDescent="0.25">
      <c r="A649">
        <v>275</v>
      </c>
      <c r="B649" t="s">
        <v>24</v>
      </c>
      <c r="C649" t="s">
        <v>602</v>
      </c>
      <c r="D649" t="s">
        <v>3972</v>
      </c>
      <c r="E649" t="s">
        <v>3973</v>
      </c>
      <c r="F649" t="s">
        <v>3974</v>
      </c>
      <c r="G649" t="s">
        <v>3975</v>
      </c>
      <c r="H649" t="s">
        <v>26</v>
      </c>
      <c r="I649">
        <v>58.5</v>
      </c>
      <c r="J649" t="s">
        <v>58</v>
      </c>
      <c r="L649" t="s">
        <v>23</v>
      </c>
      <c r="M649">
        <v>20000</v>
      </c>
      <c r="N649">
        <v>4629381406</v>
      </c>
      <c r="O649" t="s">
        <v>27</v>
      </c>
      <c r="P649" t="s">
        <v>28</v>
      </c>
      <c r="Q649" t="s">
        <v>1788</v>
      </c>
      <c r="R649">
        <v>433</v>
      </c>
      <c r="S649" t="s">
        <v>655</v>
      </c>
      <c r="T649" t="s">
        <v>32</v>
      </c>
      <c r="U649">
        <v>50</v>
      </c>
    </row>
    <row r="650" spans="1:21" x14ac:dyDescent="0.25">
      <c r="A650">
        <v>276</v>
      </c>
      <c r="B650" t="s">
        <v>24</v>
      </c>
      <c r="C650" t="s">
        <v>800</v>
      </c>
      <c r="D650" t="s">
        <v>3980</v>
      </c>
      <c r="E650" t="s">
        <v>3981</v>
      </c>
      <c r="F650" t="s">
        <v>3982</v>
      </c>
      <c r="G650" t="s">
        <v>3983</v>
      </c>
      <c r="H650" t="s">
        <v>26</v>
      </c>
      <c r="I650">
        <v>58.5</v>
      </c>
      <c r="J650" t="s">
        <v>58</v>
      </c>
      <c r="L650" t="s">
        <v>23</v>
      </c>
      <c r="M650">
        <v>20000</v>
      </c>
      <c r="N650">
        <v>86528149453</v>
      </c>
      <c r="O650" t="s">
        <v>108</v>
      </c>
      <c r="P650" t="s">
        <v>28</v>
      </c>
      <c r="Q650" t="s">
        <v>1788</v>
      </c>
      <c r="R650">
        <v>434</v>
      </c>
      <c r="S650" t="s">
        <v>655</v>
      </c>
      <c r="T650" t="s">
        <v>32</v>
      </c>
      <c r="U650">
        <v>50</v>
      </c>
    </row>
    <row r="651" spans="1:21" x14ac:dyDescent="0.25">
      <c r="A651">
        <v>277</v>
      </c>
      <c r="B651" t="s">
        <v>24</v>
      </c>
      <c r="C651" t="s">
        <v>800</v>
      </c>
      <c r="D651" t="s">
        <v>3984</v>
      </c>
      <c r="E651" t="s">
        <v>3985</v>
      </c>
      <c r="F651" t="s">
        <v>3986</v>
      </c>
      <c r="G651" t="s">
        <v>3987</v>
      </c>
      <c r="H651" t="s">
        <v>26</v>
      </c>
      <c r="I651">
        <v>58.5</v>
      </c>
      <c r="J651" t="s">
        <v>58</v>
      </c>
      <c r="L651" t="s">
        <v>23</v>
      </c>
      <c r="M651">
        <v>20000</v>
      </c>
      <c r="N651">
        <v>13766514407</v>
      </c>
      <c r="O651" t="s">
        <v>27</v>
      </c>
      <c r="P651" t="s">
        <v>28</v>
      </c>
      <c r="Q651" t="s">
        <v>1788</v>
      </c>
      <c r="R651">
        <v>435</v>
      </c>
      <c r="S651" t="s">
        <v>655</v>
      </c>
      <c r="T651" t="s">
        <v>32</v>
      </c>
      <c r="U651">
        <v>50</v>
      </c>
    </row>
    <row r="652" spans="1:21" x14ac:dyDescent="0.25">
      <c r="A652">
        <v>278</v>
      </c>
      <c r="B652" t="s">
        <v>24</v>
      </c>
      <c r="C652" t="s">
        <v>602</v>
      </c>
      <c r="D652" t="s">
        <v>4036</v>
      </c>
      <c r="E652" t="s">
        <v>4037</v>
      </c>
      <c r="F652" t="s">
        <v>4038</v>
      </c>
      <c r="G652" t="s">
        <v>4039</v>
      </c>
      <c r="H652" t="s">
        <v>26</v>
      </c>
      <c r="I652">
        <v>56.7</v>
      </c>
      <c r="J652" t="s">
        <v>58</v>
      </c>
      <c r="L652" t="s">
        <v>23</v>
      </c>
      <c r="M652">
        <v>20000</v>
      </c>
      <c r="N652">
        <v>21340862468</v>
      </c>
      <c r="O652" t="s">
        <v>27</v>
      </c>
      <c r="P652" t="s">
        <v>28</v>
      </c>
      <c r="Q652" t="s">
        <v>1276</v>
      </c>
      <c r="R652">
        <v>439</v>
      </c>
      <c r="S652" t="s">
        <v>655</v>
      </c>
      <c r="T652" t="s">
        <v>32</v>
      </c>
      <c r="U652">
        <v>50</v>
      </c>
    </row>
    <row r="653" spans="1:21" x14ac:dyDescent="0.25">
      <c r="A653">
        <v>279</v>
      </c>
      <c r="B653" t="s">
        <v>24</v>
      </c>
      <c r="C653" t="s">
        <v>4361</v>
      </c>
      <c r="D653" t="s">
        <v>4056</v>
      </c>
      <c r="E653" t="s">
        <v>4057</v>
      </c>
      <c r="F653" t="s">
        <v>4058</v>
      </c>
      <c r="G653" t="s">
        <v>4059</v>
      </c>
      <c r="H653" t="s">
        <v>47</v>
      </c>
      <c r="I653">
        <v>56.4</v>
      </c>
      <c r="J653" t="s">
        <v>58</v>
      </c>
      <c r="L653" t="s">
        <v>73</v>
      </c>
      <c r="M653">
        <v>20000</v>
      </c>
      <c r="N653">
        <v>5199679414</v>
      </c>
      <c r="O653" t="s">
        <v>27</v>
      </c>
      <c r="P653" t="s">
        <v>28</v>
      </c>
      <c r="Q653" t="s">
        <v>50</v>
      </c>
      <c r="R653">
        <v>441</v>
      </c>
      <c r="S653" t="s">
        <v>655</v>
      </c>
      <c r="T653" t="s">
        <v>32</v>
      </c>
      <c r="U653">
        <v>50</v>
      </c>
    </row>
    <row r="654" spans="1:21" x14ac:dyDescent="0.25">
      <c r="A654">
        <v>280</v>
      </c>
      <c r="B654" t="s">
        <v>24</v>
      </c>
      <c r="C654" t="s">
        <v>800</v>
      </c>
      <c r="D654" t="s">
        <v>4076</v>
      </c>
      <c r="E654" t="s">
        <v>4077</v>
      </c>
      <c r="F654" t="s">
        <v>4078</v>
      </c>
      <c r="G654" t="s">
        <v>4079</v>
      </c>
      <c r="H654" t="s">
        <v>47</v>
      </c>
      <c r="I654">
        <v>55.8</v>
      </c>
      <c r="J654" t="s">
        <v>58</v>
      </c>
      <c r="L654" t="s">
        <v>73</v>
      </c>
      <c r="M654">
        <v>20000</v>
      </c>
      <c r="N654">
        <v>7669819677</v>
      </c>
      <c r="O654" t="s">
        <v>75</v>
      </c>
      <c r="P654" t="s">
        <v>28</v>
      </c>
      <c r="Q654" t="s">
        <v>50</v>
      </c>
      <c r="R654">
        <v>443</v>
      </c>
      <c r="S654" t="s">
        <v>655</v>
      </c>
      <c r="T654" t="s">
        <v>32</v>
      </c>
      <c r="U654">
        <v>50</v>
      </c>
    </row>
    <row r="655" spans="1:21" x14ac:dyDescent="0.25">
      <c r="A655">
        <v>281</v>
      </c>
      <c r="B655" t="s">
        <v>24</v>
      </c>
      <c r="C655" t="s">
        <v>800</v>
      </c>
      <c r="D655" t="s">
        <v>4088</v>
      </c>
      <c r="E655" t="s">
        <v>4089</v>
      </c>
      <c r="F655" t="s">
        <v>4090</v>
      </c>
      <c r="G655" t="s">
        <v>4091</v>
      </c>
      <c r="H655" t="s">
        <v>47</v>
      </c>
      <c r="I655">
        <v>55.2</v>
      </c>
      <c r="J655" t="s">
        <v>58</v>
      </c>
      <c r="L655" t="s">
        <v>23</v>
      </c>
      <c r="M655">
        <v>20000</v>
      </c>
      <c r="N655">
        <v>79602851449</v>
      </c>
      <c r="O655" t="s">
        <v>27</v>
      </c>
      <c r="P655" t="s">
        <v>28</v>
      </c>
      <c r="Q655" t="s">
        <v>50</v>
      </c>
      <c r="R655">
        <v>445</v>
      </c>
      <c r="S655" t="s">
        <v>655</v>
      </c>
      <c r="T655" t="s">
        <v>32</v>
      </c>
      <c r="U655">
        <v>50</v>
      </c>
    </row>
    <row r="656" spans="1:21" x14ac:dyDescent="0.25">
      <c r="A656">
        <v>282</v>
      </c>
      <c r="B656" t="s">
        <v>24</v>
      </c>
      <c r="C656" t="s">
        <v>800</v>
      </c>
      <c r="D656" t="s">
        <v>4104</v>
      </c>
      <c r="E656" t="s">
        <v>4105</v>
      </c>
      <c r="F656" t="s">
        <v>4106</v>
      </c>
      <c r="G656" t="s">
        <v>4107</v>
      </c>
      <c r="H656" t="s">
        <v>26</v>
      </c>
      <c r="I656">
        <v>55</v>
      </c>
      <c r="J656" t="s">
        <v>58</v>
      </c>
      <c r="L656" t="s">
        <v>23</v>
      </c>
      <c r="M656">
        <v>20000</v>
      </c>
      <c r="N656">
        <v>973611430</v>
      </c>
      <c r="O656" t="s">
        <v>27</v>
      </c>
      <c r="P656" t="s">
        <v>28</v>
      </c>
      <c r="Q656" t="s">
        <v>1788</v>
      </c>
      <c r="R656">
        <v>447</v>
      </c>
      <c r="S656" t="s">
        <v>655</v>
      </c>
      <c r="T656" t="s">
        <v>32</v>
      </c>
      <c r="U656">
        <v>50</v>
      </c>
    </row>
    <row r="657" spans="1:21" x14ac:dyDescent="0.25">
      <c r="A657">
        <v>283</v>
      </c>
      <c r="B657" t="s">
        <v>24</v>
      </c>
      <c r="C657" t="s">
        <v>800</v>
      </c>
      <c r="D657" t="s">
        <v>4108</v>
      </c>
      <c r="E657" t="s">
        <v>4109</v>
      </c>
      <c r="F657" t="s">
        <v>4110</v>
      </c>
      <c r="G657" t="s">
        <v>4111</v>
      </c>
      <c r="H657" t="s">
        <v>26</v>
      </c>
      <c r="I657">
        <v>55</v>
      </c>
      <c r="J657" t="s">
        <v>58</v>
      </c>
      <c r="L657" t="s">
        <v>23</v>
      </c>
      <c r="M657">
        <v>20000</v>
      </c>
      <c r="N657">
        <v>6250626476</v>
      </c>
      <c r="O657" t="s">
        <v>27</v>
      </c>
      <c r="P657" t="s">
        <v>28</v>
      </c>
      <c r="Q657" t="s">
        <v>1788</v>
      </c>
      <c r="R657">
        <v>448</v>
      </c>
      <c r="S657" t="s">
        <v>655</v>
      </c>
      <c r="T657" t="s">
        <v>32</v>
      </c>
      <c r="U657">
        <v>50</v>
      </c>
    </row>
    <row r="658" spans="1:21" x14ac:dyDescent="0.25">
      <c r="A658">
        <v>284</v>
      </c>
      <c r="B658" t="s">
        <v>24</v>
      </c>
      <c r="C658" t="s">
        <v>602</v>
      </c>
      <c r="D658" t="s">
        <v>4120</v>
      </c>
      <c r="E658" t="s">
        <v>4121</v>
      </c>
      <c r="F658" t="s">
        <v>4122</v>
      </c>
      <c r="G658" t="s">
        <v>4123</v>
      </c>
      <c r="H658" t="s">
        <v>26</v>
      </c>
      <c r="I658">
        <v>54.5</v>
      </c>
      <c r="J658" t="s">
        <v>58</v>
      </c>
      <c r="L658" t="s">
        <v>23</v>
      </c>
      <c r="M658">
        <v>20000</v>
      </c>
      <c r="N658">
        <v>52981096400</v>
      </c>
      <c r="O658" t="s">
        <v>108</v>
      </c>
      <c r="P658" t="s">
        <v>28</v>
      </c>
      <c r="Q658" t="s">
        <v>1788</v>
      </c>
      <c r="R658">
        <v>449</v>
      </c>
      <c r="S658" t="s">
        <v>655</v>
      </c>
      <c r="T658" t="s">
        <v>32</v>
      </c>
      <c r="U658">
        <v>50</v>
      </c>
    </row>
    <row r="659" spans="1:21" x14ac:dyDescent="0.25">
      <c r="A659">
        <v>285</v>
      </c>
      <c r="B659" t="s">
        <v>24</v>
      </c>
      <c r="C659" t="s">
        <v>800</v>
      </c>
      <c r="D659" t="s">
        <v>4124</v>
      </c>
      <c r="E659" t="s">
        <v>4125</v>
      </c>
      <c r="F659" t="s">
        <v>4126</v>
      </c>
      <c r="G659" t="s">
        <v>4127</v>
      </c>
      <c r="H659" t="s">
        <v>26</v>
      </c>
      <c r="I659">
        <v>54.5</v>
      </c>
      <c r="J659" t="s">
        <v>58</v>
      </c>
      <c r="L659" t="s">
        <v>23</v>
      </c>
      <c r="M659">
        <v>20000</v>
      </c>
      <c r="N659">
        <v>8151248483</v>
      </c>
      <c r="O659" t="s">
        <v>27</v>
      </c>
      <c r="P659" t="s">
        <v>28</v>
      </c>
      <c r="Q659" t="s">
        <v>1788</v>
      </c>
      <c r="R659">
        <v>450</v>
      </c>
      <c r="S659" t="s">
        <v>655</v>
      </c>
      <c r="T659" t="s">
        <v>32</v>
      </c>
      <c r="U659">
        <v>50</v>
      </c>
    </row>
    <row r="660" spans="1:21" hidden="1" x14ac:dyDescent="0.25">
      <c r="A660">
        <v>286</v>
      </c>
      <c r="B660" t="s">
        <v>24</v>
      </c>
      <c r="C660" t="s">
        <v>4359</v>
      </c>
      <c r="D660" t="s">
        <v>4136</v>
      </c>
      <c r="E660" t="s">
        <v>4137</v>
      </c>
      <c r="F660" t="s">
        <v>4138</v>
      </c>
      <c r="G660" t="s">
        <v>4139</v>
      </c>
      <c r="H660" t="s">
        <v>26</v>
      </c>
      <c r="I660">
        <v>53.5</v>
      </c>
      <c r="J660" t="s">
        <v>33</v>
      </c>
      <c r="L660" t="s">
        <v>23</v>
      </c>
      <c r="M660">
        <v>20000</v>
      </c>
      <c r="N660">
        <v>11596187638</v>
      </c>
      <c r="O660" t="s">
        <v>27</v>
      </c>
      <c r="P660" t="s">
        <v>28</v>
      </c>
      <c r="Q660" t="s">
        <v>1788</v>
      </c>
      <c r="R660">
        <v>452</v>
      </c>
      <c r="S660" t="s">
        <v>655</v>
      </c>
      <c r="T660" t="s">
        <v>32</v>
      </c>
      <c r="U660">
        <v>50</v>
      </c>
    </row>
    <row r="661" spans="1:21" x14ac:dyDescent="0.25">
      <c r="A661">
        <v>287</v>
      </c>
      <c r="B661" t="s">
        <v>24</v>
      </c>
      <c r="C661" t="s">
        <v>4356</v>
      </c>
      <c r="D661" t="s">
        <v>4148</v>
      </c>
      <c r="E661" t="s">
        <v>4149</v>
      </c>
      <c r="F661" t="s">
        <v>4150</v>
      </c>
      <c r="G661" t="s">
        <v>4151</v>
      </c>
      <c r="H661" t="s">
        <v>26</v>
      </c>
      <c r="I661">
        <v>52.2</v>
      </c>
      <c r="J661" t="s">
        <v>58</v>
      </c>
      <c r="L661" t="s">
        <v>23</v>
      </c>
      <c r="M661">
        <v>20000</v>
      </c>
      <c r="N661">
        <v>11628544481</v>
      </c>
      <c r="O661" t="s">
        <v>27</v>
      </c>
      <c r="P661" t="s">
        <v>28</v>
      </c>
      <c r="Q661" t="s">
        <v>29</v>
      </c>
      <c r="R661">
        <v>453</v>
      </c>
      <c r="S661" t="s">
        <v>655</v>
      </c>
      <c r="T661" t="s">
        <v>32</v>
      </c>
      <c r="U661">
        <v>50</v>
      </c>
    </row>
    <row r="662" spans="1:21" x14ac:dyDescent="0.25">
      <c r="A662">
        <v>288</v>
      </c>
      <c r="B662" t="s">
        <v>24</v>
      </c>
      <c r="C662" t="s">
        <v>4356</v>
      </c>
      <c r="D662" t="s">
        <v>4188</v>
      </c>
      <c r="E662" t="s">
        <v>4189</v>
      </c>
      <c r="F662" t="s">
        <v>4190</v>
      </c>
      <c r="G662" t="s">
        <v>4191</v>
      </c>
      <c r="H662" t="s">
        <v>26</v>
      </c>
      <c r="I662">
        <v>51</v>
      </c>
      <c r="J662" t="s">
        <v>58</v>
      </c>
      <c r="L662" t="s">
        <v>23</v>
      </c>
      <c r="M662">
        <v>20000</v>
      </c>
      <c r="N662">
        <v>9723001470</v>
      </c>
      <c r="O662" t="s">
        <v>150</v>
      </c>
      <c r="P662" t="s">
        <v>28</v>
      </c>
      <c r="Q662" t="s">
        <v>29</v>
      </c>
      <c r="R662">
        <v>454</v>
      </c>
      <c r="S662" t="s">
        <v>655</v>
      </c>
      <c r="T662" t="s">
        <v>32</v>
      </c>
      <c r="U662">
        <v>50</v>
      </c>
    </row>
    <row r="663" spans="1:21" x14ac:dyDescent="0.25">
      <c r="A663">
        <v>289</v>
      </c>
      <c r="B663" t="s">
        <v>24</v>
      </c>
      <c r="C663" t="s">
        <v>4354</v>
      </c>
      <c r="D663" t="s">
        <v>4196</v>
      </c>
      <c r="E663" t="s">
        <v>4197</v>
      </c>
      <c r="F663" t="s">
        <v>4198</v>
      </c>
      <c r="G663" t="s">
        <v>4199</v>
      </c>
      <c r="H663" t="s">
        <v>26</v>
      </c>
      <c r="I663">
        <v>50.924999999999997</v>
      </c>
      <c r="J663" t="s">
        <v>58</v>
      </c>
      <c r="L663" t="s">
        <v>23</v>
      </c>
      <c r="M663">
        <v>20000</v>
      </c>
      <c r="N663">
        <v>13199374468</v>
      </c>
      <c r="O663" t="s">
        <v>108</v>
      </c>
      <c r="P663" t="s">
        <v>28</v>
      </c>
      <c r="Q663" t="s">
        <v>1276</v>
      </c>
      <c r="R663">
        <v>455</v>
      </c>
      <c r="S663" t="s">
        <v>655</v>
      </c>
      <c r="T663" t="s">
        <v>32</v>
      </c>
      <c r="U663">
        <v>50</v>
      </c>
    </row>
    <row r="664" spans="1:21" hidden="1" x14ac:dyDescent="0.25">
      <c r="A664">
        <v>290</v>
      </c>
      <c r="B664" t="s">
        <v>24</v>
      </c>
      <c r="C664" t="s">
        <v>4355</v>
      </c>
      <c r="D664" t="s">
        <v>4224</v>
      </c>
      <c r="E664" t="s">
        <v>4225</v>
      </c>
      <c r="F664" t="s">
        <v>4226</v>
      </c>
      <c r="G664" t="s">
        <v>4227</v>
      </c>
      <c r="H664" t="s">
        <v>26</v>
      </c>
      <c r="I664">
        <v>50</v>
      </c>
      <c r="J664" t="s">
        <v>33</v>
      </c>
      <c r="L664" t="s">
        <v>23</v>
      </c>
      <c r="M664">
        <v>20000</v>
      </c>
      <c r="N664">
        <v>10485839458</v>
      </c>
      <c r="O664" t="s">
        <v>27</v>
      </c>
      <c r="P664" t="s">
        <v>28</v>
      </c>
      <c r="Q664" t="s">
        <v>1788</v>
      </c>
      <c r="R664">
        <v>458</v>
      </c>
      <c r="S664" t="s">
        <v>655</v>
      </c>
      <c r="T664" t="s">
        <v>32</v>
      </c>
      <c r="U664">
        <v>50</v>
      </c>
    </row>
    <row r="665" spans="1:21" x14ac:dyDescent="0.25">
      <c r="A665">
        <v>291</v>
      </c>
      <c r="B665" t="s">
        <v>24</v>
      </c>
      <c r="C665" t="s">
        <v>1333</v>
      </c>
      <c r="D665" t="s">
        <v>4232</v>
      </c>
      <c r="E665" t="s">
        <v>4233</v>
      </c>
      <c r="F665" t="s">
        <v>4234</v>
      </c>
      <c r="G665" t="s">
        <v>4235</v>
      </c>
      <c r="H665" t="s">
        <v>47</v>
      </c>
      <c r="I665">
        <v>49.8</v>
      </c>
      <c r="J665" t="s">
        <v>58</v>
      </c>
      <c r="L665" t="s">
        <v>23</v>
      </c>
      <c r="M665">
        <v>20000</v>
      </c>
      <c r="N665">
        <v>28351002453</v>
      </c>
      <c r="O665" t="s">
        <v>27</v>
      </c>
      <c r="P665" t="s">
        <v>28</v>
      </c>
      <c r="Q665" t="s">
        <v>50</v>
      </c>
      <c r="R665">
        <v>460</v>
      </c>
      <c r="S665" t="s">
        <v>655</v>
      </c>
      <c r="T665" t="s">
        <v>32</v>
      </c>
      <c r="U665">
        <v>50</v>
      </c>
    </row>
    <row r="666" spans="1:21" x14ac:dyDescent="0.25">
      <c r="A666">
        <v>292</v>
      </c>
      <c r="B666" t="s">
        <v>24</v>
      </c>
      <c r="C666" t="s">
        <v>4357</v>
      </c>
      <c r="D666" t="s">
        <v>4240</v>
      </c>
      <c r="E666" t="s">
        <v>4241</v>
      </c>
      <c r="F666" t="s">
        <v>4242</v>
      </c>
      <c r="G666" t="s">
        <v>4243</v>
      </c>
      <c r="H666" t="s">
        <v>26</v>
      </c>
      <c r="I666">
        <v>49.2</v>
      </c>
      <c r="J666" t="s">
        <v>58</v>
      </c>
      <c r="L666" t="s">
        <v>23</v>
      </c>
      <c r="M666">
        <v>20000</v>
      </c>
      <c r="N666">
        <v>7788903418</v>
      </c>
      <c r="O666" t="s">
        <v>27</v>
      </c>
      <c r="P666" t="s">
        <v>28</v>
      </c>
      <c r="Q666" t="s">
        <v>29</v>
      </c>
      <c r="R666">
        <v>462</v>
      </c>
      <c r="S666" t="s">
        <v>655</v>
      </c>
      <c r="T666" t="s">
        <v>32</v>
      </c>
      <c r="U666">
        <v>50</v>
      </c>
    </row>
    <row r="667" spans="1:21" x14ac:dyDescent="0.25">
      <c r="A667">
        <v>293</v>
      </c>
      <c r="B667" t="s">
        <v>24</v>
      </c>
      <c r="C667" t="s">
        <v>4361</v>
      </c>
      <c r="D667" t="s">
        <v>4252</v>
      </c>
      <c r="E667" t="s">
        <v>4253</v>
      </c>
      <c r="F667" t="s">
        <v>4254</v>
      </c>
      <c r="G667" t="s">
        <v>4255</v>
      </c>
      <c r="H667" t="s">
        <v>26</v>
      </c>
      <c r="I667">
        <v>48.3</v>
      </c>
      <c r="J667" t="s">
        <v>58</v>
      </c>
      <c r="L667" t="s">
        <v>23</v>
      </c>
      <c r="M667">
        <v>20000</v>
      </c>
      <c r="N667">
        <v>5257829401</v>
      </c>
      <c r="O667" t="s">
        <v>150</v>
      </c>
      <c r="P667" t="s">
        <v>28</v>
      </c>
      <c r="Q667" t="s">
        <v>1418</v>
      </c>
      <c r="R667">
        <v>464</v>
      </c>
      <c r="S667" t="s">
        <v>655</v>
      </c>
      <c r="T667" t="s">
        <v>32</v>
      </c>
      <c r="U667">
        <v>50</v>
      </c>
    </row>
    <row r="668" spans="1:21" x14ac:dyDescent="0.25">
      <c r="A668">
        <v>294</v>
      </c>
      <c r="B668" t="s">
        <v>24</v>
      </c>
      <c r="C668" t="s">
        <v>602</v>
      </c>
      <c r="D668" t="s">
        <v>4256</v>
      </c>
      <c r="E668" t="s">
        <v>4257</v>
      </c>
      <c r="F668" t="s">
        <v>4258</v>
      </c>
      <c r="G668" t="s">
        <v>4259</v>
      </c>
      <c r="H668" t="s">
        <v>47</v>
      </c>
      <c r="I668">
        <v>48</v>
      </c>
      <c r="J668" t="s">
        <v>58</v>
      </c>
      <c r="L668" t="s">
        <v>23</v>
      </c>
      <c r="M668">
        <v>20000</v>
      </c>
      <c r="N668">
        <v>10880154411</v>
      </c>
      <c r="O668" t="s">
        <v>2601</v>
      </c>
      <c r="P668" t="s">
        <v>28</v>
      </c>
      <c r="Q668" t="s">
        <v>50</v>
      </c>
      <c r="R668">
        <v>465</v>
      </c>
      <c r="S668" t="s">
        <v>655</v>
      </c>
      <c r="T668" t="s">
        <v>32</v>
      </c>
      <c r="U668">
        <v>50</v>
      </c>
    </row>
    <row r="669" spans="1:21" x14ac:dyDescent="0.25">
      <c r="A669">
        <v>295</v>
      </c>
      <c r="B669" t="s">
        <v>24</v>
      </c>
      <c r="C669" t="s">
        <v>602</v>
      </c>
      <c r="D669" t="s">
        <v>4268</v>
      </c>
      <c r="E669" t="s">
        <v>4269</v>
      </c>
      <c r="F669" t="s">
        <v>4270</v>
      </c>
      <c r="G669" t="s">
        <v>4271</v>
      </c>
      <c r="H669" t="s">
        <v>26</v>
      </c>
      <c r="I669">
        <v>47.5</v>
      </c>
      <c r="J669" t="s">
        <v>58</v>
      </c>
      <c r="L669" t="s">
        <v>23</v>
      </c>
      <c r="M669">
        <v>20000</v>
      </c>
      <c r="N669">
        <v>6596308421</v>
      </c>
      <c r="O669" t="s">
        <v>108</v>
      </c>
      <c r="P669" t="s">
        <v>28</v>
      </c>
      <c r="Q669" t="s">
        <v>1788</v>
      </c>
      <c r="R669">
        <v>467</v>
      </c>
      <c r="S669" t="s">
        <v>655</v>
      </c>
      <c r="T669" t="s">
        <v>32</v>
      </c>
      <c r="U669">
        <v>50</v>
      </c>
    </row>
    <row r="670" spans="1:21" x14ac:dyDescent="0.25">
      <c r="A670">
        <v>296</v>
      </c>
      <c r="B670" t="s">
        <v>24</v>
      </c>
      <c r="C670" t="s">
        <v>4354</v>
      </c>
      <c r="D670" t="s">
        <v>4304</v>
      </c>
      <c r="E670" t="s">
        <v>4305</v>
      </c>
      <c r="F670" t="s">
        <v>4306</v>
      </c>
      <c r="G670" t="s">
        <v>4307</v>
      </c>
      <c r="H670" t="s">
        <v>26</v>
      </c>
      <c r="I670">
        <v>44.5</v>
      </c>
      <c r="J670" t="s">
        <v>58</v>
      </c>
      <c r="L670" t="s">
        <v>23</v>
      </c>
      <c r="M670">
        <v>20000</v>
      </c>
      <c r="N670">
        <v>4740798484</v>
      </c>
      <c r="O670" t="s">
        <v>27</v>
      </c>
      <c r="P670" t="s">
        <v>28</v>
      </c>
      <c r="Q670" t="s">
        <v>1788</v>
      </c>
      <c r="R670">
        <v>470</v>
      </c>
      <c r="S670" t="s">
        <v>655</v>
      </c>
      <c r="T670" t="s">
        <v>32</v>
      </c>
      <c r="U670">
        <v>50</v>
      </c>
    </row>
    <row r="671" spans="1:21" x14ac:dyDescent="0.25">
      <c r="A671">
        <v>297</v>
      </c>
      <c r="B671" t="s">
        <v>24</v>
      </c>
      <c r="C671" t="s">
        <v>800</v>
      </c>
      <c r="D671" t="s">
        <v>4342</v>
      </c>
      <c r="E671" t="s">
        <v>4343</v>
      </c>
      <c r="F671" t="s">
        <v>4344</v>
      </c>
      <c r="G671" t="s">
        <v>4345</v>
      </c>
      <c r="H671" t="s">
        <v>26</v>
      </c>
      <c r="I671">
        <v>39</v>
      </c>
      <c r="J671" t="s">
        <v>58</v>
      </c>
      <c r="L671" t="s">
        <v>23</v>
      </c>
      <c r="M671">
        <v>20000</v>
      </c>
      <c r="N671">
        <v>3928553488</v>
      </c>
      <c r="O671" t="s">
        <v>758</v>
      </c>
      <c r="P671" t="s">
        <v>28</v>
      </c>
      <c r="Q671" t="s">
        <v>1788</v>
      </c>
      <c r="R671">
        <v>472</v>
      </c>
      <c r="S671" t="s">
        <v>655</v>
      </c>
      <c r="T671" t="s">
        <v>32</v>
      </c>
      <c r="U671">
        <v>50</v>
      </c>
    </row>
    <row r="672" spans="1:21" hidden="1" x14ac:dyDescent="0.25">
      <c r="A672">
        <v>1</v>
      </c>
      <c r="B672" t="s">
        <v>38</v>
      </c>
      <c r="C672" t="s">
        <v>4359</v>
      </c>
      <c r="D672" t="s">
        <v>34</v>
      </c>
      <c r="E672" t="s">
        <v>35</v>
      </c>
      <c r="F672" t="s">
        <v>36</v>
      </c>
      <c r="G672" t="s">
        <v>39</v>
      </c>
      <c r="H672" t="s">
        <v>26</v>
      </c>
      <c r="I672">
        <v>96</v>
      </c>
      <c r="J672" t="s">
        <v>33</v>
      </c>
      <c r="L672" t="s">
        <v>37</v>
      </c>
      <c r="M672">
        <v>25714.29</v>
      </c>
      <c r="N672">
        <v>4197962401</v>
      </c>
      <c r="O672" t="s">
        <v>27</v>
      </c>
      <c r="P672" t="s">
        <v>28</v>
      </c>
      <c r="Q672" t="s">
        <v>29</v>
      </c>
      <c r="R672">
        <v>1</v>
      </c>
      <c r="S672" t="s">
        <v>30</v>
      </c>
      <c r="T672" t="s">
        <v>41</v>
      </c>
      <c r="U672">
        <v>28</v>
      </c>
    </row>
    <row r="673" spans="1:21" hidden="1" x14ac:dyDescent="0.25">
      <c r="A673">
        <v>1</v>
      </c>
      <c r="B673" t="s">
        <v>38</v>
      </c>
      <c r="C673" t="s">
        <v>800</v>
      </c>
      <c r="D673" t="s">
        <v>42</v>
      </c>
      <c r="E673" t="s">
        <v>43</v>
      </c>
      <c r="F673" t="s">
        <v>44</v>
      </c>
      <c r="G673" t="s">
        <v>46</v>
      </c>
      <c r="H673" t="s">
        <v>47</v>
      </c>
      <c r="I673">
        <v>96</v>
      </c>
      <c r="J673" t="s">
        <v>33</v>
      </c>
      <c r="L673" t="s">
        <v>45</v>
      </c>
      <c r="M673">
        <v>25714.29</v>
      </c>
      <c r="N673">
        <v>5979812482</v>
      </c>
      <c r="O673" t="s">
        <v>48</v>
      </c>
      <c r="P673" t="s">
        <v>49</v>
      </c>
      <c r="Q673" t="s">
        <v>50</v>
      </c>
      <c r="R673">
        <v>2</v>
      </c>
      <c r="S673" t="s">
        <v>30</v>
      </c>
      <c r="T673" t="s">
        <v>52</v>
      </c>
      <c r="U673">
        <v>14</v>
      </c>
    </row>
    <row r="674" spans="1:21" hidden="1" x14ac:dyDescent="0.25">
      <c r="A674">
        <v>1</v>
      </c>
      <c r="B674" t="s">
        <v>38</v>
      </c>
      <c r="C674" t="s">
        <v>602</v>
      </c>
      <c r="D674" t="s">
        <v>192</v>
      </c>
      <c r="E674" t="s">
        <v>193</v>
      </c>
      <c r="F674" t="s">
        <v>194</v>
      </c>
      <c r="G674" t="s">
        <v>195</v>
      </c>
      <c r="H674" t="s">
        <v>26</v>
      </c>
      <c r="I674">
        <v>93.6</v>
      </c>
      <c r="J674" t="s">
        <v>33</v>
      </c>
      <c r="L674" t="s">
        <v>67</v>
      </c>
      <c r="M674">
        <v>25714.29</v>
      </c>
      <c r="N674">
        <v>70291443419</v>
      </c>
      <c r="O674" t="s">
        <v>101</v>
      </c>
      <c r="P674" t="s">
        <v>86</v>
      </c>
      <c r="Q674" t="s">
        <v>50</v>
      </c>
      <c r="R674">
        <v>15</v>
      </c>
      <c r="S674" t="s">
        <v>30</v>
      </c>
      <c r="T674" t="s">
        <v>196</v>
      </c>
      <c r="U674">
        <v>14</v>
      </c>
    </row>
    <row r="675" spans="1:21" hidden="1" x14ac:dyDescent="0.25">
      <c r="A675">
        <v>1</v>
      </c>
      <c r="B675" t="s">
        <v>38</v>
      </c>
      <c r="C675" t="s">
        <v>800</v>
      </c>
      <c r="D675" t="s">
        <v>197</v>
      </c>
      <c r="E675" t="s">
        <v>198</v>
      </c>
      <c r="F675" t="s">
        <v>199</v>
      </c>
      <c r="G675" t="s">
        <v>200</v>
      </c>
      <c r="H675" t="s">
        <v>47</v>
      </c>
      <c r="I675">
        <v>93.6</v>
      </c>
      <c r="J675" t="s">
        <v>33</v>
      </c>
      <c r="L675" t="s">
        <v>67</v>
      </c>
      <c r="M675">
        <v>25714.29</v>
      </c>
      <c r="N675">
        <v>35025867487</v>
      </c>
      <c r="O675" t="s">
        <v>201</v>
      </c>
      <c r="P675" t="s">
        <v>202</v>
      </c>
      <c r="Q675" t="s">
        <v>50</v>
      </c>
      <c r="R675">
        <v>16</v>
      </c>
      <c r="S675" t="s">
        <v>30</v>
      </c>
      <c r="T675" t="s">
        <v>203</v>
      </c>
      <c r="U675">
        <v>14</v>
      </c>
    </row>
    <row r="676" spans="1:21" x14ac:dyDescent="0.25">
      <c r="A676">
        <v>2</v>
      </c>
      <c r="B676" t="s">
        <v>38</v>
      </c>
      <c r="C676" t="s">
        <v>800</v>
      </c>
      <c r="D676" t="s">
        <v>53</v>
      </c>
      <c r="E676" t="s">
        <v>54</v>
      </c>
      <c r="F676" t="s">
        <v>55</v>
      </c>
      <c r="G676" t="s">
        <v>56</v>
      </c>
      <c r="H676" t="s">
        <v>26</v>
      </c>
      <c r="I676">
        <v>96</v>
      </c>
      <c r="J676" t="s">
        <v>58</v>
      </c>
      <c r="L676" t="s">
        <v>37</v>
      </c>
      <c r="M676">
        <v>25714.29</v>
      </c>
      <c r="N676">
        <v>5787791452</v>
      </c>
      <c r="O676" t="s">
        <v>57</v>
      </c>
      <c r="P676" t="s">
        <v>28</v>
      </c>
      <c r="Q676" t="s">
        <v>29</v>
      </c>
      <c r="R676">
        <v>3</v>
      </c>
      <c r="S676" t="s">
        <v>30</v>
      </c>
      <c r="T676" t="s">
        <v>41</v>
      </c>
      <c r="U676">
        <v>28</v>
      </c>
    </row>
    <row r="677" spans="1:21" hidden="1" x14ac:dyDescent="0.25">
      <c r="A677">
        <v>2</v>
      </c>
      <c r="B677" t="s">
        <v>38</v>
      </c>
      <c r="C677" t="s">
        <v>1333</v>
      </c>
      <c r="D677" t="s">
        <v>142</v>
      </c>
      <c r="E677" t="s">
        <v>143</v>
      </c>
      <c r="F677" t="s">
        <v>144</v>
      </c>
      <c r="G677" t="s">
        <v>145</v>
      </c>
      <c r="H677" t="s">
        <v>26</v>
      </c>
      <c r="I677">
        <v>94.8</v>
      </c>
      <c r="J677" t="s">
        <v>33</v>
      </c>
      <c r="L677" t="s">
        <v>37</v>
      </c>
      <c r="M677">
        <v>25714.29</v>
      </c>
      <c r="N677">
        <v>32719744468</v>
      </c>
      <c r="O677" t="s">
        <v>127</v>
      </c>
      <c r="P677" t="s">
        <v>49</v>
      </c>
      <c r="Q677" t="s">
        <v>29</v>
      </c>
      <c r="R677">
        <v>10</v>
      </c>
      <c r="S677" t="s">
        <v>30</v>
      </c>
      <c r="T677" t="s">
        <v>52</v>
      </c>
      <c r="U677">
        <v>14</v>
      </c>
    </row>
    <row r="678" spans="1:21" hidden="1" x14ac:dyDescent="0.25">
      <c r="A678">
        <v>2</v>
      </c>
      <c r="B678" t="s">
        <v>38</v>
      </c>
      <c r="C678" t="s">
        <v>1333</v>
      </c>
      <c r="D678" t="s">
        <v>204</v>
      </c>
      <c r="E678" t="s">
        <v>205</v>
      </c>
      <c r="F678" t="s">
        <v>206</v>
      </c>
      <c r="G678" t="s">
        <v>207</v>
      </c>
      <c r="H678" t="s">
        <v>47</v>
      </c>
      <c r="I678">
        <v>93.6</v>
      </c>
      <c r="J678" t="s">
        <v>33</v>
      </c>
      <c r="L678" t="s">
        <v>45</v>
      </c>
      <c r="M678">
        <v>25714.29</v>
      </c>
      <c r="N678">
        <v>12045508404</v>
      </c>
      <c r="O678" t="s">
        <v>159</v>
      </c>
      <c r="P678" t="s">
        <v>86</v>
      </c>
      <c r="Q678" t="s">
        <v>50</v>
      </c>
      <c r="R678">
        <v>17</v>
      </c>
      <c r="S678" t="s">
        <v>30</v>
      </c>
      <c r="T678" t="s">
        <v>196</v>
      </c>
      <c r="U678">
        <v>14</v>
      </c>
    </row>
    <row r="679" spans="1:21" hidden="1" x14ac:dyDescent="0.25">
      <c r="A679">
        <v>2</v>
      </c>
      <c r="B679" t="s">
        <v>38</v>
      </c>
      <c r="C679" t="s">
        <v>1333</v>
      </c>
      <c r="D679" t="s">
        <v>314</v>
      </c>
      <c r="E679" t="s">
        <v>315</v>
      </c>
      <c r="F679" t="s">
        <v>316</v>
      </c>
      <c r="G679" t="s">
        <v>317</v>
      </c>
      <c r="H679" t="s">
        <v>47</v>
      </c>
      <c r="I679">
        <v>92.4</v>
      </c>
      <c r="J679" t="s">
        <v>33</v>
      </c>
      <c r="L679" t="s">
        <v>37</v>
      </c>
      <c r="M679">
        <v>25714.29</v>
      </c>
      <c r="N679">
        <v>11380901405</v>
      </c>
      <c r="O679" t="s">
        <v>318</v>
      </c>
      <c r="P679" t="s">
        <v>202</v>
      </c>
      <c r="Q679" t="s">
        <v>50</v>
      </c>
      <c r="R679">
        <v>30</v>
      </c>
      <c r="S679" t="s">
        <v>30</v>
      </c>
      <c r="T679" t="s">
        <v>203</v>
      </c>
      <c r="U679">
        <v>14</v>
      </c>
    </row>
    <row r="680" spans="1:21" x14ac:dyDescent="0.25">
      <c r="A680">
        <v>3</v>
      </c>
      <c r="B680" t="s">
        <v>38</v>
      </c>
      <c r="C680" t="s">
        <v>3074</v>
      </c>
      <c r="D680" t="s">
        <v>59</v>
      </c>
      <c r="E680" t="s">
        <v>60</v>
      </c>
      <c r="F680" t="s">
        <v>61</v>
      </c>
      <c r="G680" t="s">
        <v>62</v>
      </c>
      <c r="H680" t="s">
        <v>47</v>
      </c>
      <c r="I680">
        <v>96</v>
      </c>
      <c r="J680" t="s">
        <v>58</v>
      </c>
      <c r="L680" t="s">
        <v>37</v>
      </c>
      <c r="M680">
        <v>25714.29</v>
      </c>
      <c r="N680">
        <v>5709771422</v>
      </c>
      <c r="O680" t="s">
        <v>27</v>
      </c>
      <c r="P680" t="s">
        <v>28</v>
      </c>
      <c r="Q680" t="s">
        <v>29</v>
      </c>
      <c r="R680">
        <v>4</v>
      </c>
      <c r="S680" t="s">
        <v>30</v>
      </c>
      <c r="T680" t="s">
        <v>41</v>
      </c>
      <c r="U680">
        <v>28</v>
      </c>
    </row>
    <row r="681" spans="1:21" hidden="1" x14ac:dyDescent="0.25">
      <c r="A681">
        <v>3</v>
      </c>
      <c r="B681" t="s">
        <v>38</v>
      </c>
      <c r="C681" t="s">
        <v>4356</v>
      </c>
      <c r="D681" t="s">
        <v>217</v>
      </c>
      <c r="E681" t="s">
        <v>218</v>
      </c>
      <c r="F681" t="s">
        <v>219</v>
      </c>
      <c r="G681" t="s">
        <v>220</v>
      </c>
      <c r="H681" t="s">
        <v>47</v>
      </c>
      <c r="I681">
        <v>93.6</v>
      </c>
      <c r="J681" t="s">
        <v>33</v>
      </c>
      <c r="L681" t="s">
        <v>45</v>
      </c>
      <c r="M681">
        <v>25714.29</v>
      </c>
      <c r="N681">
        <v>3169908502</v>
      </c>
      <c r="O681" t="s">
        <v>127</v>
      </c>
      <c r="P681" t="s">
        <v>49</v>
      </c>
      <c r="Q681" t="s">
        <v>50</v>
      </c>
      <c r="R681">
        <v>19</v>
      </c>
      <c r="S681" t="s">
        <v>30</v>
      </c>
      <c r="T681" t="s">
        <v>52</v>
      </c>
      <c r="U681">
        <v>14</v>
      </c>
    </row>
    <row r="682" spans="1:21" hidden="1" x14ac:dyDescent="0.25">
      <c r="A682">
        <v>3</v>
      </c>
      <c r="B682" t="s">
        <v>38</v>
      </c>
      <c r="C682" t="s">
        <v>800</v>
      </c>
      <c r="D682" t="s">
        <v>301</v>
      </c>
      <c r="E682" t="s">
        <v>302</v>
      </c>
      <c r="F682" t="s">
        <v>303</v>
      </c>
      <c r="G682" t="s">
        <v>304</v>
      </c>
      <c r="H682" t="s">
        <v>26</v>
      </c>
      <c r="I682">
        <v>92.4</v>
      </c>
      <c r="J682" t="s">
        <v>33</v>
      </c>
      <c r="L682" t="s">
        <v>45</v>
      </c>
      <c r="M682">
        <v>25714.29</v>
      </c>
      <c r="N682">
        <v>10027950441</v>
      </c>
      <c r="O682" t="s">
        <v>305</v>
      </c>
      <c r="P682" t="s">
        <v>86</v>
      </c>
      <c r="Q682" t="s">
        <v>29</v>
      </c>
      <c r="R682">
        <v>27</v>
      </c>
      <c r="S682" t="s">
        <v>30</v>
      </c>
      <c r="T682" t="s">
        <v>196</v>
      </c>
      <c r="U682">
        <v>14</v>
      </c>
    </row>
    <row r="683" spans="1:21" hidden="1" x14ac:dyDescent="0.25">
      <c r="A683">
        <v>3</v>
      </c>
      <c r="B683" t="s">
        <v>38</v>
      </c>
      <c r="C683" t="s">
        <v>4356</v>
      </c>
      <c r="D683" t="s">
        <v>397</v>
      </c>
      <c r="E683" t="s">
        <v>398</v>
      </c>
      <c r="F683" t="s">
        <v>399</v>
      </c>
      <c r="G683" t="s">
        <v>400</v>
      </c>
      <c r="H683" t="s">
        <v>47</v>
      </c>
      <c r="I683">
        <v>91.8</v>
      </c>
      <c r="J683" t="s">
        <v>33</v>
      </c>
      <c r="L683" t="s">
        <v>37</v>
      </c>
      <c r="M683">
        <v>25714.29</v>
      </c>
      <c r="N683">
        <v>3982933412</v>
      </c>
      <c r="O683" t="s">
        <v>401</v>
      </c>
      <c r="P683" t="s">
        <v>202</v>
      </c>
      <c r="Q683" t="s">
        <v>50</v>
      </c>
      <c r="R683">
        <v>36</v>
      </c>
      <c r="S683" t="s">
        <v>30</v>
      </c>
      <c r="T683" t="s">
        <v>203</v>
      </c>
      <c r="U683">
        <v>14</v>
      </c>
    </row>
    <row r="684" spans="1:21" x14ac:dyDescent="0.25">
      <c r="A684">
        <v>4</v>
      </c>
      <c r="B684" t="s">
        <v>38</v>
      </c>
      <c r="C684" t="s">
        <v>602</v>
      </c>
      <c r="D684" t="s">
        <v>64</v>
      </c>
      <c r="E684" t="s">
        <v>65</v>
      </c>
      <c r="F684" t="s">
        <v>66</v>
      </c>
      <c r="G684" t="s">
        <v>68</v>
      </c>
      <c r="H684" t="s">
        <v>47</v>
      </c>
      <c r="I684">
        <v>96</v>
      </c>
      <c r="J684" t="s">
        <v>58</v>
      </c>
      <c r="L684" t="s">
        <v>67</v>
      </c>
      <c r="M684">
        <v>25714.29</v>
      </c>
      <c r="N684">
        <v>6937777450</v>
      </c>
      <c r="O684" t="s">
        <v>27</v>
      </c>
      <c r="P684" t="s">
        <v>28</v>
      </c>
      <c r="Q684" t="s">
        <v>50</v>
      </c>
      <c r="R684">
        <v>5</v>
      </c>
      <c r="S684" t="s">
        <v>30</v>
      </c>
      <c r="T684" t="s">
        <v>41</v>
      </c>
      <c r="U684">
        <v>28</v>
      </c>
    </row>
    <row r="685" spans="1:21" hidden="1" x14ac:dyDescent="0.25">
      <c r="A685">
        <v>4</v>
      </c>
      <c r="B685" t="s">
        <v>38</v>
      </c>
      <c r="C685" t="s">
        <v>1333</v>
      </c>
      <c r="D685" t="s">
        <v>235</v>
      </c>
      <c r="E685" t="s">
        <v>236</v>
      </c>
      <c r="F685" t="s">
        <v>237</v>
      </c>
      <c r="G685" t="s">
        <v>238</v>
      </c>
      <c r="H685" t="s">
        <v>47</v>
      </c>
      <c r="I685">
        <v>93.6</v>
      </c>
      <c r="J685" t="s">
        <v>33</v>
      </c>
      <c r="L685" t="s">
        <v>37</v>
      </c>
      <c r="M685">
        <v>25714.29</v>
      </c>
      <c r="N685">
        <v>2687133400</v>
      </c>
      <c r="O685" t="s">
        <v>239</v>
      </c>
      <c r="P685" t="s">
        <v>49</v>
      </c>
      <c r="Q685" t="s">
        <v>50</v>
      </c>
      <c r="R685">
        <v>22</v>
      </c>
      <c r="S685" t="s">
        <v>30</v>
      </c>
      <c r="T685" t="s">
        <v>52</v>
      </c>
      <c r="U685">
        <v>14</v>
      </c>
    </row>
    <row r="686" spans="1:21" hidden="1" x14ac:dyDescent="0.25">
      <c r="A686">
        <v>4</v>
      </c>
      <c r="B686" t="s">
        <v>38</v>
      </c>
      <c r="C686" t="s">
        <v>3074</v>
      </c>
      <c r="D686" t="s">
        <v>310</v>
      </c>
      <c r="E686" t="s">
        <v>311</v>
      </c>
      <c r="F686" t="s">
        <v>312</v>
      </c>
      <c r="G686" t="s">
        <v>313</v>
      </c>
      <c r="H686" t="s">
        <v>47</v>
      </c>
      <c r="I686">
        <v>92.4</v>
      </c>
      <c r="J686" t="s">
        <v>33</v>
      </c>
      <c r="L686" t="s">
        <v>37</v>
      </c>
      <c r="M686">
        <v>25714.29</v>
      </c>
      <c r="N686">
        <v>70409884456</v>
      </c>
      <c r="O686" t="s">
        <v>101</v>
      </c>
      <c r="P686" t="s">
        <v>86</v>
      </c>
      <c r="Q686" t="s">
        <v>50</v>
      </c>
      <c r="R686">
        <v>29</v>
      </c>
      <c r="S686" t="s">
        <v>30</v>
      </c>
      <c r="T686" t="s">
        <v>196</v>
      </c>
      <c r="U686">
        <v>14</v>
      </c>
    </row>
    <row r="687" spans="1:21" hidden="1" x14ac:dyDescent="0.25">
      <c r="A687">
        <v>4</v>
      </c>
      <c r="B687" t="s">
        <v>38</v>
      </c>
      <c r="C687" t="s">
        <v>602</v>
      </c>
      <c r="D687" t="s">
        <v>422</v>
      </c>
      <c r="E687" t="s">
        <v>423</v>
      </c>
      <c r="F687" t="s">
        <v>424</v>
      </c>
      <c r="G687" t="s">
        <v>425</v>
      </c>
      <c r="H687" t="s">
        <v>26</v>
      </c>
      <c r="I687">
        <v>91.8</v>
      </c>
      <c r="J687" t="s">
        <v>33</v>
      </c>
      <c r="L687" t="s">
        <v>37</v>
      </c>
      <c r="M687">
        <v>25714.29</v>
      </c>
      <c r="N687">
        <v>8479322497</v>
      </c>
      <c r="O687" t="s">
        <v>426</v>
      </c>
      <c r="P687" t="s">
        <v>202</v>
      </c>
      <c r="Q687" t="s">
        <v>29</v>
      </c>
      <c r="R687">
        <v>39</v>
      </c>
      <c r="S687" t="s">
        <v>30</v>
      </c>
      <c r="T687" t="s">
        <v>203</v>
      </c>
      <c r="U687">
        <v>14</v>
      </c>
    </row>
    <row r="688" spans="1:21" x14ac:dyDescent="0.25">
      <c r="A688">
        <v>5</v>
      </c>
      <c r="B688" t="s">
        <v>38</v>
      </c>
      <c r="C688" t="s">
        <v>4358</v>
      </c>
      <c r="D688" t="s">
        <v>89</v>
      </c>
      <c r="E688" t="s">
        <v>90</v>
      </c>
      <c r="F688" t="s">
        <v>91</v>
      </c>
      <c r="G688" t="s">
        <v>92</v>
      </c>
      <c r="H688" t="s">
        <v>47</v>
      </c>
      <c r="I688">
        <v>96</v>
      </c>
      <c r="J688" t="s">
        <v>58</v>
      </c>
      <c r="L688" t="s">
        <v>37</v>
      </c>
      <c r="M688">
        <v>25714.29</v>
      </c>
      <c r="N688">
        <v>70746477481</v>
      </c>
      <c r="O688" t="s">
        <v>93</v>
      </c>
      <c r="P688" t="s">
        <v>28</v>
      </c>
      <c r="Q688" t="s">
        <v>50</v>
      </c>
      <c r="R688">
        <v>6</v>
      </c>
      <c r="S688" t="s">
        <v>30</v>
      </c>
      <c r="T688" t="s">
        <v>41</v>
      </c>
      <c r="U688">
        <v>28</v>
      </c>
    </row>
    <row r="689" spans="1:21" hidden="1" x14ac:dyDescent="0.25">
      <c r="A689">
        <v>5</v>
      </c>
      <c r="B689" t="s">
        <v>38</v>
      </c>
      <c r="C689" t="s">
        <v>602</v>
      </c>
      <c r="D689" t="s">
        <v>360</v>
      </c>
      <c r="E689" t="s">
        <v>361</v>
      </c>
      <c r="F689" t="s">
        <v>362</v>
      </c>
      <c r="G689" t="s">
        <v>363</v>
      </c>
      <c r="H689" t="s">
        <v>47</v>
      </c>
      <c r="I689">
        <v>91.95</v>
      </c>
      <c r="J689" t="s">
        <v>33</v>
      </c>
      <c r="L689" t="s">
        <v>45</v>
      </c>
      <c r="M689">
        <v>25714.29</v>
      </c>
      <c r="N689">
        <v>7594067401</v>
      </c>
      <c r="O689" t="s">
        <v>159</v>
      </c>
      <c r="P689" t="s">
        <v>86</v>
      </c>
      <c r="Q689" t="s">
        <v>50</v>
      </c>
      <c r="R689">
        <v>32</v>
      </c>
      <c r="S689" t="s">
        <v>30</v>
      </c>
      <c r="T689" t="s">
        <v>196</v>
      </c>
      <c r="U689">
        <v>14</v>
      </c>
    </row>
    <row r="690" spans="1:21" hidden="1" x14ac:dyDescent="0.25">
      <c r="A690">
        <v>5</v>
      </c>
      <c r="B690" t="s">
        <v>38</v>
      </c>
      <c r="C690" t="s">
        <v>602</v>
      </c>
      <c r="D690" t="s">
        <v>431</v>
      </c>
      <c r="E690" t="s">
        <v>432</v>
      </c>
      <c r="F690" t="s">
        <v>433</v>
      </c>
      <c r="G690" t="s">
        <v>434</v>
      </c>
      <c r="H690" t="s">
        <v>26</v>
      </c>
      <c r="I690">
        <v>91.8</v>
      </c>
      <c r="J690" t="s">
        <v>33</v>
      </c>
      <c r="L690" t="s">
        <v>37</v>
      </c>
      <c r="M690">
        <v>25714.29</v>
      </c>
      <c r="N690">
        <v>8531485460</v>
      </c>
      <c r="O690" t="s">
        <v>435</v>
      </c>
      <c r="P690" t="s">
        <v>49</v>
      </c>
      <c r="Q690" t="s">
        <v>29</v>
      </c>
      <c r="R690">
        <v>40</v>
      </c>
      <c r="S690" t="s">
        <v>30</v>
      </c>
      <c r="T690" t="s">
        <v>52</v>
      </c>
      <c r="U690">
        <v>14</v>
      </c>
    </row>
    <row r="691" spans="1:21" hidden="1" x14ac:dyDescent="0.25">
      <c r="A691">
        <v>5</v>
      </c>
      <c r="B691" t="s">
        <v>38</v>
      </c>
      <c r="C691" t="s">
        <v>4357</v>
      </c>
      <c r="D691" t="s">
        <v>487</v>
      </c>
      <c r="E691" t="s">
        <v>488</v>
      </c>
      <c r="F691" t="s">
        <v>489</v>
      </c>
      <c r="G691" t="s">
        <v>490</v>
      </c>
      <c r="H691" t="s">
        <v>47</v>
      </c>
      <c r="I691">
        <v>91.2</v>
      </c>
      <c r="J691" t="s">
        <v>33</v>
      </c>
      <c r="L691" t="s">
        <v>37</v>
      </c>
      <c r="M691">
        <v>25714.29</v>
      </c>
      <c r="N691">
        <v>10303158417</v>
      </c>
      <c r="O691" t="s">
        <v>426</v>
      </c>
      <c r="P691" t="s">
        <v>202</v>
      </c>
      <c r="Q691" t="s">
        <v>50</v>
      </c>
      <c r="R691">
        <v>51</v>
      </c>
      <c r="S691" t="s">
        <v>30</v>
      </c>
      <c r="T691" t="s">
        <v>203</v>
      </c>
      <c r="U691">
        <v>14</v>
      </c>
    </row>
    <row r="692" spans="1:21" x14ac:dyDescent="0.25">
      <c r="A692">
        <v>6</v>
      </c>
      <c r="B692" t="s">
        <v>38</v>
      </c>
      <c r="C692" t="s">
        <v>4356</v>
      </c>
      <c r="D692" t="s">
        <v>115</v>
      </c>
      <c r="E692" t="s">
        <v>116</v>
      </c>
      <c r="F692" t="s">
        <v>117</v>
      </c>
      <c r="G692" t="s">
        <v>118</v>
      </c>
      <c r="H692" t="s">
        <v>26</v>
      </c>
      <c r="I692">
        <v>95.4</v>
      </c>
      <c r="J692" t="s">
        <v>58</v>
      </c>
      <c r="L692" t="s">
        <v>67</v>
      </c>
      <c r="M692">
        <v>25714.29</v>
      </c>
      <c r="N692">
        <v>70491304439</v>
      </c>
      <c r="O692" t="s">
        <v>27</v>
      </c>
      <c r="P692" t="s">
        <v>28</v>
      </c>
      <c r="Q692" t="s">
        <v>29</v>
      </c>
      <c r="R692">
        <v>7</v>
      </c>
      <c r="S692" t="s">
        <v>30</v>
      </c>
      <c r="T692" t="s">
        <v>41</v>
      </c>
      <c r="U692">
        <v>28</v>
      </c>
    </row>
    <row r="693" spans="1:21" hidden="1" x14ac:dyDescent="0.25">
      <c r="A693">
        <v>6</v>
      </c>
      <c r="B693" t="s">
        <v>38</v>
      </c>
      <c r="C693" t="s">
        <v>602</v>
      </c>
      <c r="D693" t="s">
        <v>448</v>
      </c>
      <c r="E693" t="s">
        <v>449</v>
      </c>
      <c r="F693" t="s">
        <v>450</v>
      </c>
      <c r="G693" t="s">
        <v>451</v>
      </c>
      <c r="H693" t="s">
        <v>47</v>
      </c>
      <c r="I693">
        <v>91.2</v>
      </c>
      <c r="J693" t="s">
        <v>33</v>
      </c>
      <c r="L693" t="s">
        <v>37</v>
      </c>
      <c r="M693">
        <v>25714.29</v>
      </c>
      <c r="N693">
        <v>4304820435</v>
      </c>
      <c r="O693" t="s">
        <v>101</v>
      </c>
      <c r="P693" t="s">
        <v>86</v>
      </c>
      <c r="Q693" t="s">
        <v>29</v>
      </c>
      <c r="R693">
        <v>44</v>
      </c>
      <c r="S693" t="s">
        <v>30</v>
      </c>
      <c r="T693" t="s">
        <v>196</v>
      </c>
      <c r="U693">
        <v>14</v>
      </c>
    </row>
    <row r="694" spans="1:21" hidden="1" x14ac:dyDescent="0.25">
      <c r="A694">
        <v>6</v>
      </c>
      <c r="B694" t="s">
        <v>38</v>
      </c>
      <c r="C694" t="s">
        <v>4354</v>
      </c>
      <c r="D694" t="s">
        <v>470</v>
      </c>
      <c r="E694" t="s">
        <v>471</v>
      </c>
      <c r="F694" t="s">
        <v>472</v>
      </c>
      <c r="G694" t="s">
        <v>473</v>
      </c>
      <c r="H694" t="s">
        <v>26</v>
      </c>
      <c r="I694">
        <v>91.2</v>
      </c>
      <c r="J694" t="s">
        <v>33</v>
      </c>
      <c r="L694" t="s">
        <v>37</v>
      </c>
      <c r="M694">
        <v>25714.29</v>
      </c>
      <c r="N694">
        <v>5534502479</v>
      </c>
      <c r="O694" t="s">
        <v>127</v>
      </c>
      <c r="P694" t="s">
        <v>49</v>
      </c>
      <c r="Q694" t="s">
        <v>29</v>
      </c>
      <c r="R694">
        <v>49</v>
      </c>
      <c r="S694" t="s">
        <v>30</v>
      </c>
      <c r="T694" t="s">
        <v>52</v>
      </c>
      <c r="U694">
        <v>14</v>
      </c>
    </row>
    <row r="695" spans="1:21" hidden="1" x14ac:dyDescent="0.25">
      <c r="A695">
        <v>6</v>
      </c>
      <c r="B695" t="s">
        <v>38</v>
      </c>
      <c r="C695" t="s">
        <v>4356</v>
      </c>
      <c r="D695" t="s">
        <v>585</v>
      </c>
      <c r="E695" t="s">
        <v>586</v>
      </c>
      <c r="F695" t="s">
        <v>587</v>
      </c>
      <c r="G695" t="s">
        <v>588</v>
      </c>
      <c r="H695" t="s">
        <v>26</v>
      </c>
      <c r="I695">
        <v>90</v>
      </c>
      <c r="J695" t="s">
        <v>33</v>
      </c>
      <c r="L695" t="s">
        <v>37</v>
      </c>
      <c r="M695">
        <v>25714.29</v>
      </c>
      <c r="N695">
        <v>70216572428</v>
      </c>
      <c r="O695" t="s">
        <v>401</v>
      </c>
      <c r="P695" t="s">
        <v>202</v>
      </c>
      <c r="Q695" t="s">
        <v>50</v>
      </c>
      <c r="R695">
        <v>62</v>
      </c>
      <c r="S695" t="s">
        <v>30</v>
      </c>
      <c r="T695" t="s">
        <v>203</v>
      </c>
      <c r="U695">
        <v>14</v>
      </c>
    </row>
    <row r="696" spans="1:21" x14ac:dyDescent="0.25">
      <c r="A696">
        <v>7</v>
      </c>
      <c r="B696" t="s">
        <v>38</v>
      </c>
      <c r="C696" t="s">
        <v>800</v>
      </c>
      <c r="D696" t="s">
        <v>119</v>
      </c>
      <c r="E696" t="s">
        <v>120</v>
      </c>
      <c r="F696" t="s">
        <v>121</v>
      </c>
      <c r="G696" t="s">
        <v>122</v>
      </c>
      <c r="H696" t="s">
        <v>47</v>
      </c>
      <c r="I696">
        <v>94.8</v>
      </c>
      <c r="J696" t="s">
        <v>58</v>
      </c>
      <c r="L696" t="s">
        <v>37</v>
      </c>
      <c r="M696">
        <v>25714.29</v>
      </c>
      <c r="N696">
        <v>3053970449</v>
      </c>
      <c r="O696" t="s">
        <v>27</v>
      </c>
      <c r="P696" t="s">
        <v>28</v>
      </c>
      <c r="Q696" t="s">
        <v>50</v>
      </c>
      <c r="R696">
        <v>8</v>
      </c>
      <c r="S696" t="s">
        <v>30</v>
      </c>
      <c r="T696" t="s">
        <v>41</v>
      </c>
      <c r="U696">
        <v>28</v>
      </c>
    </row>
    <row r="697" spans="1:21" hidden="1" x14ac:dyDescent="0.25">
      <c r="A697">
        <v>7</v>
      </c>
      <c r="B697" t="s">
        <v>38</v>
      </c>
      <c r="C697" t="s">
        <v>4357</v>
      </c>
      <c r="D697" t="s">
        <v>457</v>
      </c>
      <c r="E697" t="s">
        <v>458</v>
      </c>
      <c r="F697" t="s">
        <v>459</v>
      </c>
      <c r="G697" t="s">
        <v>460</v>
      </c>
      <c r="H697" t="s">
        <v>47</v>
      </c>
      <c r="I697">
        <v>91.2</v>
      </c>
      <c r="J697" t="s">
        <v>33</v>
      </c>
      <c r="L697" t="s">
        <v>37</v>
      </c>
      <c r="M697">
        <v>25714.29</v>
      </c>
      <c r="N697">
        <v>12170877452</v>
      </c>
      <c r="O697" t="s">
        <v>461</v>
      </c>
      <c r="P697" t="s">
        <v>86</v>
      </c>
      <c r="Q697" t="s">
        <v>50</v>
      </c>
      <c r="R697">
        <v>46</v>
      </c>
      <c r="S697" t="s">
        <v>30</v>
      </c>
      <c r="T697" t="s">
        <v>196</v>
      </c>
      <c r="U697">
        <v>14</v>
      </c>
    </row>
    <row r="698" spans="1:21" hidden="1" x14ac:dyDescent="0.25">
      <c r="A698">
        <v>7</v>
      </c>
      <c r="B698" t="s">
        <v>38</v>
      </c>
      <c r="C698" t="s">
        <v>4357</v>
      </c>
      <c r="D698" t="s">
        <v>568</v>
      </c>
      <c r="E698" t="s">
        <v>569</v>
      </c>
      <c r="F698" t="s">
        <v>570</v>
      </c>
      <c r="G698" t="s">
        <v>571</v>
      </c>
      <c r="H698" t="s">
        <v>26</v>
      </c>
      <c r="I698">
        <v>90</v>
      </c>
      <c r="J698" t="s">
        <v>33</v>
      </c>
      <c r="L698" t="s">
        <v>37</v>
      </c>
      <c r="M698">
        <v>25714.29</v>
      </c>
      <c r="N698">
        <v>90836588487</v>
      </c>
      <c r="O698" t="s">
        <v>572</v>
      </c>
      <c r="P698" t="s">
        <v>49</v>
      </c>
      <c r="Q698" t="s">
        <v>29</v>
      </c>
      <c r="R698">
        <v>60</v>
      </c>
      <c r="S698" t="s">
        <v>30</v>
      </c>
      <c r="T698" t="s">
        <v>52</v>
      </c>
      <c r="U698">
        <v>14</v>
      </c>
    </row>
    <row r="699" spans="1:21" hidden="1" x14ac:dyDescent="0.25">
      <c r="A699">
        <v>7</v>
      </c>
      <c r="B699" t="s">
        <v>38</v>
      </c>
      <c r="C699" t="s">
        <v>800</v>
      </c>
      <c r="D699" t="s">
        <v>849</v>
      </c>
      <c r="E699" t="s">
        <v>850</v>
      </c>
      <c r="F699" t="s">
        <v>851</v>
      </c>
      <c r="G699" t="s">
        <v>852</v>
      </c>
      <c r="H699" t="s">
        <v>47</v>
      </c>
      <c r="I699">
        <v>87.6</v>
      </c>
      <c r="J699" t="s">
        <v>33</v>
      </c>
      <c r="L699" t="s">
        <v>37</v>
      </c>
      <c r="M699">
        <v>25714.29</v>
      </c>
      <c r="N699">
        <v>8080345457</v>
      </c>
      <c r="O699" t="s">
        <v>401</v>
      </c>
      <c r="P699" t="s">
        <v>202</v>
      </c>
      <c r="Q699" t="s">
        <v>50</v>
      </c>
      <c r="R699">
        <v>95</v>
      </c>
      <c r="S699" t="s">
        <v>655</v>
      </c>
      <c r="T699" t="s">
        <v>203</v>
      </c>
      <c r="U699">
        <v>14</v>
      </c>
    </row>
    <row r="700" spans="1:21" x14ac:dyDescent="0.25">
      <c r="A700">
        <v>8</v>
      </c>
      <c r="B700" t="s">
        <v>38</v>
      </c>
      <c r="C700" t="s">
        <v>602</v>
      </c>
      <c r="D700" t="s">
        <v>134</v>
      </c>
      <c r="E700" t="s">
        <v>135</v>
      </c>
      <c r="F700" t="s">
        <v>136</v>
      </c>
      <c r="G700" t="s">
        <v>137</v>
      </c>
      <c r="H700" t="s">
        <v>26</v>
      </c>
      <c r="I700">
        <v>94.8</v>
      </c>
      <c r="J700" t="s">
        <v>58</v>
      </c>
      <c r="L700" t="s">
        <v>37</v>
      </c>
      <c r="M700">
        <v>25714.29</v>
      </c>
      <c r="N700">
        <v>36187640497</v>
      </c>
      <c r="O700" t="s">
        <v>27</v>
      </c>
      <c r="P700" t="s">
        <v>28</v>
      </c>
      <c r="Q700" t="s">
        <v>29</v>
      </c>
      <c r="R700">
        <v>9</v>
      </c>
      <c r="S700" t="s">
        <v>30</v>
      </c>
      <c r="T700" t="s">
        <v>41</v>
      </c>
      <c r="U700">
        <v>28</v>
      </c>
    </row>
    <row r="701" spans="1:21" x14ac:dyDescent="0.25">
      <c r="A701">
        <v>8</v>
      </c>
      <c r="B701" t="s">
        <v>38</v>
      </c>
      <c r="C701" t="s">
        <v>602</v>
      </c>
      <c r="D701" t="s">
        <v>589</v>
      </c>
      <c r="E701" t="s">
        <v>590</v>
      </c>
      <c r="F701" t="s">
        <v>591</v>
      </c>
      <c r="G701" t="s">
        <v>592</v>
      </c>
      <c r="H701" t="s">
        <v>47</v>
      </c>
      <c r="I701">
        <v>90</v>
      </c>
      <c r="J701" t="s">
        <v>58</v>
      </c>
      <c r="L701" t="s">
        <v>37</v>
      </c>
      <c r="M701">
        <v>25714.29</v>
      </c>
      <c r="N701">
        <v>4428535481</v>
      </c>
      <c r="O701" t="s">
        <v>593</v>
      </c>
      <c r="P701" t="s">
        <v>49</v>
      </c>
      <c r="Q701" t="s">
        <v>50</v>
      </c>
      <c r="R701">
        <v>63</v>
      </c>
      <c r="S701" t="s">
        <v>30</v>
      </c>
      <c r="T701" t="s">
        <v>52</v>
      </c>
      <c r="U701">
        <v>14</v>
      </c>
    </row>
    <row r="702" spans="1:21" hidden="1" x14ac:dyDescent="0.25">
      <c r="A702">
        <v>8</v>
      </c>
      <c r="B702" t="s">
        <v>38</v>
      </c>
      <c r="C702" t="s">
        <v>4356</v>
      </c>
      <c r="D702" t="s">
        <v>651</v>
      </c>
      <c r="E702" t="s">
        <v>652</v>
      </c>
      <c r="F702" t="s">
        <v>653</v>
      </c>
      <c r="G702" t="s">
        <v>654</v>
      </c>
      <c r="H702" t="s">
        <v>26</v>
      </c>
      <c r="I702">
        <v>89.4</v>
      </c>
      <c r="J702" t="s">
        <v>33</v>
      </c>
      <c r="L702" t="s">
        <v>37</v>
      </c>
      <c r="M702">
        <v>25714.29</v>
      </c>
      <c r="N702">
        <v>5672534651</v>
      </c>
      <c r="O702" t="s">
        <v>101</v>
      </c>
      <c r="P702" t="s">
        <v>86</v>
      </c>
      <c r="Q702" t="s">
        <v>29</v>
      </c>
      <c r="R702">
        <v>71</v>
      </c>
      <c r="S702" t="s">
        <v>655</v>
      </c>
      <c r="T702" t="s">
        <v>196</v>
      </c>
      <c r="U702">
        <v>14</v>
      </c>
    </row>
    <row r="703" spans="1:21" hidden="1" x14ac:dyDescent="0.25">
      <c r="A703">
        <v>8</v>
      </c>
      <c r="B703" t="s">
        <v>38</v>
      </c>
      <c r="C703" t="s">
        <v>4356</v>
      </c>
      <c r="D703" t="s">
        <v>922</v>
      </c>
      <c r="E703" t="s">
        <v>923</v>
      </c>
      <c r="F703" t="s">
        <v>924</v>
      </c>
      <c r="G703" t="s">
        <v>925</v>
      </c>
      <c r="H703" t="s">
        <v>47</v>
      </c>
      <c r="I703">
        <v>87</v>
      </c>
      <c r="J703" t="s">
        <v>33</v>
      </c>
      <c r="L703" t="s">
        <v>37</v>
      </c>
      <c r="M703">
        <v>25714.29</v>
      </c>
      <c r="N703">
        <v>7494039422</v>
      </c>
      <c r="O703" t="s">
        <v>926</v>
      </c>
      <c r="P703" t="s">
        <v>202</v>
      </c>
      <c r="Q703" t="s">
        <v>50</v>
      </c>
      <c r="R703">
        <v>101</v>
      </c>
      <c r="S703" t="s">
        <v>655</v>
      </c>
      <c r="T703" t="s">
        <v>203</v>
      </c>
      <c r="U703">
        <v>14</v>
      </c>
    </row>
    <row r="704" spans="1:21" x14ac:dyDescent="0.25">
      <c r="A704">
        <v>9</v>
      </c>
      <c r="B704" t="s">
        <v>38</v>
      </c>
      <c r="C704" t="s">
        <v>4356</v>
      </c>
      <c r="D704" t="s">
        <v>146</v>
      </c>
      <c r="E704" t="s">
        <v>147</v>
      </c>
      <c r="F704" t="s">
        <v>148</v>
      </c>
      <c r="G704" t="s">
        <v>149</v>
      </c>
      <c r="H704" t="s">
        <v>47</v>
      </c>
      <c r="I704">
        <v>94.8</v>
      </c>
      <c r="J704" t="s">
        <v>58</v>
      </c>
      <c r="L704" t="s">
        <v>37</v>
      </c>
      <c r="M704">
        <v>25714.29</v>
      </c>
      <c r="N704">
        <v>8292475486</v>
      </c>
      <c r="O704" t="s">
        <v>150</v>
      </c>
      <c r="P704" t="s">
        <v>28</v>
      </c>
      <c r="Q704" t="s">
        <v>29</v>
      </c>
      <c r="R704">
        <v>11</v>
      </c>
      <c r="S704" t="s">
        <v>30</v>
      </c>
      <c r="T704" t="s">
        <v>41</v>
      </c>
      <c r="U704">
        <v>28</v>
      </c>
    </row>
    <row r="705" spans="1:21" hidden="1" x14ac:dyDescent="0.25">
      <c r="A705">
        <v>9</v>
      </c>
      <c r="B705" t="s">
        <v>38</v>
      </c>
      <c r="C705" t="s">
        <v>4357</v>
      </c>
      <c r="D705" t="s">
        <v>657</v>
      </c>
      <c r="E705" t="s">
        <v>658</v>
      </c>
      <c r="F705" t="s">
        <v>659</v>
      </c>
      <c r="G705" t="s">
        <v>660</v>
      </c>
      <c r="H705" t="s">
        <v>354</v>
      </c>
      <c r="I705">
        <v>89.4</v>
      </c>
      <c r="J705" t="s">
        <v>33</v>
      </c>
      <c r="L705" t="s">
        <v>37</v>
      </c>
      <c r="M705">
        <v>25714.29</v>
      </c>
      <c r="N705">
        <v>12109316489</v>
      </c>
      <c r="O705" t="s">
        <v>661</v>
      </c>
      <c r="P705" t="s">
        <v>49</v>
      </c>
      <c r="Q705" t="s">
        <v>50</v>
      </c>
      <c r="R705">
        <v>72</v>
      </c>
      <c r="S705" t="s">
        <v>655</v>
      </c>
      <c r="T705" t="s">
        <v>52</v>
      </c>
      <c r="U705">
        <v>14</v>
      </c>
    </row>
    <row r="706" spans="1:21" hidden="1" x14ac:dyDescent="0.25">
      <c r="A706">
        <v>9</v>
      </c>
      <c r="B706" t="s">
        <v>38</v>
      </c>
      <c r="C706" t="s">
        <v>602</v>
      </c>
      <c r="D706" t="s">
        <v>678</v>
      </c>
      <c r="E706" t="s">
        <v>679</v>
      </c>
      <c r="F706" t="s">
        <v>680</v>
      </c>
      <c r="G706" t="s">
        <v>681</v>
      </c>
      <c r="H706" t="s">
        <v>26</v>
      </c>
      <c r="I706">
        <v>89.4</v>
      </c>
      <c r="J706" t="s">
        <v>33</v>
      </c>
      <c r="L706" t="s">
        <v>45</v>
      </c>
      <c r="M706">
        <v>25714.29</v>
      </c>
      <c r="N706">
        <v>10814439446</v>
      </c>
      <c r="O706" t="s">
        <v>101</v>
      </c>
      <c r="P706" t="s">
        <v>86</v>
      </c>
      <c r="Q706" t="s">
        <v>29</v>
      </c>
      <c r="R706">
        <v>75</v>
      </c>
      <c r="S706" t="s">
        <v>655</v>
      </c>
      <c r="T706" t="s">
        <v>196</v>
      </c>
      <c r="U706">
        <v>14</v>
      </c>
    </row>
    <row r="707" spans="1:21" hidden="1" x14ac:dyDescent="0.25">
      <c r="A707">
        <v>9</v>
      </c>
      <c r="B707" t="s">
        <v>38</v>
      </c>
      <c r="C707" t="s">
        <v>800</v>
      </c>
      <c r="D707" t="s">
        <v>1127</v>
      </c>
      <c r="E707" t="s">
        <v>1128</v>
      </c>
      <c r="F707" t="s">
        <v>1129</v>
      </c>
      <c r="G707" t="s">
        <v>1130</v>
      </c>
      <c r="H707" t="s">
        <v>47</v>
      </c>
      <c r="I707">
        <v>85.2</v>
      </c>
      <c r="J707" t="s">
        <v>33</v>
      </c>
      <c r="L707" t="s">
        <v>45</v>
      </c>
      <c r="M707">
        <v>25714.29</v>
      </c>
      <c r="N707">
        <v>12005229407</v>
      </c>
      <c r="O707" t="s">
        <v>401</v>
      </c>
      <c r="P707" t="s">
        <v>202</v>
      </c>
      <c r="Q707" t="s">
        <v>50</v>
      </c>
      <c r="R707">
        <v>118</v>
      </c>
      <c r="S707" t="s">
        <v>655</v>
      </c>
      <c r="T707" t="s">
        <v>203</v>
      </c>
      <c r="U707">
        <v>14</v>
      </c>
    </row>
    <row r="708" spans="1:21" x14ac:dyDescent="0.25">
      <c r="A708">
        <v>10</v>
      </c>
      <c r="B708" t="s">
        <v>38</v>
      </c>
      <c r="C708" t="s">
        <v>4356</v>
      </c>
      <c r="D708" t="s">
        <v>160</v>
      </c>
      <c r="E708" t="s">
        <v>161</v>
      </c>
      <c r="F708" t="s">
        <v>162</v>
      </c>
      <c r="G708" t="s">
        <v>163</v>
      </c>
      <c r="H708" t="s">
        <v>47</v>
      </c>
      <c r="I708">
        <v>94.2</v>
      </c>
      <c r="J708" t="s">
        <v>58</v>
      </c>
      <c r="L708" t="s">
        <v>37</v>
      </c>
      <c r="M708">
        <v>25714.29</v>
      </c>
      <c r="N708">
        <v>10384417493</v>
      </c>
      <c r="O708" t="s">
        <v>27</v>
      </c>
      <c r="P708" t="s">
        <v>28</v>
      </c>
      <c r="Q708" t="s">
        <v>50</v>
      </c>
      <c r="R708">
        <v>12</v>
      </c>
      <c r="S708" t="s">
        <v>30</v>
      </c>
      <c r="T708" t="s">
        <v>41</v>
      </c>
      <c r="U708">
        <v>28</v>
      </c>
    </row>
    <row r="709" spans="1:21" hidden="1" x14ac:dyDescent="0.25">
      <c r="A709">
        <v>10</v>
      </c>
      <c r="B709" t="s">
        <v>38</v>
      </c>
      <c r="C709" t="s">
        <v>3074</v>
      </c>
      <c r="D709" t="s">
        <v>712</v>
      </c>
      <c r="E709" t="s">
        <v>713</v>
      </c>
      <c r="F709" t="s">
        <v>714</v>
      </c>
      <c r="G709" t="s">
        <v>715</v>
      </c>
      <c r="H709" t="s">
        <v>26</v>
      </c>
      <c r="I709">
        <v>88.8</v>
      </c>
      <c r="J709" t="s">
        <v>33</v>
      </c>
      <c r="L709" t="s">
        <v>37</v>
      </c>
      <c r="M709">
        <v>25714.29</v>
      </c>
      <c r="N709">
        <v>9305796400</v>
      </c>
      <c r="O709" t="s">
        <v>716</v>
      </c>
      <c r="P709" t="s">
        <v>86</v>
      </c>
      <c r="Q709" t="s">
        <v>29</v>
      </c>
      <c r="R709">
        <v>81</v>
      </c>
      <c r="S709" t="s">
        <v>655</v>
      </c>
      <c r="T709" t="s">
        <v>196</v>
      </c>
      <c r="U709">
        <v>14</v>
      </c>
    </row>
    <row r="710" spans="1:21" hidden="1" x14ac:dyDescent="0.25">
      <c r="A710">
        <v>10</v>
      </c>
      <c r="B710" t="s">
        <v>38</v>
      </c>
      <c r="C710" t="s">
        <v>3074</v>
      </c>
      <c r="D710" t="s">
        <v>948</v>
      </c>
      <c r="E710" t="s">
        <v>949</v>
      </c>
      <c r="F710" t="s">
        <v>950</v>
      </c>
      <c r="G710" t="s">
        <v>951</v>
      </c>
      <c r="H710" t="s">
        <v>47</v>
      </c>
      <c r="I710">
        <v>87</v>
      </c>
      <c r="J710" t="s">
        <v>33</v>
      </c>
      <c r="L710" t="s">
        <v>37</v>
      </c>
      <c r="M710">
        <v>25714.29</v>
      </c>
      <c r="N710">
        <v>8877732490</v>
      </c>
      <c r="O710" t="s">
        <v>952</v>
      </c>
      <c r="P710" t="s">
        <v>49</v>
      </c>
      <c r="Q710" t="s">
        <v>50</v>
      </c>
      <c r="R710">
        <v>103</v>
      </c>
      <c r="S710" t="s">
        <v>655</v>
      </c>
      <c r="T710" t="s">
        <v>52</v>
      </c>
      <c r="U710">
        <v>14</v>
      </c>
    </row>
    <row r="711" spans="1:21" hidden="1" x14ac:dyDescent="0.25">
      <c r="A711">
        <v>10</v>
      </c>
      <c r="B711" t="s">
        <v>38</v>
      </c>
      <c r="C711" t="s">
        <v>3074</v>
      </c>
      <c r="D711" t="s">
        <v>1212</v>
      </c>
      <c r="E711" t="s">
        <v>1213</v>
      </c>
      <c r="F711" t="s">
        <v>1214</v>
      </c>
      <c r="G711" t="s">
        <v>1215</v>
      </c>
      <c r="H711" t="s">
        <v>47</v>
      </c>
      <c r="I711">
        <v>84.6</v>
      </c>
      <c r="J711" t="s">
        <v>33</v>
      </c>
      <c r="L711" t="s">
        <v>37</v>
      </c>
      <c r="M711">
        <v>25714.29</v>
      </c>
      <c r="N711">
        <v>70225398478</v>
      </c>
      <c r="O711" t="s">
        <v>979</v>
      </c>
      <c r="P711" t="s">
        <v>202</v>
      </c>
      <c r="Q711" t="s">
        <v>50</v>
      </c>
      <c r="R711">
        <v>125</v>
      </c>
      <c r="S711" t="s">
        <v>655</v>
      </c>
      <c r="T711" t="s">
        <v>203</v>
      </c>
      <c r="U711">
        <v>14</v>
      </c>
    </row>
    <row r="712" spans="1:21" x14ac:dyDescent="0.25">
      <c r="A712">
        <v>11</v>
      </c>
      <c r="B712" t="s">
        <v>38</v>
      </c>
      <c r="C712" t="s">
        <v>800</v>
      </c>
      <c r="D712" t="s">
        <v>164</v>
      </c>
      <c r="E712" t="s">
        <v>165</v>
      </c>
      <c r="F712" t="s">
        <v>166</v>
      </c>
      <c r="G712" t="s">
        <v>167</v>
      </c>
      <c r="H712" t="s">
        <v>26</v>
      </c>
      <c r="I712">
        <v>94.2</v>
      </c>
      <c r="J712" t="s">
        <v>58</v>
      </c>
      <c r="L712" t="s">
        <v>37</v>
      </c>
      <c r="M712">
        <v>25714.29</v>
      </c>
      <c r="N712">
        <v>12407264495</v>
      </c>
      <c r="O712" t="s">
        <v>27</v>
      </c>
      <c r="P712" t="s">
        <v>28</v>
      </c>
      <c r="Q712" t="s">
        <v>29</v>
      </c>
      <c r="R712">
        <v>13</v>
      </c>
      <c r="S712" t="s">
        <v>30</v>
      </c>
      <c r="T712" t="s">
        <v>41</v>
      </c>
      <c r="U712">
        <v>28</v>
      </c>
    </row>
    <row r="713" spans="1:21" hidden="1" x14ac:dyDescent="0.25">
      <c r="A713">
        <v>11</v>
      </c>
      <c r="B713" t="s">
        <v>38</v>
      </c>
      <c r="C713" t="s">
        <v>4356</v>
      </c>
      <c r="D713" t="s">
        <v>742</v>
      </c>
      <c r="E713" t="s">
        <v>743</v>
      </c>
      <c r="F713" t="s">
        <v>744</v>
      </c>
      <c r="G713" t="s">
        <v>745</v>
      </c>
      <c r="H713" t="s">
        <v>26</v>
      </c>
      <c r="I713">
        <v>88.2</v>
      </c>
      <c r="J713" t="s">
        <v>33</v>
      </c>
      <c r="L713" t="s">
        <v>37</v>
      </c>
      <c r="M713">
        <v>25714.29</v>
      </c>
      <c r="N713">
        <v>8945412425</v>
      </c>
      <c r="O713" t="s">
        <v>101</v>
      </c>
      <c r="P713" t="s">
        <v>86</v>
      </c>
      <c r="Q713" t="s">
        <v>29</v>
      </c>
      <c r="R713">
        <v>85</v>
      </c>
      <c r="S713" t="s">
        <v>655</v>
      </c>
      <c r="T713" t="s">
        <v>196</v>
      </c>
      <c r="U713">
        <v>14</v>
      </c>
    </row>
    <row r="714" spans="1:21" x14ac:dyDescent="0.25">
      <c r="A714">
        <v>11</v>
      </c>
      <c r="B714" t="s">
        <v>38</v>
      </c>
      <c r="C714" t="s">
        <v>602</v>
      </c>
      <c r="D714" t="s">
        <v>992</v>
      </c>
      <c r="E714" t="s">
        <v>993</v>
      </c>
      <c r="F714" t="s">
        <v>994</v>
      </c>
      <c r="G714" t="s">
        <v>995</v>
      </c>
      <c r="H714" t="s">
        <v>26</v>
      </c>
      <c r="I714">
        <v>86.4</v>
      </c>
      <c r="J714" t="s">
        <v>58</v>
      </c>
      <c r="L714" t="s">
        <v>67</v>
      </c>
      <c r="M714">
        <v>25714.29</v>
      </c>
      <c r="N714">
        <v>71249485410</v>
      </c>
      <c r="O714" t="s">
        <v>729</v>
      </c>
      <c r="P714" t="s">
        <v>49</v>
      </c>
      <c r="Q714" t="s">
        <v>29</v>
      </c>
      <c r="R714">
        <v>106</v>
      </c>
      <c r="S714" t="s">
        <v>655</v>
      </c>
      <c r="T714" t="s">
        <v>52</v>
      </c>
      <c r="U714">
        <v>14</v>
      </c>
    </row>
    <row r="715" spans="1:21" hidden="1" x14ac:dyDescent="0.25">
      <c r="A715">
        <v>11</v>
      </c>
      <c r="B715" t="s">
        <v>38</v>
      </c>
      <c r="C715" t="s">
        <v>4356</v>
      </c>
      <c r="D715" t="s">
        <v>1721</v>
      </c>
      <c r="E715" t="s">
        <v>1722</v>
      </c>
      <c r="F715" t="s">
        <v>1723</v>
      </c>
      <c r="G715" t="s">
        <v>1724</v>
      </c>
      <c r="H715" t="s">
        <v>47</v>
      </c>
      <c r="I715">
        <v>80.400000000000006</v>
      </c>
      <c r="J715" t="s">
        <v>33</v>
      </c>
      <c r="L715" t="s">
        <v>37</v>
      </c>
      <c r="M715">
        <v>25714.29</v>
      </c>
      <c r="N715">
        <v>33358273415</v>
      </c>
      <c r="O715" t="s">
        <v>201</v>
      </c>
      <c r="P715" t="s">
        <v>202</v>
      </c>
      <c r="Q715" t="s">
        <v>50</v>
      </c>
      <c r="R715">
        <v>175</v>
      </c>
      <c r="S715" t="s">
        <v>655</v>
      </c>
      <c r="T715" t="s">
        <v>203</v>
      </c>
      <c r="U715">
        <v>14</v>
      </c>
    </row>
    <row r="716" spans="1:21" x14ac:dyDescent="0.25">
      <c r="A716">
        <v>12</v>
      </c>
      <c r="B716" t="s">
        <v>38</v>
      </c>
      <c r="C716" t="s">
        <v>4354</v>
      </c>
      <c r="D716" t="s">
        <v>176</v>
      </c>
      <c r="E716" t="s">
        <v>177</v>
      </c>
      <c r="F716" t="s">
        <v>178</v>
      </c>
      <c r="G716" t="s">
        <v>179</v>
      </c>
      <c r="H716" t="s">
        <v>26</v>
      </c>
      <c r="I716">
        <v>94.2</v>
      </c>
      <c r="J716" t="s">
        <v>58</v>
      </c>
      <c r="L716" t="s">
        <v>37</v>
      </c>
      <c r="M716">
        <v>25714.29</v>
      </c>
      <c r="N716">
        <v>2643258428</v>
      </c>
      <c r="O716" t="s">
        <v>27</v>
      </c>
      <c r="P716" t="s">
        <v>28</v>
      </c>
      <c r="Q716" t="s">
        <v>29</v>
      </c>
      <c r="R716">
        <v>14</v>
      </c>
      <c r="S716" t="s">
        <v>30</v>
      </c>
      <c r="T716" t="s">
        <v>41</v>
      </c>
      <c r="U716">
        <v>28</v>
      </c>
    </row>
    <row r="717" spans="1:21" hidden="1" x14ac:dyDescent="0.25">
      <c r="A717">
        <v>12</v>
      </c>
      <c r="B717" t="s">
        <v>38</v>
      </c>
      <c r="C717" t="s">
        <v>602</v>
      </c>
      <c r="D717" t="s">
        <v>821</v>
      </c>
      <c r="E717" t="s">
        <v>822</v>
      </c>
      <c r="F717" t="s">
        <v>823</v>
      </c>
      <c r="G717" t="s">
        <v>824</v>
      </c>
      <c r="H717" t="s">
        <v>26</v>
      </c>
      <c r="I717">
        <v>87.6</v>
      </c>
      <c r="J717" t="s">
        <v>33</v>
      </c>
      <c r="L717" t="s">
        <v>37</v>
      </c>
      <c r="M717">
        <v>25714.29</v>
      </c>
      <c r="N717">
        <v>10814439446</v>
      </c>
      <c r="O717" t="s">
        <v>101</v>
      </c>
      <c r="P717" t="s">
        <v>86</v>
      </c>
      <c r="Q717" t="s">
        <v>29</v>
      </c>
      <c r="R717">
        <v>93</v>
      </c>
      <c r="S717" t="s">
        <v>655</v>
      </c>
      <c r="T717" t="s">
        <v>196</v>
      </c>
      <c r="U717">
        <v>14</v>
      </c>
    </row>
    <row r="718" spans="1:21" x14ac:dyDescent="0.25">
      <c r="A718">
        <v>12</v>
      </c>
      <c r="B718" t="s">
        <v>38</v>
      </c>
      <c r="C718" t="s">
        <v>602</v>
      </c>
      <c r="D718" t="s">
        <v>1012</v>
      </c>
      <c r="E718" t="s">
        <v>1013</v>
      </c>
      <c r="F718" t="s">
        <v>1014</v>
      </c>
      <c r="G718" t="s">
        <v>1015</v>
      </c>
      <c r="H718" t="s">
        <v>47</v>
      </c>
      <c r="I718">
        <v>86.4</v>
      </c>
      <c r="J718" t="s">
        <v>58</v>
      </c>
      <c r="L718" t="s">
        <v>37</v>
      </c>
      <c r="M718">
        <v>25714.29</v>
      </c>
      <c r="N718">
        <v>8538454412</v>
      </c>
      <c r="O718" t="s">
        <v>1016</v>
      </c>
      <c r="P718" t="s">
        <v>49</v>
      </c>
      <c r="Q718" t="s">
        <v>29</v>
      </c>
      <c r="R718">
        <v>108</v>
      </c>
      <c r="S718" t="s">
        <v>655</v>
      </c>
      <c r="T718" t="s">
        <v>52</v>
      </c>
      <c r="U718">
        <v>14</v>
      </c>
    </row>
    <row r="719" spans="1:21" hidden="1" x14ac:dyDescent="0.25">
      <c r="A719">
        <v>12</v>
      </c>
      <c r="B719" t="s">
        <v>38</v>
      </c>
      <c r="C719" t="s">
        <v>3428</v>
      </c>
      <c r="D719" t="s">
        <v>2230</v>
      </c>
      <c r="E719" t="s">
        <v>2231</v>
      </c>
      <c r="F719" t="s">
        <v>2232</v>
      </c>
      <c r="G719" t="s">
        <v>2233</v>
      </c>
      <c r="H719" t="s">
        <v>26</v>
      </c>
      <c r="I719">
        <v>77</v>
      </c>
      <c r="J719" t="s">
        <v>33</v>
      </c>
      <c r="L719" t="s">
        <v>45</v>
      </c>
      <c r="M719">
        <v>25714.29</v>
      </c>
      <c r="N719">
        <v>89583400459</v>
      </c>
      <c r="O719" t="s">
        <v>401</v>
      </c>
      <c r="P719" t="s">
        <v>202</v>
      </c>
      <c r="Q719" t="s">
        <v>1788</v>
      </c>
      <c r="R719">
        <v>223</v>
      </c>
      <c r="S719" t="s">
        <v>655</v>
      </c>
      <c r="T719" t="s">
        <v>203</v>
      </c>
      <c r="U719">
        <v>14</v>
      </c>
    </row>
    <row r="720" spans="1:21" x14ac:dyDescent="0.25">
      <c r="A720">
        <v>13</v>
      </c>
      <c r="B720" t="s">
        <v>38</v>
      </c>
      <c r="C720" t="s">
        <v>4360</v>
      </c>
      <c r="D720" t="s">
        <v>208</v>
      </c>
      <c r="E720" t="s">
        <v>209</v>
      </c>
      <c r="F720" t="s">
        <v>210</v>
      </c>
      <c r="G720" t="s">
        <v>211</v>
      </c>
      <c r="H720" t="s">
        <v>26</v>
      </c>
      <c r="I720">
        <v>93.6</v>
      </c>
      <c r="J720" t="s">
        <v>58</v>
      </c>
      <c r="L720" t="s">
        <v>67</v>
      </c>
      <c r="M720">
        <v>25714.29</v>
      </c>
      <c r="N720">
        <v>1406836400</v>
      </c>
      <c r="O720" t="s">
        <v>27</v>
      </c>
      <c r="P720" t="s">
        <v>28</v>
      </c>
      <c r="Q720" t="s">
        <v>29</v>
      </c>
      <c r="R720">
        <v>18</v>
      </c>
      <c r="S720" t="s">
        <v>30</v>
      </c>
      <c r="T720" t="s">
        <v>41</v>
      </c>
      <c r="U720">
        <v>28</v>
      </c>
    </row>
    <row r="721" spans="1:21" hidden="1" x14ac:dyDescent="0.25">
      <c r="A721">
        <v>13</v>
      </c>
      <c r="B721" t="s">
        <v>38</v>
      </c>
      <c r="C721" t="s">
        <v>4356</v>
      </c>
      <c r="D721" t="s">
        <v>890</v>
      </c>
      <c r="E721" t="s">
        <v>891</v>
      </c>
      <c r="F721" t="s">
        <v>892</v>
      </c>
      <c r="G721" t="s">
        <v>893</v>
      </c>
      <c r="H721" t="s">
        <v>26</v>
      </c>
      <c r="I721">
        <v>87.6</v>
      </c>
      <c r="J721" t="s">
        <v>33</v>
      </c>
      <c r="L721" t="s">
        <v>37</v>
      </c>
      <c r="M721">
        <v>25714.29</v>
      </c>
      <c r="N721">
        <v>65141954587</v>
      </c>
      <c r="O721" t="s">
        <v>305</v>
      </c>
      <c r="P721" t="s">
        <v>86</v>
      </c>
      <c r="Q721" t="s">
        <v>29</v>
      </c>
      <c r="R721">
        <v>99</v>
      </c>
      <c r="S721" t="s">
        <v>655</v>
      </c>
      <c r="T721" t="s">
        <v>196</v>
      </c>
      <c r="U721">
        <v>14</v>
      </c>
    </row>
    <row r="722" spans="1:21" x14ac:dyDescent="0.25">
      <c r="A722">
        <v>13</v>
      </c>
      <c r="B722" t="s">
        <v>38</v>
      </c>
      <c r="C722" t="s">
        <v>800</v>
      </c>
      <c r="D722" t="s">
        <v>1022</v>
      </c>
      <c r="E722" t="s">
        <v>1023</v>
      </c>
      <c r="F722" t="s">
        <v>1024</v>
      </c>
      <c r="G722" t="s">
        <v>1025</v>
      </c>
      <c r="H722" t="s">
        <v>26</v>
      </c>
      <c r="I722">
        <v>86.4</v>
      </c>
      <c r="J722" t="s">
        <v>58</v>
      </c>
      <c r="L722" t="s">
        <v>45</v>
      </c>
      <c r="M722">
        <v>25714.29</v>
      </c>
      <c r="N722">
        <v>70794783406</v>
      </c>
      <c r="O722" t="s">
        <v>48</v>
      </c>
      <c r="P722" t="s">
        <v>49</v>
      </c>
      <c r="Q722" t="s">
        <v>29</v>
      </c>
      <c r="R722">
        <v>110</v>
      </c>
      <c r="S722" t="s">
        <v>655</v>
      </c>
      <c r="T722" t="s">
        <v>52</v>
      </c>
      <c r="U722">
        <v>14</v>
      </c>
    </row>
    <row r="723" spans="1:21" hidden="1" x14ac:dyDescent="0.25">
      <c r="A723">
        <v>13</v>
      </c>
      <c r="B723" t="s">
        <v>38</v>
      </c>
      <c r="C723" t="s">
        <v>4354</v>
      </c>
      <c r="D723" t="s">
        <v>2403</v>
      </c>
      <c r="E723" t="s">
        <v>2404</v>
      </c>
      <c r="F723" t="s">
        <v>2405</v>
      </c>
      <c r="G723" t="s">
        <v>2406</v>
      </c>
      <c r="H723" t="s">
        <v>26</v>
      </c>
      <c r="I723">
        <v>75.959999999999994</v>
      </c>
      <c r="J723" t="s">
        <v>33</v>
      </c>
      <c r="L723" t="s">
        <v>37</v>
      </c>
      <c r="M723">
        <v>25714.29</v>
      </c>
      <c r="N723">
        <v>47139188149</v>
      </c>
      <c r="O723" t="s">
        <v>201</v>
      </c>
      <c r="P723" t="s">
        <v>202</v>
      </c>
      <c r="Q723" t="s">
        <v>29</v>
      </c>
      <c r="R723">
        <v>236</v>
      </c>
      <c r="S723" t="s">
        <v>655</v>
      </c>
      <c r="T723" t="s">
        <v>203</v>
      </c>
      <c r="U723">
        <v>14</v>
      </c>
    </row>
    <row r="724" spans="1:21" x14ac:dyDescent="0.25">
      <c r="A724">
        <v>14</v>
      </c>
      <c r="B724" t="s">
        <v>38</v>
      </c>
      <c r="C724" t="s">
        <v>4356</v>
      </c>
      <c r="D724" t="s">
        <v>227</v>
      </c>
      <c r="E724" t="s">
        <v>228</v>
      </c>
      <c r="F724" t="s">
        <v>229</v>
      </c>
      <c r="G724" t="s">
        <v>230</v>
      </c>
      <c r="H724" t="s">
        <v>26</v>
      </c>
      <c r="I724">
        <v>93.6</v>
      </c>
      <c r="J724" t="s">
        <v>58</v>
      </c>
      <c r="L724" t="s">
        <v>37</v>
      </c>
      <c r="M724">
        <v>25714.29</v>
      </c>
      <c r="N724">
        <v>6363098513</v>
      </c>
      <c r="O724" t="s">
        <v>27</v>
      </c>
      <c r="P724" t="s">
        <v>28</v>
      </c>
      <c r="Q724" t="s">
        <v>29</v>
      </c>
      <c r="R724">
        <v>20</v>
      </c>
      <c r="S724" t="s">
        <v>30</v>
      </c>
      <c r="T724" t="s">
        <v>41</v>
      </c>
      <c r="U724">
        <v>28</v>
      </c>
    </row>
    <row r="725" spans="1:21" hidden="1" x14ac:dyDescent="0.25">
      <c r="A725">
        <v>14</v>
      </c>
      <c r="B725" t="s">
        <v>38</v>
      </c>
      <c r="C725" t="s">
        <v>4361</v>
      </c>
      <c r="D725" t="s">
        <v>984</v>
      </c>
      <c r="E725" t="s">
        <v>985</v>
      </c>
      <c r="F725" t="s">
        <v>986</v>
      </c>
      <c r="G725" t="s">
        <v>987</v>
      </c>
      <c r="H725" t="s">
        <v>47</v>
      </c>
      <c r="I725">
        <v>86.4</v>
      </c>
      <c r="J725" t="s">
        <v>33</v>
      </c>
      <c r="L725" t="s">
        <v>67</v>
      </c>
      <c r="M725">
        <v>25714.29</v>
      </c>
      <c r="N725">
        <v>9746253450</v>
      </c>
      <c r="O725" t="s">
        <v>101</v>
      </c>
      <c r="P725" t="s">
        <v>86</v>
      </c>
      <c r="Q725" t="s">
        <v>50</v>
      </c>
      <c r="R725">
        <v>105</v>
      </c>
      <c r="S725" t="s">
        <v>655</v>
      </c>
      <c r="T725" t="s">
        <v>196</v>
      </c>
      <c r="U725">
        <v>14</v>
      </c>
    </row>
    <row r="726" spans="1:21" hidden="1" x14ac:dyDescent="0.25">
      <c r="A726">
        <v>14</v>
      </c>
      <c r="B726" t="s">
        <v>38</v>
      </c>
      <c r="C726" t="s">
        <v>4359</v>
      </c>
      <c r="D726" t="s">
        <v>1026</v>
      </c>
      <c r="E726" t="s">
        <v>1027</v>
      </c>
      <c r="F726" t="s">
        <v>1028</v>
      </c>
      <c r="G726" t="s">
        <v>1029</v>
      </c>
      <c r="H726" t="s">
        <v>47</v>
      </c>
      <c r="I726">
        <v>86.4</v>
      </c>
      <c r="J726" t="s">
        <v>33</v>
      </c>
      <c r="L726" t="s">
        <v>45</v>
      </c>
      <c r="M726">
        <v>25714.29</v>
      </c>
      <c r="N726">
        <v>8689087460</v>
      </c>
      <c r="O726" t="s">
        <v>1030</v>
      </c>
      <c r="P726" t="s">
        <v>49</v>
      </c>
      <c r="Q726" t="s">
        <v>50</v>
      </c>
      <c r="R726">
        <v>111</v>
      </c>
      <c r="S726" t="s">
        <v>655</v>
      </c>
      <c r="T726" t="s">
        <v>52</v>
      </c>
      <c r="U726">
        <v>14</v>
      </c>
    </row>
    <row r="727" spans="1:21" hidden="1" x14ac:dyDescent="0.25">
      <c r="A727">
        <v>14</v>
      </c>
      <c r="B727" t="s">
        <v>38</v>
      </c>
      <c r="C727" t="s">
        <v>4357</v>
      </c>
      <c r="D727" t="s">
        <v>2423</v>
      </c>
      <c r="E727" t="s">
        <v>2424</v>
      </c>
      <c r="F727" t="s">
        <v>2425</v>
      </c>
      <c r="G727" t="s">
        <v>2426</v>
      </c>
      <c r="H727" t="s">
        <v>47</v>
      </c>
      <c r="I727">
        <v>75.599999999999994</v>
      </c>
      <c r="J727" t="s">
        <v>33</v>
      </c>
      <c r="L727" t="s">
        <v>45</v>
      </c>
      <c r="M727">
        <v>25714.29</v>
      </c>
      <c r="N727">
        <v>6232295447</v>
      </c>
      <c r="O727" t="s">
        <v>401</v>
      </c>
      <c r="P727" t="s">
        <v>202</v>
      </c>
      <c r="Q727" t="s">
        <v>50</v>
      </c>
      <c r="R727">
        <v>238</v>
      </c>
      <c r="S727" t="s">
        <v>655</v>
      </c>
      <c r="T727" t="s">
        <v>203</v>
      </c>
      <c r="U727">
        <v>14</v>
      </c>
    </row>
    <row r="728" spans="1:21" x14ac:dyDescent="0.25">
      <c r="A728">
        <v>15</v>
      </c>
      <c r="B728" t="s">
        <v>38</v>
      </c>
      <c r="C728" t="s">
        <v>1333</v>
      </c>
      <c r="D728" t="s">
        <v>231</v>
      </c>
      <c r="E728" t="s">
        <v>232</v>
      </c>
      <c r="F728" t="s">
        <v>233</v>
      </c>
      <c r="G728" t="s">
        <v>234</v>
      </c>
      <c r="H728" t="s">
        <v>47</v>
      </c>
      <c r="I728">
        <v>93.6</v>
      </c>
      <c r="J728" t="s">
        <v>58</v>
      </c>
      <c r="L728" t="s">
        <v>37</v>
      </c>
      <c r="M728">
        <v>25714.29</v>
      </c>
      <c r="N728">
        <v>69452580410</v>
      </c>
      <c r="O728" t="s">
        <v>108</v>
      </c>
      <c r="P728" t="s">
        <v>28</v>
      </c>
      <c r="Q728" t="s">
        <v>50</v>
      </c>
      <c r="R728">
        <v>21</v>
      </c>
      <c r="S728" t="s">
        <v>30</v>
      </c>
      <c r="T728" t="s">
        <v>41</v>
      </c>
      <c r="U728">
        <v>28</v>
      </c>
    </row>
    <row r="729" spans="1:21" hidden="1" x14ac:dyDescent="0.25">
      <c r="A729">
        <v>15</v>
      </c>
      <c r="B729" t="s">
        <v>38</v>
      </c>
      <c r="C729" t="s">
        <v>4361</v>
      </c>
      <c r="D729" t="s">
        <v>1017</v>
      </c>
      <c r="E729" t="s">
        <v>1018</v>
      </c>
      <c r="F729" t="s">
        <v>1019</v>
      </c>
      <c r="G729" t="s">
        <v>1020</v>
      </c>
      <c r="H729" t="s">
        <v>47</v>
      </c>
      <c r="I729">
        <v>86.4</v>
      </c>
      <c r="J729" t="s">
        <v>33</v>
      </c>
      <c r="L729" t="s">
        <v>37</v>
      </c>
      <c r="M729">
        <v>25714.29</v>
      </c>
      <c r="N729">
        <v>11262959497</v>
      </c>
      <c r="O729" t="s">
        <v>1021</v>
      </c>
      <c r="P729" t="s">
        <v>86</v>
      </c>
      <c r="Q729" t="s">
        <v>50</v>
      </c>
      <c r="R729">
        <v>109</v>
      </c>
      <c r="S729" t="s">
        <v>655</v>
      </c>
      <c r="T729" t="s">
        <v>196</v>
      </c>
      <c r="U729">
        <v>14</v>
      </c>
    </row>
    <row r="730" spans="1:21" x14ac:dyDescent="0.25">
      <c r="A730">
        <v>15</v>
      </c>
      <c r="B730" t="s">
        <v>38</v>
      </c>
      <c r="C730" t="s">
        <v>4356</v>
      </c>
      <c r="D730" t="s">
        <v>1155</v>
      </c>
      <c r="E730" t="s">
        <v>1156</v>
      </c>
      <c r="F730" t="s">
        <v>1157</v>
      </c>
      <c r="G730" t="s">
        <v>1158</v>
      </c>
      <c r="H730" t="s">
        <v>47</v>
      </c>
      <c r="I730">
        <v>85.2</v>
      </c>
      <c r="J730" t="s">
        <v>58</v>
      </c>
      <c r="L730" t="s">
        <v>37</v>
      </c>
      <c r="M730">
        <v>25714.29</v>
      </c>
      <c r="N730">
        <v>7264088405</v>
      </c>
      <c r="O730" t="s">
        <v>331</v>
      </c>
      <c r="P730" t="s">
        <v>49</v>
      </c>
      <c r="Q730" t="s">
        <v>50</v>
      </c>
      <c r="R730">
        <v>120</v>
      </c>
      <c r="S730" t="s">
        <v>655</v>
      </c>
      <c r="T730" t="s">
        <v>52</v>
      </c>
      <c r="U730">
        <v>14</v>
      </c>
    </row>
    <row r="731" spans="1:21" hidden="1" x14ac:dyDescent="0.25">
      <c r="A731">
        <v>15</v>
      </c>
      <c r="B731" t="s">
        <v>38</v>
      </c>
      <c r="C731" t="s">
        <v>4357</v>
      </c>
      <c r="D731" t="s">
        <v>2703</v>
      </c>
      <c r="E731" t="s">
        <v>2704</v>
      </c>
      <c r="F731" t="s">
        <v>2705</v>
      </c>
      <c r="G731" t="s">
        <v>2706</v>
      </c>
      <c r="H731" t="s">
        <v>47</v>
      </c>
      <c r="I731">
        <v>73.2</v>
      </c>
      <c r="J731" t="s">
        <v>33</v>
      </c>
      <c r="L731" t="s">
        <v>37</v>
      </c>
      <c r="M731">
        <v>25714.29</v>
      </c>
      <c r="N731">
        <v>5492554433</v>
      </c>
      <c r="O731" t="s">
        <v>1712</v>
      </c>
      <c r="P731" t="s">
        <v>202</v>
      </c>
      <c r="Q731" t="s">
        <v>50</v>
      </c>
      <c r="R731">
        <v>258</v>
      </c>
      <c r="S731" t="s">
        <v>655</v>
      </c>
      <c r="T731" t="s">
        <v>203</v>
      </c>
      <c r="U731">
        <v>14</v>
      </c>
    </row>
    <row r="732" spans="1:21" x14ac:dyDescent="0.25">
      <c r="A732">
        <v>16</v>
      </c>
      <c r="B732" t="s">
        <v>38</v>
      </c>
      <c r="C732" t="s">
        <v>800</v>
      </c>
      <c r="D732" t="s">
        <v>240</v>
      </c>
      <c r="E732" t="s">
        <v>241</v>
      </c>
      <c r="F732" t="s">
        <v>242</v>
      </c>
      <c r="G732" t="s">
        <v>243</v>
      </c>
      <c r="H732" t="s">
        <v>47</v>
      </c>
      <c r="I732">
        <v>93.36</v>
      </c>
      <c r="J732" t="s">
        <v>58</v>
      </c>
      <c r="L732" t="s">
        <v>67</v>
      </c>
      <c r="M732">
        <v>25714.29</v>
      </c>
      <c r="N732">
        <v>2462368418</v>
      </c>
      <c r="O732" t="s">
        <v>27</v>
      </c>
      <c r="P732" t="s">
        <v>28</v>
      </c>
      <c r="Q732" t="s">
        <v>50</v>
      </c>
      <c r="R732">
        <v>23</v>
      </c>
      <c r="S732" t="s">
        <v>30</v>
      </c>
      <c r="T732" t="s">
        <v>41</v>
      </c>
      <c r="U732">
        <v>28</v>
      </c>
    </row>
    <row r="733" spans="1:21" hidden="1" x14ac:dyDescent="0.25">
      <c r="A733">
        <v>16</v>
      </c>
      <c r="B733" t="s">
        <v>38</v>
      </c>
      <c r="C733" t="s">
        <v>4354</v>
      </c>
      <c r="D733" t="s">
        <v>1051</v>
      </c>
      <c r="E733" t="s">
        <v>1052</v>
      </c>
      <c r="F733" t="s">
        <v>1053</v>
      </c>
      <c r="G733" t="s">
        <v>1054</v>
      </c>
      <c r="H733" t="s">
        <v>26</v>
      </c>
      <c r="I733">
        <v>85.8</v>
      </c>
      <c r="J733" t="s">
        <v>33</v>
      </c>
      <c r="L733" t="s">
        <v>45</v>
      </c>
      <c r="M733">
        <v>25714.29</v>
      </c>
      <c r="N733">
        <v>7401239477</v>
      </c>
      <c r="O733" t="s">
        <v>159</v>
      </c>
      <c r="P733" t="s">
        <v>86</v>
      </c>
      <c r="Q733" t="s">
        <v>29</v>
      </c>
      <c r="R733">
        <v>113</v>
      </c>
      <c r="S733" t="s">
        <v>655</v>
      </c>
      <c r="T733" t="s">
        <v>196</v>
      </c>
      <c r="U733">
        <v>14</v>
      </c>
    </row>
    <row r="734" spans="1:21" hidden="1" x14ac:dyDescent="0.25">
      <c r="A734">
        <v>16</v>
      </c>
      <c r="B734" t="s">
        <v>38</v>
      </c>
      <c r="C734" t="s">
        <v>4355</v>
      </c>
      <c r="D734" t="s">
        <v>1305</v>
      </c>
      <c r="E734" t="s">
        <v>1306</v>
      </c>
      <c r="F734" t="s">
        <v>1307</v>
      </c>
      <c r="G734" t="s">
        <v>1308</v>
      </c>
      <c r="H734" t="s">
        <v>354</v>
      </c>
      <c r="I734">
        <v>84</v>
      </c>
      <c r="J734" t="s">
        <v>33</v>
      </c>
      <c r="L734" t="s">
        <v>37</v>
      </c>
      <c r="M734">
        <v>25714.29</v>
      </c>
      <c r="N734">
        <v>26110551813</v>
      </c>
      <c r="O734" t="s">
        <v>331</v>
      </c>
      <c r="P734" t="s">
        <v>49</v>
      </c>
      <c r="Q734" t="s">
        <v>50</v>
      </c>
      <c r="R734">
        <v>133</v>
      </c>
      <c r="S734" t="s">
        <v>655</v>
      </c>
      <c r="T734" t="s">
        <v>52</v>
      </c>
      <c r="U734">
        <v>14</v>
      </c>
    </row>
    <row r="735" spans="1:21" hidden="1" x14ac:dyDescent="0.25">
      <c r="A735">
        <v>16</v>
      </c>
      <c r="B735" t="s">
        <v>38</v>
      </c>
      <c r="C735" t="s">
        <v>3428</v>
      </c>
      <c r="D735" t="s">
        <v>2778</v>
      </c>
      <c r="E735" t="s">
        <v>2779</v>
      </c>
      <c r="F735" t="s">
        <v>2780</v>
      </c>
      <c r="G735" t="s">
        <v>2781</v>
      </c>
      <c r="H735" t="s">
        <v>47</v>
      </c>
      <c r="I735">
        <v>72.599999999999994</v>
      </c>
      <c r="J735" t="s">
        <v>33</v>
      </c>
      <c r="L735" t="s">
        <v>37</v>
      </c>
      <c r="M735">
        <v>25714.29</v>
      </c>
      <c r="N735">
        <v>7428180473</v>
      </c>
      <c r="O735" t="s">
        <v>2782</v>
      </c>
      <c r="P735" t="s">
        <v>202</v>
      </c>
      <c r="Q735" t="s">
        <v>50</v>
      </c>
      <c r="R735">
        <v>262</v>
      </c>
      <c r="S735" t="s">
        <v>655</v>
      </c>
      <c r="T735" t="s">
        <v>203</v>
      </c>
      <c r="U735">
        <v>14</v>
      </c>
    </row>
    <row r="736" spans="1:21" x14ac:dyDescent="0.25">
      <c r="A736">
        <v>17</v>
      </c>
      <c r="B736" t="s">
        <v>38</v>
      </c>
      <c r="C736" t="s">
        <v>4356</v>
      </c>
      <c r="D736" t="s">
        <v>244</v>
      </c>
      <c r="E736" t="s">
        <v>245</v>
      </c>
      <c r="F736" t="s">
        <v>246</v>
      </c>
      <c r="G736" t="s">
        <v>247</v>
      </c>
      <c r="H736" t="s">
        <v>26</v>
      </c>
      <c r="I736">
        <v>93</v>
      </c>
      <c r="J736" t="s">
        <v>58</v>
      </c>
      <c r="L736" t="s">
        <v>37</v>
      </c>
      <c r="M736">
        <v>25714.29</v>
      </c>
      <c r="N736">
        <v>4152886498</v>
      </c>
      <c r="O736" t="s">
        <v>27</v>
      </c>
      <c r="P736" t="s">
        <v>28</v>
      </c>
      <c r="Q736" t="s">
        <v>29</v>
      </c>
      <c r="R736">
        <v>24</v>
      </c>
      <c r="S736" t="s">
        <v>30</v>
      </c>
      <c r="T736" t="s">
        <v>41</v>
      </c>
      <c r="U736">
        <v>28</v>
      </c>
    </row>
    <row r="737" spans="1:21" hidden="1" x14ac:dyDescent="0.25">
      <c r="A737">
        <v>17</v>
      </c>
      <c r="B737" t="s">
        <v>38</v>
      </c>
      <c r="C737" t="s">
        <v>800</v>
      </c>
      <c r="D737" t="s">
        <v>1131</v>
      </c>
      <c r="E737" t="s">
        <v>1132</v>
      </c>
      <c r="F737" t="s">
        <v>1133</v>
      </c>
      <c r="G737" t="s">
        <v>1134</v>
      </c>
      <c r="H737" t="s">
        <v>47</v>
      </c>
      <c r="I737">
        <v>85.2</v>
      </c>
      <c r="J737" t="s">
        <v>33</v>
      </c>
      <c r="L737" t="s">
        <v>45</v>
      </c>
      <c r="M737">
        <v>25714.29</v>
      </c>
      <c r="N737">
        <v>764927450</v>
      </c>
      <c r="O737" t="s">
        <v>101</v>
      </c>
      <c r="P737" t="s">
        <v>86</v>
      </c>
      <c r="Q737" t="s">
        <v>29</v>
      </c>
      <c r="R737">
        <v>119</v>
      </c>
      <c r="S737" t="s">
        <v>655</v>
      </c>
      <c r="T737" t="s">
        <v>196</v>
      </c>
      <c r="U737">
        <v>14</v>
      </c>
    </row>
    <row r="738" spans="1:21" hidden="1" x14ac:dyDescent="0.25">
      <c r="A738">
        <v>17</v>
      </c>
      <c r="B738" t="s">
        <v>38</v>
      </c>
      <c r="C738" t="s">
        <v>800</v>
      </c>
      <c r="D738" t="s">
        <v>1309</v>
      </c>
      <c r="E738" t="s">
        <v>1310</v>
      </c>
      <c r="F738" t="s">
        <v>1311</v>
      </c>
      <c r="G738" t="s">
        <v>1312</v>
      </c>
      <c r="H738" t="s">
        <v>354</v>
      </c>
      <c r="I738">
        <v>84</v>
      </c>
      <c r="J738" t="s">
        <v>33</v>
      </c>
      <c r="L738" t="s">
        <v>37</v>
      </c>
      <c r="M738">
        <v>25714.29</v>
      </c>
      <c r="N738">
        <v>884557421</v>
      </c>
      <c r="O738" t="s">
        <v>48</v>
      </c>
      <c r="P738" t="s">
        <v>49</v>
      </c>
      <c r="Q738" t="s">
        <v>50</v>
      </c>
      <c r="R738">
        <v>134</v>
      </c>
      <c r="S738" t="s">
        <v>655</v>
      </c>
      <c r="T738" t="s">
        <v>52</v>
      </c>
      <c r="U738">
        <v>14</v>
      </c>
    </row>
    <row r="739" spans="1:21" hidden="1" x14ac:dyDescent="0.25">
      <c r="A739">
        <v>17</v>
      </c>
      <c r="B739" t="s">
        <v>38</v>
      </c>
      <c r="C739" t="s">
        <v>602</v>
      </c>
      <c r="D739" t="s">
        <v>2949</v>
      </c>
      <c r="E739" t="s">
        <v>2950</v>
      </c>
      <c r="F739" t="s">
        <v>2951</v>
      </c>
      <c r="G739" t="s">
        <v>2952</v>
      </c>
      <c r="H739" t="s">
        <v>26</v>
      </c>
      <c r="I739">
        <v>71</v>
      </c>
      <c r="J739" t="s">
        <v>33</v>
      </c>
      <c r="L739" t="s">
        <v>45</v>
      </c>
      <c r="M739">
        <v>25714.29</v>
      </c>
      <c r="N739">
        <v>8738672464</v>
      </c>
      <c r="O739" t="s">
        <v>2148</v>
      </c>
      <c r="P739" t="s">
        <v>202</v>
      </c>
      <c r="Q739" t="s">
        <v>1788</v>
      </c>
      <c r="R739">
        <v>274</v>
      </c>
      <c r="S739" t="s">
        <v>655</v>
      </c>
      <c r="T739" t="s">
        <v>203</v>
      </c>
      <c r="U739">
        <v>14</v>
      </c>
    </row>
    <row r="740" spans="1:21" x14ac:dyDescent="0.25">
      <c r="A740">
        <v>18</v>
      </c>
      <c r="B740" t="s">
        <v>38</v>
      </c>
      <c r="C740" t="s">
        <v>602</v>
      </c>
      <c r="D740" t="s">
        <v>285</v>
      </c>
      <c r="E740" t="s">
        <v>286</v>
      </c>
      <c r="F740" t="s">
        <v>287</v>
      </c>
      <c r="G740" t="s">
        <v>288</v>
      </c>
      <c r="H740" t="s">
        <v>26</v>
      </c>
      <c r="I740">
        <v>93</v>
      </c>
      <c r="J740" t="s">
        <v>58</v>
      </c>
      <c r="L740" t="s">
        <v>45</v>
      </c>
      <c r="M740">
        <v>25714.29</v>
      </c>
      <c r="N740">
        <v>944094473</v>
      </c>
      <c r="O740" t="s">
        <v>108</v>
      </c>
      <c r="P740" t="s">
        <v>28</v>
      </c>
      <c r="Q740" t="s">
        <v>50</v>
      </c>
      <c r="R740">
        <v>25</v>
      </c>
      <c r="S740" t="s">
        <v>30</v>
      </c>
      <c r="T740" t="s">
        <v>41</v>
      </c>
      <c r="U740">
        <v>28</v>
      </c>
    </row>
    <row r="741" spans="1:21" hidden="1" x14ac:dyDescent="0.25">
      <c r="A741">
        <v>18</v>
      </c>
      <c r="B741" t="s">
        <v>38</v>
      </c>
      <c r="C741" t="s">
        <v>1333</v>
      </c>
      <c r="D741" t="s">
        <v>1172</v>
      </c>
      <c r="E741" t="s">
        <v>1173</v>
      </c>
      <c r="F741" t="s">
        <v>1174</v>
      </c>
      <c r="G741" t="s">
        <v>1175</v>
      </c>
      <c r="H741" t="s">
        <v>47</v>
      </c>
      <c r="I741">
        <v>85.2</v>
      </c>
      <c r="J741" t="s">
        <v>33</v>
      </c>
      <c r="L741" t="s">
        <v>45</v>
      </c>
      <c r="M741">
        <v>25714.29</v>
      </c>
      <c r="N741">
        <v>41824075472</v>
      </c>
      <c r="O741" t="s">
        <v>101</v>
      </c>
      <c r="P741" t="s">
        <v>86</v>
      </c>
      <c r="Q741" t="s">
        <v>29</v>
      </c>
      <c r="R741">
        <v>122</v>
      </c>
      <c r="S741" t="s">
        <v>655</v>
      </c>
      <c r="T741" t="s">
        <v>196</v>
      </c>
      <c r="U741">
        <v>14</v>
      </c>
    </row>
    <row r="742" spans="1:21" x14ac:dyDescent="0.25">
      <c r="A742">
        <v>18</v>
      </c>
      <c r="B742" t="s">
        <v>38</v>
      </c>
      <c r="C742" t="s">
        <v>800</v>
      </c>
      <c r="D742" t="s">
        <v>1334</v>
      </c>
      <c r="E742" t="s">
        <v>1335</v>
      </c>
      <c r="F742" t="s">
        <v>1336</v>
      </c>
      <c r="G742" t="s">
        <v>1337</v>
      </c>
      <c r="H742" t="s">
        <v>47</v>
      </c>
      <c r="I742">
        <v>83.46</v>
      </c>
      <c r="J742" t="s">
        <v>58</v>
      </c>
      <c r="L742" t="s">
        <v>45</v>
      </c>
      <c r="M742">
        <v>25714.29</v>
      </c>
      <c r="N742">
        <v>10439575451</v>
      </c>
      <c r="O742" t="s">
        <v>729</v>
      </c>
      <c r="P742" t="s">
        <v>49</v>
      </c>
      <c r="Q742" t="s">
        <v>50</v>
      </c>
      <c r="R742">
        <v>138</v>
      </c>
      <c r="S742" t="s">
        <v>655</v>
      </c>
      <c r="T742" t="s">
        <v>52</v>
      </c>
      <c r="U742">
        <v>14</v>
      </c>
    </row>
    <row r="743" spans="1:21" hidden="1" x14ac:dyDescent="0.25">
      <c r="A743">
        <v>18</v>
      </c>
      <c r="B743" t="s">
        <v>38</v>
      </c>
      <c r="C743" t="s">
        <v>800</v>
      </c>
      <c r="D743" t="s">
        <v>3232</v>
      </c>
      <c r="E743" t="s">
        <v>3233</v>
      </c>
      <c r="F743" t="s">
        <v>3234</v>
      </c>
      <c r="G743" t="s">
        <v>3235</v>
      </c>
      <c r="H743" t="s">
        <v>47</v>
      </c>
      <c r="I743">
        <v>68.400000000000006</v>
      </c>
      <c r="J743" t="s">
        <v>33</v>
      </c>
      <c r="L743" t="s">
        <v>45</v>
      </c>
      <c r="M743">
        <v>25714.29</v>
      </c>
      <c r="N743">
        <v>12646588429</v>
      </c>
      <c r="O743" t="s">
        <v>401</v>
      </c>
      <c r="P743" t="s">
        <v>202</v>
      </c>
      <c r="Q743" t="s">
        <v>50</v>
      </c>
      <c r="R743">
        <v>296</v>
      </c>
      <c r="S743" t="s">
        <v>655</v>
      </c>
      <c r="T743" t="s">
        <v>203</v>
      </c>
      <c r="U743">
        <v>14</v>
      </c>
    </row>
    <row r="744" spans="1:21" x14ac:dyDescent="0.25">
      <c r="A744">
        <v>19</v>
      </c>
      <c r="B744" t="s">
        <v>38</v>
      </c>
      <c r="C744" t="s">
        <v>800</v>
      </c>
      <c r="D744" t="s">
        <v>293</v>
      </c>
      <c r="E744" t="s">
        <v>294</v>
      </c>
      <c r="F744" t="s">
        <v>295</v>
      </c>
      <c r="G744" t="s">
        <v>296</v>
      </c>
      <c r="H744" t="s">
        <v>26</v>
      </c>
      <c r="I744">
        <v>92.4</v>
      </c>
      <c r="J744" t="s">
        <v>58</v>
      </c>
      <c r="L744" t="s">
        <v>37</v>
      </c>
      <c r="M744">
        <v>25714.29</v>
      </c>
      <c r="N744">
        <v>4472866412</v>
      </c>
      <c r="O744" t="s">
        <v>27</v>
      </c>
      <c r="P744" t="s">
        <v>28</v>
      </c>
      <c r="Q744" t="s">
        <v>50</v>
      </c>
      <c r="R744">
        <v>26</v>
      </c>
      <c r="S744" t="s">
        <v>30</v>
      </c>
      <c r="T744" t="s">
        <v>41</v>
      </c>
      <c r="U744">
        <v>28</v>
      </c>
    </row>
    <row r="745" spans="1:21" hidden="1" x14ac:dyDescent="0.25">
      <c r="A745">
        <v>19</v>
      </c>
      <c r="B745" t="s">
        <v>38</v>
      </c>
      <c r="C745" t="s">
        <v>4354</v>
      </c>
      <c r="D745" t="s">
        <v>1236</v>
      </c>
      <c r="E745" t="s">
        <v>1237</v>
      </c>
      <c r="F745" t="s">
        <v>1238</v>
      </c>
      <c r="G745" t="s">
        <v>1239</v>
      </c>
      <c r="H745" t="s">
        <v>26</v>
      </c>
      <c r="I745">
        <v>84.6</v>
      </c>
      <c r="J745" t="s">
        <v>33</v>
      </c>
      <c r="L745" t="s">
        <v>37</v>
      </c>
      <c r="M745">
        <v>25714.29</v>
      </c>
      <c r="N745">
        <v>10027950441</v>
      </c>
      <c r="O745" t="s">
        <v>85</v>
      </c>
      <c r="P745" t="s">
        <v>86</v>
      </c>
      <c r="Q745" t="s">
        <v>29</v>
      </c>
      <c r="R745">
        <v>128</v>
      </c>
      <c r="S745" t="s">
        <v>655</v>
      </c>
      <c r="T745" t="s">
        <v>196</v>
      </c>
      <c r="U745">
        <v>14</v>
      </c>
    </row>
    <row r="746" spans="1:21" x14ac:dyDescent="0.25">
      <c r="A746">
        <v>19</v>
      </c>
      <c r="B746" t="s">
        <v>38</v>
      </c>
      <c r="C746" t="s">
        <v>800</v>
      </c>
      <c r="D746" t="s">
        <v>1613</v>
      </c>
      <c r="E746" t="s">
        <v>1614</v>
      </c>
      <c r="F746" t="s">
        <v>1615</v>
      </c>
      <c r="G746" t="s">
        <v>1616</v>
      </c>
      <c r="H746" t="s">
        <v>26</v>
      </c>
      <c r="I746">
        <v>81.375</v>
      </c>
      <c r="J746" t="s">
        <v>58</v>
      </c>
      <c r="L746" t="s">
        <v>37</v>
      </c>
      <c r="M746">
        <v>25714.29</v>
      </c>
      <c r="N746">
        <v>41859847404</v>
      </c>
      <c r="O746" t="s">
        <v>48</v>
      </c>
      <c r="P746" t="s">
        <v>49</v>
      </c>
      <c r="Q746" t="s">
        <v>1276</v>
      </c>
      <c r="R746">
        <v>165</v>
      </c>
      <c r="S746" t="s">
        <v>655</v>
      </c>
      <c r="T746" t="s">
        <v>52</v>
      </c>
      <c r="U746">
        <v>14</v>
      </c>
    </row>
    <row r="747" spans="1:21" hidden="1" x14ac:dyDescent="0.25">
      <c r="A747">
        <v>19</v>
      </c>
      <c r="B747" t="s">
        <v>38</v>
      </c>
      <c r="C747" t="s">
        <v>800</v>
      </c>
      <c r="D747" t="s">
        <v>3663</v>
      </c>
      <c r="E747" t="s">
        <v>3664</v>
      </c>
      <c r="F747" t="s">
        <v>3665</v>
      </c>
      <c r="G747" t="s">
        <v>3666</v>
      </c>
      <c r="H747" t="s">
        <v>26</v>
      </c>
      <c r="I747">
        <v>64</v>
      </c>
      <c r="J747" t="s">
        <v>33</v>
      </c>
      <c r="L747" t="s">
        <v>37</v>
      </c>
      <c r="M747">
        <v>25714.29</v>
      </c>
      <c r="N747">
        <v>8331852419</v>
      </c>
      <c r="O747" t="s">
        <v>3630</v>
      </c>
      <c r="P747" t="s">
        <v>202</v>
      </c>
      <c r="Q747" t="s">
        <v>1788</v>
      </c>
      <c r="R747">
        <v>325</v>
      </c>
      <c r="S747" t="s">
        <v>655</v>
      </c>
      <c r="T747" t="s">
        <v>203</v>
      </c>
      <c r="U747">
        <v>14</v>
      </c>
    </row>
    <row r="748" spans="1:21" x14ac:dyDescent="0.25">
      <c r="A748">
        <v>20</v>
      </c>
      <c r="B748" t="s">
        <v>38</v>
      </c>
      <c r="C748" t="s">
        <v>602</v>
      </c>
      <c r="D748" t="s">
        <v>306</v>
      </c>
      <c r="E748" t="s">
        <v>307</v>
      </c>
      <c r="F748" t="s">
        <v>308</v>
      </c>
      <c r="G748" t="s">
        <v>309</v>
      </c>
      <c r="H748" t="s">
        <v>47</v>
      </c>
      <c r="I748">
        <v>92.4</v>
      </c>
      <c r="J748" t="s">
        <v>58</v>
      </c>
      <c r="L748" t="s">
        <v>45</v>
      </c>
      <c r="M748">
        <v>25714.29</v>
      </c>
      <c r="N748">
        <v>2760747425</v>
      </c>
      <c r="O748" t="s">
        <v>27</v>
      </c>
      <c r="P748" t="s">
        <v>28</v>
      </c>
      <c r="Q748" t="s">
        <v>50</v>
      </c>
      <c r="R748">
        <v>28</v>
      </c>
      <c r="S748" t="s">
        <v>30</v>
      </c>
      <c r="T748" t="s">
        <v>41</v>
      </c>
      <c r="U748">
        <v>28</v>
      </c>
    </row>
    <row r="749" spans="1:21" hidden="1" x14ac:dyDescent="0.25">
      <c r="A749">
        <v>20</v>
      </c>
      <c r="B749" t="s">
        <v>38</v>
      </c>
      <c r="C749" t="s">
        <v>3428</v>
      </c>
      <c r="D749" t="s">
        <v>1346</v>
      </c>
      <c r="E749" t="s">
        <v>1347</v>
      </c>
      <c r="F749" t="s">
        <v>1348</v>
      </c>
      <c r="G749" t="s">
        <v>1349</v>
      </c>
      <c r="H749" t="s">
        <v>26</v>
      </c>
      <c r="I749">
        <v>83.4</v>
      </c>
      <c r="J749" t="s">
        <v>33</v>
      </c>
      <c r="L749" t="s">
        <v>45</v>
      </c>
      <c r="M749">
        <v>25714.29</v>
      </c>
      <c r="N749">
        <v>6600257440</v>
      </c>
      <c r="O749" t="s">
        <v>690</v>
      </c>
      <c r="P749" t="s">
        <v>86</v>
      </c>
      <c r="Q749" t="s">
        <v>29</v>
      </c>
      <c r="R749">
        <v>139</v>
      </c>
      <c r="S749" t="s">
        <v>655</v>
      </c>
      <c r="T749" t="s">
        <v>196</v>
      </c>
      <c r="U749">
        <v>14</v>
      </c>
    </row>
    <row r="750" spans="1:21" x14ac:dyDescent="0.25">
      <c r="A750">
        <v>20</v>
      </c>
      <c r="B750" t="s">
        <v>38</v>
      </c>
      <c r="C750" t="s">
        <v>800</v>
      </c>
      <c r="D750" t="s">
        <v>1741</v>
      </c>
      <c r="E750" t="s">
        <v>1742</v>
      </c>
      <c r="F750" t="s">
        <v>1743</v>
      </c>
      <c r="G750" t="s">
        <v>1744</v>
      </c>
      <c r="H750" t="s">
        <v>47</v>
      </c>
      <c r="I750">
        <v>80.400000000000006</v>
      </c>
      <c r="J750" t="s">
        <v>58</v>
      </c>
      <c r="L750" t="s">
        <v>37</v>
      </c>
      <c r="M750">
        <v>25714.29</v>
      </c>
      <c r="N750">
        <v>11078652473</v>
      </c>
      <c r="O750" t="s">
        <v>729</v>
      </c>
      <c r="P750" t="s">
        <v>49</v>
      </c>
      <c r="Q750" t="s">
        <v>50</v>
      </c>
      <c r="R750">
        <v>177</v>
      </c>
      <c r="S750" t="s">
        <v>655</v>
      </c>
      <c r="T750" t="s">
        <v>52</v>
      </c>
      <c r="U750">
        <v>14</v>
      </c>
    </row>
    <row r="751" spans="1:21" hidden="1" x14ac:dyDescent="0.25">
      <c r="A751">
        <v>20</v>
      </c>
      <c r="B751" t="s">
        <v>38</v>
      </c>
      <c r="C751" t="s">
        <v>1333</v>
      </c>
      <c r="D751" t="s">
        <v>3996</v>
      </c>
      <c r="E751" t="s">
        <v>3997</v>
      </c>
      <c r="F751" t="s">
        <v>3998</v>
      </c>
      <c r="G751" t="s">
        <v>3999</v>
      </c>
      <c r="H751" t="s">
        <v>26</v>
      </c>
      <c r="I751">
        <v>58</v>
      </c>
      <c r="J751" t="s">
        <v>33</v>
      </c>
      <c r="L751" t="s">
        <v>45</v>
      </c>
      <c r="M751">
        <v>25714.29</v>
      </c>
      <c r="N751">
        <v>8160043406</v>
      </c>
      <c r="O751" t="s">
        <v>795</v>
      </c>
      <c r="P751" t="s">
        <v>202</v>
      </c>
      <c r="Q751" t="s">
        <v>1788</v>
      </c>
      <c r="R751">
        <v>352</v>
      </c>
      <c r="S751" t="s">
        <v>655</v>
      </c>
      <c r="T751" t="s">
        <v>203</v>
      </c>
      <c r="U751">
        <v>14</v>
      </c>
    </row>
    <row r="752" spans="1:21" x14ac:dyDescent="0.25">
      <c r="A752">
        <v>21</v>
      </c>
      <c r="B752" t="s">
        <v>38</v>
      </c>
      <c r="C752" t="s">
        <v>4354</v>
      </c>
      <c r="D752" t="s">
        <v>356</v>
      </c>
      <c r="E752" t="s">
        <v>357</v>
      </c>
      <c r="F752" t="s">
        <v>358</v>
      </c>
      <c r="G752" t="s">
        <v>359</v>
      </c>
      <c r="H752" t="s">
        <v>47</v>
      </c>
      <c r="I752">
        <v>92</v>
      </c>
      <c r="J752" t="s">
        <v>58</v>
      </c>
      <c r="L752" t="s">
        <v>45</v>
      </c>
      <c r="M752">
        <v>25714.29</v>
      </c>
      <c r="N752">
        <v>1411617444</v>
      </c>
      <c r="O752" t="s">
        <v>108</v>
      </c>
      <c r="P752" t="s">
        <v>28</v>
      </c>
      <c r="Q752" t="s">
        <v>355</v>
      </c>
      <c r="R752">
        <v>31</v>
      </c>
      <c r="S752" t="s">
        <v>30</v>
      </c>
      <c r="T752" t="s">
        <v>41</v>
      </c>
      <c r="U752">
        <v>28</v>
      </c>
    </row>
    <row r="753" spans="1:21" hidden="1" x14ac:dyDescent="0.25">
      <c r="A753">
        <v>21</v>
      </c>
      <c r="B753" t="s">
        <v>38</v>
      </c>
      <c r="C753" t="s">
        <v>4354</v>
      </c>
      <c r="D753" t="s">
        <v>1350</v>
      </c>
      <c r="E753" t="s">
        <v>1351</v>
      </c>
      <c r="F753" t="s">
        <v>1352</v>
      </c>
      <c r="G753" t="s">
        <v>1353</v>
      </c>
      <c r="H753" t="s">
        <v>47</v>
      </c>
      <c r="I753">
        <v>83.4</v>
      </c>
      <c r="J753" t="s">
        <v>33</v>
      </c>
      <c r="L753" t="s">
        <v>37</v>
      </c>
      <c r="M753">
        <v>25714.29</v>
      </c>
      <c r="N753">
        <v>18589723291</v>
      </c>
      <c r="O753" t="s">
        <v>101</v>
      </c>
      <c r="P753" t="s">
        <v>86</v>
      </c>
      <c r="Q753" t="s">
        <v>50</v>
      </c>
      <c r="R753">
        <v>140</v>
      </c>
      <c r="S753" t="s">
        <v>655</v>
      </c>
      <c r="T753" t="s">
        <v>196</v>
      </c>
      <c r="U753">
        <v>14</v>
      </c>
    </row>
    <row r="754" spans="1:21" x14ac:dyDescent="0.25">
      <c r="A754">
        <v>21</v>
      </c>
      <c r="B754" t="s">
        <v>38</v>
      </c>
      <c r="C754" t="s">
        <v>602</v>
      </c>
      <c r="D754" t="s">
        <v>1850</v>
      </c>
      <c r="E754" t="s">
        <v>1851</v>
      </c>
      <c r="F754" t="s">
        <v>1852</v>
      </c>
      <c r="G754" t="s">
        <v>1853</v>
      </c>
      <c r="H754" t="s">
        <v>47</v>
      </c>
      <c r="I754">
        <v>79.8</v>
      </c>
      <c r="J754" t="s">
        <v>58</v>
      </c>
      <c r="L754" t="s">
        <v>37</v>
      </c>
      <c r="M754">
        <v>25714.29</v>
      </c>
      <c r="N754">
        <v>11973898497</v>
      </c>
      <c r="O754" t="s">
        <v>127</v>
      </c>
      <c r="P754" t="s">
        <v>49</v>
      </c>
      <c r="Q754" t="s">
        <v>29</v>
      </c>
      <c r="R754">
        <v>185</v>
      </c>
      <c r="S754" t="s">
        <v>655</v>
      </c>
      <c r="T754" t="s">
        <v>52</v>
      </c>
      <c r="U754">
        <v>14</v>
      </c>
    </row>
    <row r="755" spans="1:21" hidden="1" x14ac:dyDescent="0.25">
      <c r="A755">
        <v>21</v>
      </c>
      <c r="B755" t="s">
        <v>38</v>
      </c>
      <c r="C755" t="s">
        <v>800</v>
      </c>
      <c r="D755" t="s">
        <v>4168</v>
      </c>
      <c r="E755" t="s">
        <v>4169</v>
      </c>
      <c r="F755" t="s">
        <v>4170</v>
      </c>
      <c r="G755" t="s">
        <v>4171</v>
      </c>
      <c r="H755" t="s">
        <v>26</v>
      </c>
      <c r="I755">
        <v>52</v>
      </c>
      <c r="J755" t="s">
        <v>33</v>
      </c>
      <c r="L755" t="s">
        <v>37</v>
      </c>
      <c r="M755">
        <v>25714.29</v>
      </c>
      <c r="N755">
        <v>8525462462</v>
      </c>
      <c r="O755" t="s">
        <v>225</v>
      </c>
      <c r="P755" t="s">
        <v>202</v>
      </c>
      <c r="Q755" t="s">
        <v>1788</v>
      </c>
      <c r="R755">
        <v>364</v>
      </c>
      <c r="S755" t="s">
        <v>655</v>
      </c>
      <c r="T755" t="s">
        <v>203</v>
      </c>
      <c r="U755">
        <v>14</v>
      </c>
    </row>
    <row r="756" spans="1:21" x14ac:dyDescent="0.25">
      <c r="A756">
        <v>22</v>
      </c>
      <c r="B756" t="s">
        <v>38</v>
      </c>
      <c r="C756" t="s">
        <v>3074</v>
      </c>
      <c r="D756" t="s">
        <v>368</v>
      </c>
      <c r="E756" t="s">
        <v>369</v>
      </c>
      <c r="F756" t="s">
        <v>370</v>
      </c>
      <c r="G756" t="s">
        <v>371</v>
      </c>
      <c r="H756" t="s">
        <v>26</v>
      </c>
      <c r="I756">
        <v>91.8</v>
      </c>
      <c r="J756" t="s">
        <v>58</v>
      </c>
      <c r="L756" t="s">
        <v>37</v>
      </c>
      <c r="M756">
        <v>25714.29</v>
      </c>
      <c r="N756">
        <v>71411231481</v>
      </c>
      <c r="O756" t="s">
        <v>27</v>
      </c>
      <c r="P756" t="s">
        <v>28</v>
      </c>
      <c r="Q756" t="s">
        <v>29</v>
      </c>
      <c r="R756">
        <v>33</v>
      </c>
      <c r="S756" t="s">
        <v>30</v>
      </c>
      <c r="T756" t="s">
        <v>41</v>
      </c>
      <c r="U756">
        <v>28</v>
      </c>
    </row>
    <row r="757" spans="1:21" hidden="1" x14ac:dyDescent="0.25">
      <c r="A757">
        <v>22</v>
      </c>
      <c r="B757" t="s">
        <v>38</v>
      </c>
      <c r="C757" t="s">
        <v>4354</v>
      </c>
      <c r="D757" t="s">
        <v>1378</v>
      </c>
      <c r="E757" t="s">
        <v>1379</v>
      </c>
      <c r="F757" t="s">
        <v>1380</v>
      </c>
      <c r="G757" t="s">
        <v>1381</v>
      </c>
      <c r="H757" t="s">
        <v>47</v>
      </c>
      <c r="I757">
        <v>83.4</v>
      </c>
      <c r="J757" t="s">
        <v>33</v>
      </c>
      <c r="L757" t="s">
        <v>37</v>
      </c>
      <c r="M757">
        <v>25714.29</v>
      </c>
      <c r="N757">
        <v>66186137449</v>
      </c>
      <c r="O757" t="s">
        <v>101</v>
      </c>
      <c r="P757" t="s">
        <v>86</v>
      </c>
      <c r="Q757" t="s">
        <v>29</v>
      </c>
      <c r="R757">
        <v>143</v>
      </c>
      <c r="S757" t="s">
        <v>655</v>
      </c>
      <c r="T757" t="s">
        <v>196</v>
      </c>
      <c r="U757">
        <v>14</v>
      </c>
    </row>
    <row r="758" spans="1:21" x14ac:dyDescent="0.25">
      <c r="A758">
        <v>22</v>
      </c>
      <c r="B758" t="s">
        <v>38</v>
      </c>
      <c r="C758" t="s">
        <v>602</v>
      </c>
      <c r="D758" t="s">
        <v>1854</v>
      </c>
      <c r="E758" t="s">
        <v>1855</v>
      </c>
      <c r="F758" t="s">
        <v>1856</v>
      </c>
      <c r="G758" t="s">
        <v>1857</v>
      </c>
      <c r="H758" t="s">
        <v>47</v>
      </c>
      <c r="I758">
        <v>79.8</v>
      </c>
      <c r="J758" t="s">
        <v>58</v>
      </c>
      <c r="L758" t="s">
        <v>37</v>
      </c>
      <c r="M758">
        <v>25714.29</v>
      </c>
      <c r="N758">
        <v>12157203435</v>
      </c>
      <c r="O758" t="s">
        <v>729</v>
      </c>
      <c r="P758" t="s">
        <v>49</v>
      </c>
      <c r="Q758" t="s">
        <v>50</v>
      </c>
      <c r="R758">
        <v>186</v>
      </c>
      <c r="S758" t="s">
        <v>655</v>
      </c>
      <c r="T758" t="s">
        <v>52</v>
      </c>
      <c r="U758">
        <v>14</v>
      </c>
    </row>
    <row r="759" spans="1:21" hidden="1" x14ac:dyDescent="0.25">
      <c r="A759">
        <v>22</v>
      </c>
      <c r="B759" t="s">
        <v>38</v>
      </c>
      <c r="C759" t="s">
        <v>4354</v>
      </c>
      <c r="D759" t="s">
        <v>4176</v>
      </c>
      <c r="E759" t="s">
        <v>4177</v>
      </c>
      <c r="F759" t="s">
        <v>4178</v>
      </c>
      <c r="G759" t="s">
        <v>4179</v>
      </c>
      <c r="H759" t="s">
        <v>47</v>
      </c>
      <c r="I759">
        <v>51.6</v>
      </c>
      <c r="J759" t="s">
        <v>33</v>
      </c>
      <c r="L759" t="s">
        <v>37</v>
      </c>
      <c r="M759">
        <v>25714.29</v>
      </c>
      <c r="N759">
        <v>2244750450</v>
      </c>
      <c r="O759" t="s">
        <v>277</v>
      </c>
      <c r="P759" t="s">
        <v>202</v>
      </c>
      <c r="Q759" t="s">
        <v>29</v>
      </c>
      <c r="R759">
        <v>365</v>
      </c>
      <c r="S759" t="s">
        <v>655</v>
      </c>
      <c r="T759" t="s">
        <v>203</v>
      </c>
      <c r="U759">
        <v>14</v>
      </c>
    </row>
    <row r="760" spans="1:21" x14ac:dyDescent="0.25">
      <c r="A760">
        <v>23</v>
      </c>
      <c r="B760" t="s">
        <v>38</v>
      </c>
      <c r="C760" t="s">
        <v>4354</v>
      </c>
      <c r="D760" t="s">
        <v>376</v>
      </c>
      <c r="E760" t="s">
        <v>377</v>
      </c>
      <c r="F760" t="s">
        <v>378</v>
      </c>
      <c r="G760" t="s">
        <v>379</v>
      </c>
      <c r="H760" t="s">
        <v>26</v>
      </c>
      <c r="I760">
        <v>91.8</v>
      </c>
      <c r="J760" t="s">
        <v>58</v>
      </c>
      <c r="L760" t="s">
        <v>37</v>
      </c>
      <c r="M760">
        <v>25714.29</v>
      </c>
      <c r="N760">
        <v>65347676434</v>
      </c>
      <c r="O760" t="s">
        <v>108</v>
      </c>
      <c r="P760" t="s">
        <v>28</v>
      </c>
      <c r="Q760" t="s">
        <v>29</v>
      </c>
      <c r="R760">
        <v>34</v>
      </c>
      <c r="S760" t="s">
        <v>30</v>
      </c>
      <c r="T760" t="s">
        <v>41</v>
      </c>
      <c r="U760">
        <v>28</v>
      </c>
    </row>
    <row r="761" spans="1:21" hidden="1" x14ac:dyDescent="0.25">
      <c r="A761">
        <v>23</v>
      </c>
      <c r="B761" t="s">
        <v>38</v>
      </c>
      <c r="C761" t="s">
        <v>800</v>
      </c>
      <c r="D761" t="s">
        <v>1432</v>
      </c>
      <c r="E761" t="s">
        <v>1433</v>
      </c>
      <c r="F761" t="s">
        <v>1434</v>
      </c>
      <c r="G761" t="s">
        <v>1435</v>
      </c>
      <c r="H761" t="s">
        <v>26</v>
      </c>
      <c r="I761">
        <v>82.8</v>
      </c>
      <c r="J761" t="s">
        <v>33</v>
      </c>
      <c r="L761" t="s">
        <v>45</v>
      </c>
      <c r="M761">
        <v>25714.29</v>
      </c>
      <c r="N761">
        <v>3993573439</v>
      </c>
      <c r="O761" t="s">
        <v>101</v>
      </c>
      <c r="P761" t="s">
        <v>86</v>
      </c>
      <c r="Q761" t="s">
        <v>29</v>
      </c>
      <c r="R761">
        <v>149</v>
      </c>
      <c r="S761" t="s">
        <v>655</v>
      </c>
      <c r="T761" t="s">
        <v>196</v>
      </c>
      <c r="U761">
        <v>14</v>
      </c>
    </row>
    <row r="762" spans="1:21" x14ac:dyDescent="0.25">
      <c r="A762">
        <v>23</v>
      </c>
      <c r="B762" t="s">
        <v>38</v>
      </c>
      <c r="C762" t="s">
        <v>4361</v>
      </c>
      <c r="D762" t="s">
        <v>2274</v>
      </c>
      <c r="E762" t="s">
        <v>2275</v>
      </c>
      <c r="F762" t="s">
        <v>2276</v>
      </c>
      <c r="G762" t="s">
        <v>2277</v>
      </c>
      <c r="H762" t="s">
        <v>26</v>
      </c>
      <c r="I762">
        <v>76.8</v>
      </c>
      <c r="J762" t="s">
        <v>58</v>
      </c>
      <c r="L762" t="s">
        <v>67</v>
      </c>
      <c r="M762">
        <v>25714.29</v>
      </c>
      <c r="N762">
        <v>15450002475</v>
      </c>
      <c r="O762" t="s">
        <v>729</v>
      </c>
      <c r="P762" t="s">
        <v>49</v>
      </c>
      <c r="Q762" t="s">
        <v>29</v>
      </c>
      <c r="R762">
        <v>226</v>
      </c>
      <c r="S762" t="s">
        <v>655</v>
      </c>
      <c r="T762" t="s">
        <v>52</v>
      </c>
      <c r="U762">
        <v>14</v>
      </c>
    </row>
    <row r="763" spans="1:21" x14ac:dyDescent="0.25">
      <c r="A763">
        <v>24</v>
      </c>
      <c r="B763" t="s">
        <v>38</v>
      </c>
      <c r="C763" t="s">
        <v>4354</v>
      </c>
      <c r="D763" t="s">
        <v>393</v>
      </c>
      <c r="E763" t="s">
        <v>394</v>
      </c>
      <c r="F763" t="s">
        <v>395</v>
      </c>
      <c r="G763" t="s">
        <v>396</v>
      </c>
      <c r="H763" t="s">
        <v>26</v>
      </c>
      <c r="I763">
        <v>91.8</v>
      </c>
      <c r="J763" t="s">
        <v>58</v>
      </c>
      <c r="L763" t="s">
        <v>45</v>
      </c>
      <c r="M763">
        <v>25714.29</v>
      </c>
      <c r="N763">
        <v>37101250491</v>
      </c>
      <c r="O763" t="s">
        <v>27</v>
      </c>
      <c r="P763" t="s">
        <v>28</v>
      </c>
      <c r="Q763" t="s">
        <v>50</v>
      </c>
      <c r="R763">
        <v>35</v>
      </c>
      <c r="S763" t="s">
        <v>30</v>
      </c>
      <c r="T763" t="s">
        <v>41</v>
      </c>
      <c r="U763">
        <v>28</v>
      </c>
    </row>
    <row r="764" spans="1:21" x14ac:dyDescent="0.25">
      <c r="A764">
        <v>24</v>
      </c>
      <c r="B764" t="s">
        <v>38</v>
      </c>
      <c r="C764" t="s">
        <v>4356</v>
      </c>
      <c r="D764" t="s">
        <v>1473</v>
      </c>
      <c r="E764" t="s">
        <v>1474</v>
      </c>
      <c r="F764" t="s">
        <v>1475</v>
      </c>
      <c r="G764" t="s">
        <v>1476</v>
      </c>
      <c r="H764" t="s">
        <v>26</v>
      </c>
      <c r="I764">
        <v>82.424999999999997</v>
      </c>
      <c r="J764" t="s">
        <v>58</v>
      </c>
      <c r="L764" t="s">
        <v>37</v>
      </c>
      <c r="M764">
        <v>25714.29</v>
      </c>
      <c r="N764">
        <v>3223982400</v>
      </c>
      <c r="O764" t="s">
        <v>159</v>
      </c>
      <c r="P764" t="s">
        <v>86</v>
      </c>
      <c r="Q764" t="s">
        <v>1418</v>
      </c>
      <c r="R764">
        <v>151</v>
      </c>
      <c r="S764" t="s">
        <v>655</v>
      </c>
      <c r="T764" t="s">
        <v>196</v>
      </c>
      <c r="U764">
        <v>14</v>
      </c>
    </row>
    <row r="765" spans="1:21" x14ac:dyDescent="0.25">
      <c r="A765">
        <v>24</v>
      </c>
      <c r="B765" t="s">
        <v>38</v>
      </c>
      <c r="C765" t="s">
        <v>602</v>
      </c>
      <c r="D765" t="s">
        <v>2286</v>
      </c>
      <c r="E765" t="s">
        <v>2287</v>
      </c>
      <c r="F765" t="s">
        <v>2288</v>
      </c>
      <c r="G765" t="s">
        <v>2289</v>
      </c>
      <c r="H765" t="s">
        <v>26</v>
      </c>
      <c r="I765">
        <v>76.8</v>
      </c>
      <c r="J765" t="s">
        <v>58</v>
      </c>
      <c r="L765" t="s">
        <v>37</v>
      </c>
      <c r="M765">
        <v>25714.29</v>
      </c>
      <c r="N765">
        <v>10164311475</v>
      </c>
      <c r="O765" t="s">
        <v>729</v>
      </c>
      <c r="P765" t="s">
        <v>49</v>
      </c>
      <c r="Q765" t="s">
        <v>29</v>
      </c>
      <c r="R765">
        <v>228</v>
      </c>
      <c r="S765" t="s">
        <v>655</v>
      </c>
      <c r="T765" t="s">
        <v>52</v>
      </c>
      <c r="U765">
        <v>14</v>
      </c>
    </row>
    <row r="766" spans="1:21" x14ac:dyDescent="0.25">
      <c r="A766">
        <v>25</v>
      </c>
      <c r="B766" t="s">
        <v>38</v>
      </c>
      <c r="C766" t="s">
        <v>4356</v>
      </c>
      <c r="D766" t="s">
        <v>402</v>
      </c>
      <c r="E766" t="s">
        <v>403</v>
      </c>
      <c r="F766" t="s">
        <v>404</v>
      </c>
      <c r="G766" t="s">
        <v>405</v>
      </c>
      <c r="H766" t="s">
        <v>47</v>
      </c>
      <c r="I766">
        <v>91.8</v>
      </c>
      <c r="J766" t="s">
        <v>58</v>
      </c>
      <c r="L766" t="s">
        <v>37</v>
      </c>
      <c r="M766">
        <v>25714.29</v>
      </c>
      <c r="N766">
        <v>111134218</v>
      </c>
      <c r="O766" t="s">
        <v>27</v>
      </c>
      <c r="P766" t="s">
        <v>28</v>
      </c>
      <c r="Q766" t="s">
        <v>50</v>
      </c>
      <c r="R766">
        <v>37</v>
      </c>
      <c r="S766" t="s">
        <v>30</v>
      </c>
      <c r="T766" t="s">
        <v>41</v>
      </c>
      <c r="U766">
        <v>28</v>
      </c>
    </row>
    <row r="767" spans="1:21" x14ac:dyDescent="0.25">
      <c r="A767">
        <v>25</v>
      </c>
      <c r="B767" t="s">
        <v>38</v>
      </c>
      <c r="C767" t="s">
        <v>800</v>
      </c>
      <c r="D767" t="s">
        <v>1485</v>
      </c>
      <c r="E767" t="s">
        <v>1486</v>
      </c>
      <c r="F767" t="s">
        <v>1487</v>
      </c>
      <c r="G767" t="s">
        <v>1488</v>
      </c>
      <c r="H767" t="s">
        <v>26</v>
      </c>
      <c r="I767">
        <v>82.2</v>
      </c>
      <c r="J767" t="s">
        <v>58</v>
      </c>
      <c r="L767" t="s">
        <v>37</v>
      </c>
      <c r="M767">
        <v>25714.29</v>
      </c>
      <c r="N767">
        <v>4622397480</v>
      </c>
      <c r="O767" t="s">
        <v>159</v>
      </c>
      <c r="P767" t="s">
        <v>86</v>
      </c>
      <c r="Q767" t="s">
        <v>50</v>
      </c>
      <c r="R767">
        <v>152</v>
      </c>
      <c r="S767" t="s">
        <v>655</v>
      </c>
      <c r="T767" t="s">
        <v>196</v>
      </c>
      <c r="U767">
        <v>14</v>
      </c>
    </row>
    <row r="768" spans="1:21" hidden="1" x14ac:dyDescent="0.25">
      <c r="A768">
        <v>25</v>
      </c>
      <c r="B768" t="s">
        <v>38</v>
      </c>
      <c r="C768" t="s">
        <v>4355</v>
      </c>
      <c r="D768" t="s">
        <v>2347</v>
      </c>
      <c r="E768" t="s">
        <v>2348</v>
      </c>
      <c r="F768" t="s">
        <v>2349</v>
      </c>
      <c r="G768" t="s">
        <v>2350</v>
      </c>
      <c r="H768" t="s">
        <v>47</v>
      </c>
      <c r="I768">
        <v>76.2</v>
      </c>
      <c r="J768" t="s">
        <v>33</v>
      </c>
      <c r="L768" t="s">
        <v>37</v>
      </c>
      <c r="M768">
        <v>25714.29</v>
      </c>
      <c r="N768">
        <v>3823265474</v>
      </c>
      <c r="O768" t="s">
        <v>127</v>
      </c>
      <c r="P768" t="s">
        <v>49</v>
      </c>
      <c r="Q768" t="s">
        <v>50</v>
      </c>
      <c r="R768">
        <v>232</v>
      </c>
      <c r="S768" t="s">
        <v>655</v>
      </c>
      <c r="T768" t="s">
        <v>52</v>
      </c>
      <c r="U768">
        <v>14</v>
      </c>
    </row>
    <row r="769" spans="1:21" x14ac:dyDescent="0.25">
      <c r="A769">
        <v>26</v>
      </c>
      <c r="B769" t="s">
        <v>38</v>
      </c>
      <c r="C769" t="s">
        <v>4354</v>
      </c>
      <c r="D769" t="s">
        <v>414</v>
      </c>
      <c r="E769" t="s">
        <v>415</v>
      </c>
      <c r="F769" t="s">
        <v>416</v>
      </c>
      <c r="G769" t="s">
        <v>417</v>
      </c>
      <c r="H769" t="s">
        <v>26</v>
      </c>
      <c r="I769">
        <v>91.8</v>
      </c>
      <c r="J769" t="s">
        <v>58</v>
      </c>
      <c r="L769" t="s">
        <v>37</v>
      </c>
      <c r="M769">
        <v>25714.29</v>
      </c>
      <c r="N769">
        <v>8654799765</v>
      </c>
      <c r="O769" t="s">
        <v>57</v>
      </c>
      <c r="P769" t="s">
        <v>28</v>
      </c>
      <c r="Q769" t="s">
        <v>29</v>
      </c>
      <c r="R769">
        <v>38</v>
      </c>
      <c r="S769" t="s">
        <v>30</v>
      </c>
      <c r="T769" t="s">
        <v>41</v>
      </c>
      <c r="U769">
        <v>28</v>
      </c>
    </row>
    <row r="770" spans="1:21" hidden="1" x14ac:dyDescent="0.25">
      <c r="A770">
        <v>26</v>
      </c>
      <c r="B770" t="s">
        <v>38</v>
      </c>
      <c r="C770" t="s">
        <v>4359</v>
      </c>
      <c r="D770" t="s">
        <v>1493</v>
      </c>
      <c r="E770" t="s">
        <v>1494</v>
      </c>
      <c r="F770" t="s">
        <v>1495</v>
      </c>
      <c r="G770" t="s">
        <v>1496</v>
      </c>
      <c r="H770" t="s">
        <v>47</v>
      </c>
      <c r="I770">
        <v>82.2</v>
      </c>
      <c r="J770" t="s">
        <v>33</v>
      </c>
      <c r="L770" t="s">
        <v>37</v>
      </c>
      <c r="M770">
        <v>25714.29</v>
      </c>
      <c r="N770">
        <v>5244618563</v>
      </c>
      <c r="O770" t="s">
        <v>101</v>
      </c>
      <c r="P770" t="s">
        <v>86</v>
      </c>
      <c r="Q770" t="s">
        <v>50</v>
      </c>
      <c r="R770">
        <v>153</v>
      </c>
      <c r="S770" t="s">
        <v>655</v>
      </c>
      <c r="T770" t="s">
        <v>196</v>
      </c>
      <c r="U770">
        <v>14</v>
      </c>
    </row>
    <row r="771" spans="1:21" x14ac:dyDescent="0.25">
      <c r="A771">
        <v>26</v>
      </c>
      <c r="B771" t="s">
        <v>38</v>
      </c>
      <c r="C771" t="s">
        <v>4354</v>
      </c>
      <c r="D771" t="s">
        <v>2367</v>
      </c>
      <c r="E771" t="s">
        <v>2368</v>
      </c>
      <c r="F771" t="s">
        <v>2369</v>
      </c>
      <c r="G771" t="s">
        <v>2370</v>
      </c>
      <c r="H771" t="s">
        <v>26</v>
      </c>
      <c r="I771">
        <v>76.2</v>
      </c>
      <c r="J771" t="s">
        <v>58</v>
      </c>
      <c r="L771" t="s">
        <v>37</v>
      </c>
      <c r="M771">
        <v>25714.29</v>
      </c>
      <c r="N771">
        <v>7713585478</v>
      </c>
      <c r="O771" t="s">
        <v>48</v>
      </c>
      <c r="P771" t="s">
        <v>49</v>
      </c>
      <c r="Q771" t="s">
        <v>29</v>
      </c>
      <c r="R771">
        <v>233</v>
      </c>
      <c r="S771" t="s">
        <v>655</v>
      </c>
      <c r="T771" t="s">
        <v>52</v>
      </c>
      <c r="U771">
        <v>14</v>
      </c>
    </row>
    <row r="772" spans="1:21" x14ac:dyDescent="0.25">
      <c r="A772">
        <v>27</v>
      </c>
      <c r="B772" t="s">
        <v>38</v>
      </c>
      <c r="C772" t="s">
        <v>4361</v>
      </c>
      <c r="D772" t="s">
        <v>436</v>
      </c>
      <c r="E772" t="s">
        <v>437</v>
      </c>
      <c r="F772" t="s">
        <v>438</v>
      </c>
      <c r="G772" t="s">
        <v>439</v>
      </c>
      <c r="H772" t="s">
        <v>47</v>
      </c>
      <c r="I772">
        <v>91.44</v>
      </c>
      <c r="J772" t="s">
        <v>58</v>
      </c>
      <c r="L772" t="s">
        <v>45</v>
      </c>
      <c r="M772">
        <v>25714.29</v>
      </c>
      <c r="N772">
        <v>3174173477</v>
      </c>
      <c r="O772" t="s">
        <v>57</v>
      </c>
      <c r="P772" t="s">
        <v>28</v>
      </c>
      <c r="Q772" t="s">
        <v>50</v>
      </c>
      <c r="R772">
        <v>41</v>
      </c>
      <c r="S772" t="s">
        <v>30</v>
      </c>
      <c r="T772" t="s">
        <v>41</v>
      </c>
      <c r="U772">
        <v>28</v>
      </c>
    </row>
    <row r="773" spans="1:21" x14ac:dyDescent="0.25">
      <c r="A773">
        <v>27</v>
      </c>
      <c r="B773" t="s">
        <v>38</v>
      </c>
      <c r="C773" t="s">
        <v>1333</v>
      </c>
      <c r="D773" t="s">
        <v>1501</v>
      </c>
      <c r="E773" t="s">
        <v>1502</v>
      </c>
      <c r="F773" t="s">
        <v>1503</v>
      </c>
      <c r="G773" t="s">
        <v>1504</v>
      </c>
      <c r="H773" t="s">
        <v>47</v>
      </c>
      <c r="I773">
        <v>82.2</v>
      </c>
      <c r="J773" t="s">
        <v>58</v>
      </c>
      <c r="L773" t="s">
        <v>37</v>
      </c>
      <c r="M773">
        <v>25714.29</v>
      </c>
      <c r="N773">
        <v>7287447401</v>
      </c>
      <c r="O773" t="s">
        <v>461</v>
      </c>
      <c r="P773" t="s">
        <v>86</v>
      </c>
      <c r="Q773" t="s">
        <v>50</v>
      </c>
      <c r="R773">
        <v>154</v>
      </c>
      <c r="S773" t="s">
        <v>655</v>
      </c>
      <c r="T773" t="s">
        <v>196</v>
      </c>
      <c r="U773">
        <v>14</v>
      </c>
    </row>
    <row r="774" spans="1:21" x14ac:dyDescent="0.25">
      <c r="A774">
        <v>27</v>
      </c>
      <c r="B774" t="s">
        <v>38</v>
      </c>
      <c r="C774" t="s">
        <v>4354</v>
      </c>
      <c r="D774" t="s">
        <v>2512</v>
      </c>
      <c r="E774" t="s">
        <v>2513</v>
      </c>
      <c r="F774" t="s">
        <v>2514</v>
      </c>
      <c r="G774" t="s">
        <v>2515</v>
      </c>
      <c r="H774" t="s">
        <v>26</v>
      </c>
      <c r="I774">
        <v>74.5</v>
      </c>
      <c r="J774" t="s">
        <v>58</v>
      </c>
      <c r="L774" t="s">
        <v>37</v>
      </c>
      <c r="M774">
        <v>25714.29</v>
      </c>
      <c r="N774">
        <v>94361258449</v>
      </c>
      <c r="O774" t="s">
        <v>127</v>
      </c>
      <c r="P774" t="s">
        <v>49</v>
      </c>
      <c r="Q774" t="s">
        <v>1788</v>
      </c>
      <c r="R774">
        <v>242</v>
      </c>
      <c r="S774" t="s">
        <v>655</v>
      </c>
      <c r="T774" t="s">
        <v>52</v>
      </c>
      <c r="U774">
        <v>14</v>
      </c>
    </row>
    <row r="775" spans="1:21" x14ac:dyDescent="0.25">
      <c r="A775">
        <v>28</v>
      </c>
      <c r="B775" t="s">
        <v>38</v>
      </c>
      <c r="C775" t="s">
        <v>4356</v>
      </c>
      <c r="D775" t="s">
        <v>440</v>
      </c>
      <c r="E775" t="s">
        <v>441</v>
      </c>
      <c r="F775" t="s">
        <v>442</v>
      </c>
      <c r="G775" t="s">
        <v>443</v>
      </c>
      <c r="H775" t="s">
        <v>47</v>
      </c>
      <c r="I775">
        <v>91.2</v>
      </c>
      <c r="J775" t="s">
        <v>58</v>
      </c>
      <c r="L775" t="s">
        <v>37</v>
      </c>
      <c r="M775">
        <v>25714.29</v>
      </c>
      <c r="N775">
        <v>60979860415</v>
      </c>
      <c r="O775" t="s">
        <v>27</v>
      </c>
      <c r="P775" t="s">
        <v>28</v>
      </c>
      <c r="Q775" t="s">
        <v>29</v>
      </c>
      <c r="R775">
        <v>42</v>
      </c>
      <c r="S775" t="s">
        <v>30</v>
      </c>
      <c r="T775" t="s">
        <v>41</v>
      </c>
      <c r="U775">
        <v>28</v>
      </c>
    </row>
    <row r="776" spans="1:21" x14ac:dyDescent="0.25">
      <c r="A776">
        <v>28</v>
      </c>
      <c r="B776" t="s">
        <v>38</v>
      </c>
      <c r="C776" t="s">
        <v>1333</v>
      </c>
      <c r="D776" t="s">
        <v>1529</v>
      </c>
      <c r="E776" t="s">
        <v>1530</v>
      </c>
      <c r="F776" t="s">
        <v>1531</v>
      </c>
      <c r="G776" t="s">
        <v>1532</v>
      </c>
      <c r="H776" t="s">
        <v>47</v>
      </c>
      <c r="I776">
        <v>82.2</v>
      </c>
      <c r="J776" t="s">
        <v>58</v>
      </c>
      <c r="L776" t="s">
        <v>37</v>
      </c>
      <c r="M776">
        <v>25714.29</v>
      </c>
      <c r="N776">
        <v>11250298466</v>
      </c>
      <c r="O776" t="s">
        <v>305</v>
      </c>
      <c r="P776" t="s">
        <v>86</v>
      </c>
      <c r="Q776" t="s">
        <v>29</v>
      </c>
      <c r="R776">
        <v>156</v>
      </c>
      <c r="S776" t="s">
        <v>655</v>
      </c>
      <c r="T776" t="s">
        <v>196</v>
      </c>
      <c r="U776">
        <v>14</v>
      </c>
    </row>
    <row r="777" spans="1:21" x14ac:dyDescent="0.25">
      <c r="A777">
        <v>28</v>
      </c>
      <c r="B777" t="s">
        <v>38</v>
      </c>
      <c r="C777" t="s">
        <v>4356</v>
      </c>
      <c r="D777" t="s">
        <v>2573</v>
      </c>
      <c r="E777" t="s">
        <v>2574</v>
      </c>
      <c r="F777" t="s">
        <v>2575</v>
      </c>
      <c r="G777" t="s">
        <v>2576</v>
      </c>
      <c r="H777" t="s">
        <v>26</v>
      </c>
      <c r="I777">
        <v>74</v>
      </c>
      <c r="J777" t="s">
        <v>58</v>
      </c>
      <c r="L777" t="s">
        <v>45</v>
      </c>
      <c r="M777">
        <v>25714.29</v>
      </c>
      <c r="N777">
        <v>7212632406</v>
      </c>
      <c r="O777" t="s">
        <v>127</v>
      </c>
      <c r="P777" t="s">
        <v>49</v>
      </c>
      <c r="Q777" t="s">
        <v>1788</v>
      </c>
      <c r="R777">
        <v>246</v>
      </c>
      <c r="S777" t="s">
        <v>655</v>
      </c>
      <c r="T777" t="s">
        <v>52</v>
      </c>
      <c r="U777">
        <v>14</v>
      </c>
    </row>
    <row r="778" spans="1:21" x14ac:dyDescent="0.25">
      <c r="A778">
        <v>29</v>
      </c>
      <c r="B778" t="s">
        <v>38</v>
      </c>
      <c r="C778" t="s">
        <v>800</v>
      </c>
      <c r="D778" t="s">
        <v>444</v>
      </c>
      <c r="E778" t="s">
        <v>445</v>
      </c>
      <c r="F778" t="s">
        <v>446</v>
      </c>
      <c r="G778" t="s">
        <v>447</v>
      </c>
      <c r="H778" t="s">
        <v>47</v>
      </c>
      <c r="I778">
        <v>91.2</v>
      </c>
      <c r="J778" t="s">
        <v>58</v>
      </c>
      <c r="L778" t="s">
        <v>67</v>
      </c>
      <c r="M778">
        <v>25714.29</v>
      </c>
      <c r="N778">
        <v>38521784449</v>
      </c>
      <c r="O778" t="s">
        <v>27</v>
      </c>
      <c r="P778" t="s">
        <v>28</v>
      </c>
      <c r="Q778" t="s">
        <v>50</v>
      </c>
      <c r="R778">
        <v>43</v>
      </c>
      <c r="S778" t="s">
        <v>30</v>
      </c>
      <c r="T778" t="s">
        <v>41</v>
      </c>
      <c r="U778">
        <v>28</v>
      </c>
    </row>
    <row r="779" spans="1:21" x14ac:dyDescent="0.25">
      <c r="A779">
        <v>29</v>
      </c>
      <c r="B779" t="s">
        <v>38</v>
      </c>
      <c r="C779" t="s">
        <v>4356</v>
      </c>
      <c r="D779" t="s">
        <v>1537</v>
      </c>
      <c r="E779" t="s">
        <v>1538</v>
      </c>
      <c r="F779" t="s">
        <v>1539</v>
      </c>
      <c r="G779" t="s">
        <v>1540</v>
      </c>
      <c r="H779" t="s">
        <v>47</v>
      </c>
      <c r="I779">
        <v>81.599999999999994</v>
      </c>
      <c r="J779" t="s">
        <v>58</v>
      </c>
      <c r="L779" t="s">
        <v>37</v>
      </c>
      <c r="M779">
        <v>25714.29</v>
      </c>
      <c r="N779">
        <v>98488970463</v>
      </c>
      <c r="O779" t="s">
        <v>101</v>
      </c>
      <c r="P779" t="s">
        <v>86</v>
      </c>
      <c r="Q779" t="s">
        <v>29</v>
      </c>
      <c r="R779">
        <v>157</v>
      </c>
      <c r="S779" t="s">
        <v>655</v>
      </c>
      <c r="T779" t="s">
        <v>196</v>
      </c>
      <c r="U779">
        <v>14</v>
      </c>
    </row>
    <row r="780" spans="1:21" x14ac:dyDescent="0.25">
      <c r="A780">
        <v>29</v>
      </c>
      <c r="B780" t="s">
        <v>38</v>
      </c>
      <c r="C780" t="s">
        <v>1333</v>
      </c>
      <c r="D780" t="s">
        <v>2634</v>
      </c>
      <c r="E780" t="s">
        <v>2635</v>
      </c>
      <c r="F780" t="s">
        <v>2636</v>
      </c>
      <c r="G780" t="s">
        <v>2637</v>
      </c>
      <c r="H780" t="s">
        <v>26</v>
      </c>
      <c r="I780">
        <v>73.599999999999994</v>
      </c>
      <c r="J780" t="s">
        <v>58</v>
      </c>
      <c r="L780" t="s">
        <v>67</v>
      </c>
      <c r="M780">
        <v>25714.29</v>
      </c>
      <c r="N780">
        <v>16730548460</v>
      </c>
      <c r="O780" t="s">
        <v>1690</v>
      </c>
      <c r="P780" t="s">
        <v>49</v>
      </c>
      <c r="Q780" t="s">
        <v>355</v>
      </c>
      <c r="R780">
        <v>252</v>
      </c>
      <c r="S780" t="s">
        <v>655</v>
      </c>
      <c r="T780" t="s">
        <v>52</v>
      </c>
      <c r="U780">
        <v>14</v>
      </c>
    </row>
    <row r="781" spans="1:21" x14ac:dyDescent="0.25">
      <c r="A781">
        <v>30</v>
      </c>
      <c r="B781" t="s">
        <v>38</v>
      </c>
      <c r="C781" t="s">
        <v>602</v>
      </c>
      <c r="D781" t="s">
        <v>452</v>
      </c>
      <c r="E781" t="s">
        <v>453</v>
      </c>
      <c r="F781" t="s">
        <v>454</v>
      </c>
      <c r="G781" t="s">
        <v>455</v>
      </c>
      <c r="H781" t="s">
        <v>26</v>
      </c>
      <c r="I781">
        <v>91.2</v>
      </c>
      <c r="J781" t="s">
        <v>58</v>
      </c>
      <c r="L781" t="s">
        <v>37</v>
      </c>
      <c r="M781">
        <v>25714.29</v>
      </c>
      <c r="N781">
        <v>7066527461</v>
      </c>
      <c r="O781" t="s">
        <v>456</v>
      </c>
      <c r="P781" t="s">
        <v>28</v>
      </c>
      <c r="Q781" t="s">
        <v>29</v>
      </c>
      <c r="R781">
        <v>45</v>
      </c>
      <c r="S781" t="s">
        <v>30</v>
      </c>
      <c r="T781" t="s">
        <v>41</v>
      </c>
      <c r="U781">
        <v>28</v>
      </c>
    </row>
    <row r="782" spans="1:21" x14ac:dyDescent="0.25">
      <c r="A782">
        <v>30</v>
      </c>
      <c r="B782" t="s">
        <v>38</v>
      </c>
      <c r="C782" t="s">
        <v>4361</v>
      </c>
      <c r="D782" t="s">
        <v>1541</v>
      </c>
      <c r="E782" t="s">
        <v>1542</v>
      </c>
      <c r="F782" t="s">
        <v>1543</v>
      </c>
      <c r="G782" t="s">
        <v>1544</v>
      </c>
      <c r="H782" t="s">
        <v>47</v>
      </c>
      <c r="I782">
        <v>81.599999999999994</v>
      </c>
      <c r="J782" t="s">
        <v>58</v>
      </c>
      <c r="L782" t="s">
        <v>37</v>
      </c>
      <c r="M782">
        <v>25714.29</v>
      </c>
      <c r="N782">
        <v>6834915478</v>
      </c>
      <c r="O782" t="s">
        <v>101</v>
      </c>
      <c r="P782" t="s">
        <v>86</v>
      </c>
      <c r="Q782" t="s">
        <v>50</v>
      </c>
      <c r="R782">
        <v>158</v>
      </c>
      <c r="S782" t="s">
        <v>655</v>
      </c>
      <c r="T782" t="s">
        <v>196</v>
      </c>
      <c r="U782">
        <v>14</v>
      </c>
    </row>
    <row r="783" spans="1:21" x14ac:dyDescent="0.25">
      <c r="A783">
        <v>30</v>
      </c>
      <c r="B783" t="s">
        <v>38</v>
      </c>
      <c r="C783" t="s">
        <v>4354</v>
      </c>
      <c r="D783" t="s">
        <v>2860</v>
      </c>
      <c r="E783" t="s">
        <v>2861</v>
      </c>
      <c r="F783" t="s">
        <v>2862</v>
      </c>
      <c r="G783" t="s">
        <v>2863</v>
      </c>
      <c r="H783" t="s">
        <v>26</v>
      </c>
      <c r="I783">
        <v>72</v>
      </c>
      <c r="J783" t="s">
        <v>58</v>
      </c>
      <c r="L783" t="s">
        <v>37</v>
      </c>
      <c r="M783">
        <v>25714.29</v>
      </c>
      <c r="N783">
        <v>3876581494</v>
      </c>
      <c r="O783" t="s">
        <v>48</v>
      </c>
      <c r="P783" t="s">
        <v>49</v>
      </c>
      <c r="Q783" t="s">
        <v>29</v>
      </c>
      <c r="R783">
        <v>269</v>
      </c>
      <c r="S783" t="s">
        <v>655</v>
      </c>
      <c r="T783" t="s">
        <v>52</v>
      </c>
      <c r="U783">
        <v>14</v>
      </c>
    </row>
    <row r="784" spans="1:21" x14ac:dyDescent="0.25">
      <c r="A784">
        <v>31</v>
      </c>
      <c r="B784" t="s">
        <v>38</v>
      </c>
      <c r="C784" t="s">
        <v>4361</v>
      </c>
      <c r="D784" t="s">
        <v>462</v>
      </c>
      <c r="E784" t="s">
        <v>463</v>
      </c>
      <c r="F784" t="s">
        <v>464</v>
      </c>
      <c r="G784" t="s">
        <v>465</v>
      </c>
      <c r="H784" t="s">
        <v>47</v>
      </c>
      <c r="I784">
        <v>91.2</v>
      </c>
      <c r="J784" t="s">
        <v>58</v>
      </c>
      <c r="L784" t="s">
        <v>45</v>
      </c>
      <c r="M784">
        <v>25714.29</v>
      </c>
      <c r="N784">
        <v>79311733415</v>
      </c>
      <c r="O784" t="s">
        <v>27</v>
      </c>
      <c r="P784" t="s">
        <v>28</v>
      </c>
      <c r="Q784" t="s">
        <v>50</v>
      </c>
      <c r="R784">
        <v>47</v>
      </c>
      <c r="S784" t="s">
        <v>30</v>
      </c>
      <c r="T784" t="s">
        <v>41</v>
      </c>
      <c r="U784">
        <v>28</v>
      </c>
    </row>
    <row r="785" spans="1:21" x14ac:dyDescent="0.25">
      <c r="A785">
        <v>31</v>
      </c>
      <c r="B785" t="s">
        <v>38</v>
      </c>
      <c r="C785" t="s">
        <v>800</v>
      </c>
      <c r="D785" t="s">
        <v>1565</v>
      </c>
      <c r="E785" t="s">
        <v>1566</v>
      </c>
      <c r="F785" t="s">
        <v>1567</v>
      </c>
      <c r="G785" t="s">
        <v>1568</v>
      </c>
      <c r="H785" t="s">
        <v>26</v>
      </c>
      <c r="I785">
        <v>81.599999999999994</v>
      </c>
      <c r="J785" t="s">
        <v>58</v>
      </c>
      <c r="L785" t="s">
        <v>37</v>
      </c>
      <c r="M785">
        <v>25714.29</v>
      </c>
      <c r="N785">
        <v>5078519432</v>
      </c>
      <c r="O785" t="s">
        <v>159</v>
      </c>
      <c r="P785" t="s">
        <v>86</v>
      </c>
      <c r="Q785" t="s">
        <v>29</v>
      </c>
      <c r="R785">
        <v>160</v>
      </c>
      <c r="S785" t="s">
        <v>655</v>
      </c>
      <c r="T785" t="s">
        <v>196</v>
      </c>
      <c r="U785">
        <v>14</v>
      </c>
    </row>
    <row r="786" spans="1:21" x14ac:dyDescent="0.25">
      <c r="A786">
        <v>31</v>
      </c>
      <c r="B786" t="s">
        <v>38</v>
      </c>
      <c r="C786" t="s">
        <v>4357</v>
      </c>
      <c r="D786" t="s">
        <v>2876</v>
      </c>
      <c r="E786" t="s">
        <v>2877</v>
      </c>
      <c r="F786" t="s">
        <v>2878</v>
      </c>
      <c r="G786" t="s">
        <v>2879</v>
      </c>
      <c r="H786" t="s">
        <v>26</v>
      </c>
      <c r="I786">
        <v>72</v>
      </c>
      <c r="J786" t="s">
        <v>58</v>
      </c>
      <c r="L786" t="s">
        <v>37</v>
      </c>
      <c r="M786">
        <v>25714.29</v>
      </c>
      <c r="N786">
        <v>6636070439</v>
      </c>
      <c r="O786" t="s">
        <v>729</v>
      </c>
      <c r="P786" t="s">
        <v>49</v>
      </c>
      <c r="Q786" t="s">
        <v>29</v>
      </c>
      <c r="R786">
        <v>270</v>
      </c>
      <c r="S786" t="s">
        <v>655</v>
      </c>
      <c r="T786" t="s">
        <v>52</v>
      </c>
      <c r="U786">
        <v>14</v>
      </c>
    </row>
    <row r="787" spans="1:21" x14ac:dyDescent="0.25">
      <c r="A787">
        <v>32</v>
      </c>
      <c r="B787" t="s">
        <v>38</v>
      </c>
      <c r="C787" t="s">
        <v>4354</v>
      </c>
      <c r="D787" t="s">
        <v>466</v>
      </c>
      <c r="E787" t="s">
        <v>467</v>
      </c>
      <c r="F787" t="s">
        <v>468</v>
      </c>
      <c r="G787" t="s">
        <v>469</v>
      </c>
      <c r="H787" t="s">
        <v>26</v>
      </c>
      <c r="I787">
        <v>91.2</v>
      </c>
      <c r="J787" t="s">
        <v>58</v>
      </c>
      <c r="L787" t="s">
        <v>37</v>
      </c>
      <c r="M787">
        <v>25714.29</v>
      </c>
      <c r="N787">
        <v>86400991468</v>
      </c>
      <c r="O787" t="s">
        <v>27</v>
      </c>
      <c r="P787" t="s">
        <v>28</v>
      </c>
      <c r="Q787" t="s">
        <v>29</v>
      </c>
      <c r="R787">
        <v>48</v>
      </c>
      <c r="S787" t="s">
        <v>30</v>
      </c>
      <c r="T787" t="s">
        <v>41</v>
      </c>
      <c r="U787">
        <v>28</v>
      </c>
    </row>
    <row r="788" spans="1:21" x14ac:dyDescent="0.25">
      <c r="A788">
        <v>32</v>
      </c>
      <c r="B788" t="s">
        <v>38</v>
      </c>
      <c r="C788" t="s">
        <v>4354</v>
      </c>
      <c r="D788" t="s">
        <v>1699</v>
      </c>
      <c r="E788" t="s">
        <v>1700</v>
      </c>
      <c r="F788" t="s">
        <v>1701</v>
      </c>
      <c r="G788" t="s">
        <v>1702</v>
      </c>
      <c r="H788" t="s">
        <v>47</v>
      </c>
      <c r="I788">
        <v>80.400000000000006</v>
      </c>
      <c r="J788" t="s">
        <v>58</v>
      </c>
      <c r="L788" t="s">
        <v>45</v>
      </c>
      <c r="M788">
        <v>25714.29</v>
      </c>
      <c r="N788">
        <v>3252063417</v>
      </c>
      <c r="O788" t="s">
        <v>1703</v>
      </c>
      <c r="P788" t="s">
        <v>86</v>
      </c>
      <c r="Q788" t="s">
        <v>29</v>
      </c>
      <c r="R788">
        <v>174</v>
      </c>
      <c r="S788" t="s">
        <v>655</v>
      </c>
      <c r="T788" t="s">
        <v>196</v>
      </c>
      <c r="U788">
        <v>14</v>
      </c>
    </row>
    <row r="789" spans="1:21" hidden="1" x14ac:dyDescent="0.25">
      <c r="A789">
        <v>32</v>
      </c>
      <c r="B789" t="s">
        <v>38</v>
      </c>
      <c r="C789" t="s">
        <v>1333</v>
      </c>
      <c r="D789" t="s">
        <v>2896</v>
      </c>
      <c r="E789" t="s">
        <v>2897</v>
      </c>
      <c r="F789" t="s">
        <v>2898</v>
      </c>
      <c r="G789" t="s">
        <v>2899</v>
      </c>
      <c r="H789" t="s">
        <v>354</v>
      </c>
      <c r="I789">
        <v>71.5</v>
      </c>
      <c r="J789" t="s">
        <v>33</v>
      </c>
      <c r="L789" t="s">
        <v>45</v>
      </c>
      <c r="M789">
        <v>25714.29</v>
      </c>
      <c r="N789">
        <v>48208787434</v>
      </c>
      <c r="O789" t="s">
        <v>499</v>
      </c>
      <c r="P789" t="s">
        <v>49</v>
      </c>
      <c r="Q789" t="s">
        <v>1788</v>
      </c>
      <c r="R789">
        <v>271</v>
      </c>
      <c r="S789" t="s">
        <v>655</v>
      </c>
      <c r="T789" t="s">
        <v>52</v>
      </c>
      <c r="U789">
        <v>14</v>
      </c>
    </row>
    <row r="790" spans="1:21" x14ac:dyDescent="0.25">
      <c r="A790">
        <v>33</v>
      </c>
      <c r="B790" t="s">
        <v>38</v>
      </c>
      <c r="C790" t="s">
        <v>4356</v>
      </c>
      <c r="D790" t="s">
        <v>478</v>
      </c>
      <c r="E790" t="s">
        <v>479</v>
      </c>
      <c r="F790" t="s">
        <v>480</v>
      </c>
      <c r="G790" t="s">
        <v>481</v>
      </c>
      <c r="H790" t="s">
        <v>26</v>
      </c>
      <c r="I790">
        <v>91.2</v>
      </c>
      <c r="J790" t="s">
        <v>58</v>
      </c>
      <c r="L790" t="s">
        <v>37</v>
      </c>
      <c r="M790">
        <v>25714.29</v>
      </c>
      <c r="N790">
        <v>6208094429</v>
      </c>
      <c r="O790" t="s">
        <v>27</v>
      </c>
      <c r="P790" t="s">
        <v>28</v>
      </c>
      <c r="Q790" t="s">
        <v>29</v>
      </c>
      <c r="R790">
        <v>50</v>
      </c>
      <c r="S790" t="s">
        <v>30</v>
      </c>
      <c r="T790" t="s">
        <v>41</v>
      </c>
      <c r="U790">
        <v>28</v>
      </c>
    </row>
    <row r="791" spans="1:21" x14ac:dyDescent="0.25">
      <c r="A791">
        <v>33</v>
      </c>
      <c r="B791" t="s">
        <v>38</v>
      </c>
      <c r="C791" t="s">
        <v>800</v>
      </c>
      <c r="D791" t="s">
        <v>1761</v>
      </c>
      <c r="E791" t="s">
        <v>1762</v>
      </c>
      <c r="F791" t="s">
        <v>1763</v>
      </c>
      <c r="G791" t="s">
        <v>1764</v>
      </c>
      <c r="H791" t="s">
        <v>26</v>
      </c>
      <c r="I791">
        <v>80.400000000000006</v>
      </c>
      <c r="J791" t="s">
        <v>58</v>
      </c>
      <c r="L791" t="s">
        <v>37</v>
      </c>
      <c r="M791">
        <v>25714.29</v>
      </c>
      <c r="N791">
        <v>3993573439</v>
      </c>
      <c r="O791" t="s">
        <v>101</v>
      </c>
      <c r="P791" t="s">
        <v>86</v>
      </c>
      <c r="Q791" t="s">
        <v>29</v>
      </c>
      <c r="R791">
        <v>178</v>
      </c>
      <c r="S791" t="s">
        <v>655</v>
      </c>
      <c r="T791" t="s">
        <v>196</v>
      </c>
      <c r="U791">
        <v>14</v>
      </c>
    </row>
    <row r="792" spans="1:21" x14ac:dyDescent="0.25">
      <c r="A792">
        <v>33</v>
      </c>
      <c r="B792" t="s">
        <v>38</v>
      </c>
      <c r="C792" t="s">
        <v>800</v>
      </c>
      <c r="D792" t="s">
        <v>2985</v>
      </c>
      <c r="E792" t="s">
        <v>2986</v>
      </c>
      <c r="F792" t="s">
        <v>2987</v>
      </c>
      <c r="G792" t="s">
        <v>2988</v>
      </c>
      <c r="H792" t="s">
        <v>47</v>
      </c>
      <c r="I792">
        <v>70.8</v>
      </c>
      <c r="J792" t="s">
        <v>58</v>
      </c>
      <c r="L792" t="s">
        <v>45</v>
      </c>
      <c r="M792">
        <v>25714.29</v>
      </c>
      <c r="N792">
        <v>2437859411</v>
      </c>
      <c r="O792" t="s">
        <v>48</v>
      </c>
      <c r="P792" t="s">
        <v>49</v>
      </c>
      <c r="Q792" t="s">
        <v>50</v>
      </c>
      <c r="R792">
        <v>278</v>
      </c>
      <c r="S792" t="s">
        <v>655</v>
      </c>
      <c r="T792" t="s">
        <v>52</v>
      </c>
      <c r="U792">
        <v>14</v>
      </c>
    </row>
    <row r="793" spans="1:21" x14ac:dyDescent="0.25">
      <c r="A793">
        <v>34</v>
      </c>
      <c r="B793" t="s">
        <v>38</v>
      </c>
      <c r="C793" t="s">
        <v>602</v>
      </c>
      <c r="D793" t="s">
        <v>504</v>
      </c>
      <c r="E793" t="s">
        <v>505</v>
      </c>
      <c r="F793" t="s">
        <v>506</v>
      </c>
      <c r="G793" t="s">
        <v>507</v>
      </c>
      <c r="H793" t="s">
        <v>26</v>
      </c>
      <c r="I793">
        <v>90.6</v>
      </c>
      <c r="J793" t="s">
        <v>58</v>
      </c>
      <c r="L793" t="s">
        <v>67</v>
      </c>
      <c r="M793">
        <v>25714.29</v>
      </c>
      <c r="N793">
        <v>6886651447</v>
      </c>
      <c r="O793" t="s">
        <v>150</v>
      </c>
      <c r="P793" t="s">
        <v>28</v>
      </c>
      <c r="Q793" t="s">
        <v>29</v>
      </c>
      <c r="R793">
        <v>52</v>
      </c>
      <c r="S793" t="s">
        <v>30</v>
      </c>
      <c r="T793" t="s">
        <v>41</v>
      </c>
      <c r="U793">
        <v>28</v>
      </c>
    </row>
    <row r="794" spans="1:21" x14ac:dyDescent="0.25">
      <c r="A794">
        <v>34</v>
      </c>
      <c r="B794" t="s">
        <v>38</v>
      </c>
      <c r="C794" t="s">
        <v>1333</v>
      </c>
      <c r="D794" t="s">
        <v>1793</v>
      </c>
      <c r="E794" t="s">
        <v>1794</v>
      </c>
      <c r="F794" t="s">
        <v>1795</v>
      </c>
      <c r="G794" t="s">
        <v>1796</v>
      </c>
      <c r="H794" t="s">
        <v>26</v>
      </c>
      <c r="I794">
        <v>80</v>
      </c>
      <c r="J794" t="s">
        <v>58</v>
      </c>
      <c r="L794" t="s">
        <v>45</v>
      </c>
      <c r="M794">
        <v>25714.29</v>
      </c>
      <c r="N794">
        <v>10642785406</v>
      </c>
      <c r="O794" t="s">
        <v>159</v>
      </c>
      <c r="P794" t="s">
        <v>86</v>
      </c>
      <c r="Q794" t="s">
        <v>1788</v>
      </c>
      <c r="R794">
        <v>181</v>
      </c>
      <c r="S794" t="s">
        <v>655</v>
      </c>
      <c r="T794" t="s">
        <v>196</v>
      </c>
      <c r="U794">
        <v>14</v>
      </c>
    </row>
    <row r="795" spans="1:21" x14ac:dyDescent="0.25">
      <c r="A795">
        <v>34</v>
      </c>
      <c r="B795" t="s">
        <v>38</v>
      </c>
      <c r="C795" t="s">
        <v>4357</v>
      </c>
      <c r="D795" t="s">
        <v>3079</v>
      </c>
      <c r="E795" t="s">
        <v>3080</v>
      </c>
      <c r="F795" t="s">
        <v>3081</v>
      </c>
      <c r="G795" t="s">
        <v>3082</v>
      </c>
      <c r="H795" t="s">
        <v>26</v>
      </c>
      <c r="I795">
        <v>70</v>
      </c>
      <c r="J795" t="s">
        <v>58</v>
      </c>
      <c r="L795" t="s">
        <v>37</v>
      </c>
      <c r="M795">
        <v>25714.29</v>
      </c>
      <c r="N795">
        <v>49564161487</v>
      </c>
      <c r="O795" t="s">
        <v>48</v>
      </c>
      <c r="P795" t="s">
        <v>49</v>
      </c>
      <c r="Q795" t="s">
        <v>1788</v>
      </c>
      <c r="R795">
        <v>282</v>
      </c>
      <c r="S795" t="s">
        <v>655</v>
      </c>
      <c r="T795" t="s">
        <v>52</v>
      </c>
      <c r="U795">
        <v>14</v>
      </c>
    </row>
    <row r="796" spans="1:21" x14ac:dyDescent="0.25">
      <c r="A796">
        <v>35</v>
      </c>
      <c r="B796" t="s">
        <v>38</v>
      </c>
      <c r="C796" t="s">
        <v>602</v>
      </c>
      <c r="D796" t="s">
        <v>516</v>
      </c>
      <c r="E796" t="s">
        <v>517</v>
      </c>
      <c r="F796" t="s">
        <v>518</v>
      </c>
      <c r="G796" t="s">
        <v>519</v>
      </c>
      <c r="H796" t="s">
        <v>26</v>
      </c>
      <c r="I796">
        <v>90.6</v>
      </c>
      <c r="J796" t="s">
        <v>58</v>
      </c>
      <c r="L796" t="s">
        <v>45</v>
      </c>
      <c r="M796">
        <v>25714.29</v>
      </c>
      <c r="N796">
        <v>6105506406</v>
      </c>
      <c r="O796" t="s">
        <v>27</v>
      </c>
      <c r="P796" t="s">
        <v>28</v>
      </c>
      <c r="Q796" t="s">
        <v>29</v>
      </c>
      <c r="R796">
        <v>53</v>
      </c>
      <c r="S796" t="s">
        <v>30</v>
      </c>
      <c r="T796" t="s">
        <v>41</v>
      </c>
      <c r="U796">
        <v>28</v>
      </c>
    </row>
    <row r="797" spans="1:21" x14ac:dyDescent="0.25">
      <c r="A797">
        <v>35</v>
      </c>
      <c r="B797" t="s">
        <v>38</v>
      </c>
      <c r="C797" t="s">
        <v>602</v>
      </c>
      <c r="D797" t="s">
        <v>1813</v>
      </c>
      <c r="E797" t="s">
        <v>1814</v>
      </c>
      <c r="F797" t="s">
        <v>1815</v>
      </c>
      <c r="G797" t="s">
        <v>1816</v>
      </c>
      <c r="H797" t="s">
        <v>26</v>
      </c>
      <c r="I797">
        <v>79.8</v>
      </c>
      <c r="J797" t="s">
        <v>58</v>
      </c>
      <c r="L797" t="s">
        <v>45</v>
      </c>
      <c r="M797">
        <v>25714.29</v>
      </c>
      <c r="N797">
        <v>70676904475</v>
      </c>
      <c r="O797" t="s">
        <v>101</v>
      </c>
      <c r="P797" t="s">
        <v>86</v>
      </c>
      <c r="Q797" t="s">
        <v>29</v>
      </c>
      <c r="R797">
        <v>182</v>
      </c>
      <c r="S797" t="s">
        <v>655</v>
      </c>
      <c r="T797" t="s">
        <v>196</v>
      </c>
      <c r="U797">
        <v>14</v>
      </c>
    </row>
    <row r="798" spans="1:21" x14ac:dyDescent="0.25">
      <c r="A798">
        <v>35</v>
      </c>
      <c r="B798" t="s">
        <v>38</v>
      </c>
      <c r="C798" t="s">
        <v>800</v>
      </c>
      <c r="D798" t="s">
        <v>3124</v>
      </c>
      <c r="E798" t="s">
        <v>3125</v>
      </c>
      <c r="F798" t="s">
        <v>3126</v>
      </c>
      <c r="G798" t="s">
        <v>3127</v>
      </c>
      <c r="H798" t="s">
        <v>26</v>
      </c>
      <c r="I798">
        <v>69.5</v>
      </c>
      <c r="J798" t="s">
        <v>58</v>
      </c>
      <c r="L798" t="s">
        <v>37</v>
      </c>
      <c r="M798">
        <v>25714.29</v>
      </c>
      <c r="N798">
        <v>9689736477</v>
      </c>
      <c r="O798" t="s">
        <v>48</v>
      </c>
      <c r="P798" t="s">
        <v>49</v>
      </c>
      <c r="Q798" t="s">
        <v>1788</v>
      </c>
      <c r="R798">
        <v>284</v>
      </c>
      <c r="S798" t="s">
        <v>655</v>
      </c>
      <c r="T798" t="s">
        <v>52</v>
      </c>
      <c r="U798">
        <v>14</v>
      </c>
    </row>
    <row r="799" spans="1:21" x14ac:dyDescent="0.25">
      <c r="A799">
        <v>36</v>
      </c>
      <c r="B799" t="s">
        <v>38</v>
      </c>
      <c r="C799" t="s">
        <v>1333</v>
      </c>
      <c r="D799" t="s">
        <v>520</v>
      </c>
      <c r="E799" t="s">
        <v>521</v>
      </c>
      <c r="F799" t="s">
        <v>522</v>
      </c>
      <c r="G799" t="s">
        <v>523</v>
      </c>
      <c r="H799" t="s">
        <v>47</v>
      </c>
      <c r="I799">
        <v>90.6</v>
      </c>
      <c r="J799" t="s">
        <v>58</v>
      </c>
      <c r="L799" t="s">
        <v>37</v>
      </c>
      <c r="M799">
        <v>25714.29</v>
      </c>
      <c r="N799">
        <v>42681960487</v>
      </c>
      <c r="O799" t="s">
        <v>108</v>
      </c>
      <c r="P799" t="s">
        <v>28</v>
      </c>
      <c r="Q799" t="s">
        <v>50</v>
      </c>
      <c r="R799">
        <v>54</v>
      </c>
      <c r="S799" t="s">
        <v>30</v>
      </c>
      <c r="T799" t="s">
        <v>41</v>
      </c>
      <c r="U799">
        <v>28</v>
      </c>
    </row>
    <row r="800" spans="1:21" x14ac:dyDescent="0.25">
      <c r="A800">
        <v>36</v>
      </c>
      <c r="B800" t="s">
        <v>38</v>
      </c>
      <c r="C800" t="s">
        <v>4354</v>
      </c>
      <c r="D800" t="s">
        <v>1829</v>
      </c>
      <c r="E800" t="s">
        <v>1830</v>
      </c>
      <c r="F800" t="s">
        <v>1831</v>
      </c>
      <c r="G800" t="s">
        <v>1832</v>
      </c>
      <c r="H800" t="s">
        <v>26</v>
      </c>
      <c r="I800">
        <v>79.8</v>
      </c>
      <c r="J800" t="s">
        <v>58</v>
      </c>
      <c r="L800" t="s">
        <v>37</v>
      </c>
      <c r="M800">
        <v>25714.29</v>
      </c>
      <c r="N800">
        <v>8494772473</v>
      </c>
      <c r="O800" t="s">
        <v>1833</v>
      </c>
      <c r="P800" t="s">
        <v>86</v>
      </c>
      <c r="Q800" t="s">
        <v>29</v>
      </c>
      <c r="R800">
        <v>183</v>
      </c>
      <c r="S800" t="s">
        <v>655</v>
      </c>
      <c r="T800" t="s">
        <v>196</v>
      </c>
      <c r="U800">
        <v>14</v>
      </c>
    </row>
    <row r="801" spans="1:21" x14ac:dyDescent="0.25">
      <c r="A801">
        <v>36</v>
      </c>
      <c r="B801" t="s">
        <v>38</v>
      </c>
      <c r="C801" t="s">
        <v>4354</v>
      </c>
      <c r="D801" t="s">
        <v>3164</v>
      </c>
      <c r="E801" t="s">
        <v>3165</v>
      </c>
      <c r="F801" t="s">
        <v>3166</v>
      </c>
      <c r="G801" t="s">
        <v>3167</v>
      </c>
      <c r="H801" t="s">
        <v>26</v>
      </c>
      <c r="I801">
        <v>69</v>
      </c>
      <c r="J801" t="s">
        <v>58</v>
      </c>
      <c r="L801" t="s">
        <v>37</v>
      </c>
      <c r="M801">
        <v>25714.29</v>
      </c>
      <c r="N801">
        <v>4741699447</v>
      </c>
      <c r="O801" t="s">
        <v>499</v>
      </c>
      <c r="P801" t="s">
        <v>49</v>
      </c>
      <c r="Q801" t="s">
        <v>50</v>
      </c>
      <c r="R801">
        <v>288</v>
      </c>
      <c r="S801" t="s">
        <v>655</v>
      </c>
      <c r="T801" t="s">
        <v>52</v>
      </c>
      <c r="U801">
        <v>14</v>
      </c>
    </row>
    <row r="802" spans="1:21" x14ac:dyDescent="0.25">
      <c r="A802">
        <v>37</v>
      </c>
      <c r="B802" t="s">
        <v>38</v>
      </c>
      <c r="C802" t="s">
        <v>3428</v>
      </c>
      <c r="D802" t="s">
        <v>524</v>
      </c>
      <c r="E802" t="s">
        <v>525</v>
      </c>
      <c r="F802" t="s">
        <v>526</v>
      </c>
      <c r="G802" t="s">
        <v>527</v>
      </c>
      <c r="H802" t="s">
        <v>47</v>
      </c>
      <c r="I802">
        <v>90.6</v>
      </c>
      <c r="J802" t="s">
        <v>58</v>
      </c>
      <c r="L802" t="s">
        <v>45</v>
      </c>
      <c r="M802">
        <v>25714.29</v>
      </c>
      <c r="N802">
        <v>7692175403</v>
      </c>
      <c r="O802" t="s">
        <v>27</v>
      </c>
      <c r="P802" t="s">
        <v>28</v>
      </c>
      <c r="Q802" t="s">
        <v>50</v>
      </c>
      <c r="R802">
        <v>55</v>
      </c>
      <c r="S802" t="s">
        <v>30</v>
      </c>
      <c r="T802" t="s">
        <v>41</v>
      </c>
      <c r="U802">
        <v>28</v>
      </c>
    </row>
    <row r="803" spans="1:21" x14ac:dyDescent="0.25">
      <c r="A803">
        <v>37</v>
      </c>
      <c r="B803" t="s">
        <v>38</v>
      </c>
      <c r="C803" t="s">
        <v>602</v>
      </c>
      <c r="D803" t="s">
        <v>1862</v>
      </c>
      <c r="E803" t="s">
        <v>1863</v>
      </c>
      <c r="F803" t="s">
        <v>1864</v>
      </c>
      <c r="G803" t="s">
        <v>1865</v>
      </c>
      <c r="H803" t="s">
        <v>26</v>
      </c>
      <c r="I803">
        <v>79.8</v>
      </c>
      <c r="J803" t="s">
        <v>58</v>
      </c>
      <c r="L803" t="s">
        <v>37</v>
      </c>
      <c r="M803">
        <v>25714.29</v>
      </c>
      <c r="N803">
        <v>4626530486</v>
      </c>
      <c r="O803" t="s">
        <v>461</v>
      </c>
      <c r="P803" t="s">
        <v>86</v>
      </c>
      <c r="Q803" t="s">
        <v>50</v>
      </c>
      <c r="R803">
        <v>187</v>
      </c>
      <c r="S803" t="s">
        <v>655</v>
      </c>
      <c r="T803" t="s">
        <v>196</v>
      </c>
      <c r="U803">
        <v>14</v>
      </c>
    </row>
    <row r="804" spans="1:21" hidden="1" x14ac:dyDescent="0.25">
      <c r="A804">
        <v>37</v>
      </c>
      <c r="B804" t="s">
        <v>38</v>
      </c>
      <c r="C804" t="s">
        <v>4362</v>
      </c>
      <c r="D804" t="s">
        <v>3192</v>
      </c>
      <c r="E804" t="s">
        <v>3193</v>
      </c>
      <c r="F804" t="s">
        <v>3194</v>
      </c>
      <c r="G804" t="s">
        <v>3195</v>
      </c>
      <c r="H804" t="s">
        <v>26</v>
      </c>
      <c r="I804">
        <v>68.5</v>
      </c>
      <c r="J804" t="s">
        <v>33</v>
      </c>
      <c r="L804" t="s">
        <v>37</v>
      </c>
      <c r="M804">
        <v>25714.29</v>
      </c>
      <c r="N804">
        <v>10415258421</v>
      </c>
      <c r="O804" t="s">
        <v>1122</v>
      </c>
      <c r="P804" t="s">
        <v>49</v>
      </c>
      <c r="Q804" t="s">
        <v>1788</v>
      </c>
      <c r="R804">
        <v>291</v>
      </c>
      <c r="S804" t="s">
        <v>655</v>
      </c>
      <c r="T804" t="s">
        <v>52</v>
      </c>
      <c r="U804">
        <v>14</v>
      </c>
    </row>
    <row r="805" spans="1:21" x14ac:dyDescent="0.25">
      <c r="A805">
        <v>38</v>
      </c>
      <c r="B805" t="s">
        <v>38</v>
      </c>
      <c r="C805" t="s">
        <v>602</v>
      </c>
      <c r="D805" t="s">
        <v>528</v>
      </c>
      <c r="E805" t="s">
        <v>529</v>
      </c>
      <c r="F805" t="s">
        <v>530</v>
      </c>
      <c r="G805" t="s">
        <v>531</v>
      </c>
      <c r="H805" t="s">
        <v>26</v>
      </c>
      <c r="I805">
        <v>90.6</v>
      </c>
      <c r="J805" t="s">
        <v>58</v>
      </c>
      <c r="L805" t="s">
        <v>37</v>
      </c>
      <c r="M805">
        <v>25714.29</v>
      </c>
      <c r="N805">
        <v>8008864451</v>
      </c>
      <c r="O805" t="s">
        <v>27</v>
      </c>
      <c r="P805" t="s">
        <v>28</v>
      </c>
      <c r="Q805" t="s">
        <v>29</v>
      </c>
      <c r="R805">
        <v>56</v>
      </c>
      <c r="S805" t="s">
        <v>30</v>
      </c>
      <c r="T805" t="s">
        <v>41</v>
      </c>
      <c r="U805">
        <v>28</v>
      </c>
    </row>
    <row r="806" spans="1:21" x14ac:dyDescent="0.25">
      <c r="A806">
        <v>38</v>
      </c>
      <c r="B806" t="s">
        <v>38</v>
      </c>
      <c r="C806" t="s">
        <v>602</v>
      </c>
      <c r="D806" t="s">
        <v>1894</v>
      </c>
      <c r="E806" t="s">
        <v>1895</v>
      </c>
      <c r="F806" t="s">
        <v>1896</v>
      </c>
      <c r="G806" t="s">
        <v>1897</v>
      </c>
      <c r="H806" t="s">
        <v>47</v>
      </c>
      <c r="I806">
        <v>79.2</v>
      </c>
      <c r="J806" t="s">
        <v>58</v>
      </c>
      <c r="L806" t="s">
        <v>37</v>
      </c>
      <c r="M806">
        <v>25714.29</v>
      </c>
      <c r="N806">
        <v>70253738423</v>
      </c>
      <c r="O806" t="s">
        <v>101</v>
      </c>
      <c r="P806" t="s">
        <v>86</v>
      </c>
      <c r="Q806" t="s">
        <v>50</v>
      </c>
      <c r="R806">
        <v>190</v>
      </c>
      <c r="S806" t="s">
        <v>655</v>
      </c>
      <c r="T806" t="s">
        <v>196</v>
      </c>
      <c r="U806">
        <v>14</v>
      </c>
    </row>
    <row r="807" spans="1:21" x14ac:dyDescent="0.25">
      <c r="A807">
        <v>38</v>
      </c>
      <c r="B807" t="s">
        <v>38</v>
      </c>
      <c r="C807" t="s">
        <v>602</v>
      </c>
      <c r="D807" t="s">
        <v>3304</v>
      </c>
      <c r="E807" t="s">
        <v>3305</v>
      </c>
      <c r="F807" t="s">
        <v>3306</v>
      </c>
      <c r="G807" t="s">
        <v>3307</v>
      </c>
      <c r="H807" t="s">
        <v>47</v>
      </c>
      <c r="I807">
        <v>67.8</v>
      </c>
      <c r="J807" t="s">
        <v>58</v>
      </c>
      <c r="L807" t="s">
        <v>37</v>
      </c>
      <c r="M807">
        <v>25714.29</v>
      </c>
      <c r="N807">
        <v>70534529488</v>
      </c>
      <c r="O807" t="s">
        <v>48</v>
      </c>
      <c r="P807" t="s">
        <v>49</v>
      </c>
      <c r="Q807" t="s">
        <v>50</v>
      </c>
      <c r="R807">
        <v>300</v>
      </c>
      <c r="S807" t="s">
        <v>655</v>
      </c>
      <c r="T807" t="s">
        <v>52</v>
      </c>
      <c r="U807">
        <v>14</v>
      </c>
    </row>
    <row r="808" spans="1:21" x14ac:dyDescent="0.25">
      <c r="A808">
        <v>39</v>
      </c>
      <c r="B808" t="s">
        <v>38</v>
      </c>
      <c r="C808" t="s">
        <v>4358</v>
      </c>
      <c r="D808" t="s">
        <v>536</v>
      </c>
      <c r="E808" t="s">
        <v>537</v>
      </c>
      <c r="F808" t="s">
        <v>538</v>
      </c>
      <c r="G808" t="s">
        <v>539</v>
      </c>
      <c r="H808" t="s">
        <v>47</v>
      </c>
      <c r="I808">
        <v>90.6</v>
      </c>
      <c r="J808" t="s">
        <v>58</v>
      </c>
      <c r="L808" t="s">
        <v>37</v>
      </c>
      <c r="M808">
        <v>25714.29</v>
      </c>
      <c r="N808">
        <v>8765673409</v>
      </c>
      <c r="O808" t="s">
        <v>27</v>
      </c>
      <c r="P808" t="s">
        <v>28</v>
      </c>
      <c r="Q808" t="s">
        <v>50</v>
      </c>
      <c r="R808">
        <v>57</v>
      </c>
      <c r="S808" t="s">
        <v>30</v>
      </c>
      <c r="T808" t="s">
        <v>41</v>
      </c>
      <c r="U808">
        <v>28</v>
      </c>
    </row>
    <row r="809" spans="1:21" hidden="1" x14ac:dyDescent="0.25">
      <c r="A809">
        <v>39</v>
      </c>
      <c r="B809" t="s">
        <v>38</v>
      </c>
      <c r="C809" t="s">
        <v>4357</v>
      </c>
      <c r="D809" t="s">
        <v>1926</v>
      </c>
      <c r="E809" t="s">
        <v>1927</v>
      </c>
      <c r="F809" t="s">
        <v>1928</v>
      </c>
      <c r="G809" t="s">
        <v>1929</v>
      </c>
      <c r="H809" t="s">
        <v>26</v>
      </c>
      <c r="I809">
        <v>79.2</v>
      </c>
      <c r="J809" t="s">
        <v>33</v>
      </c>
      <c r="L809" t="s">
        <v>37</v>
      </c>
      <c r="M809">
        <v>25714.29</v>
      </c>
      <c r="N809">
        <v>8155839400</v>
      </c>
      <c r="O809" t="s">
        <v>1021</v>
      </c>
      <c r="P809" t="s">
        <v>86</v>
      </c>
      <c r="Q809" t="s">
        <v>29</v>
      </c>
      <c r="R809">
        <v>195</v>
      </c>
      <c r="S809" t="s">
        <v>655</v>
      </c>
      <c r="T809" t="s">
        <v>196</v>
      </c>
      <c r="U809">
        <v>14</v>
      </c>
    </row>
    <row r="810" spans="1:21" x14ac:dyDescent="0.25">
      <c r="A810">
        <v>39</v>
      </c>
      <c r="B810" t="s">
        <v>38</v>
      </c>
      <c r="C810" t="s">
        <v>4357</v>
      </c>
      <c r="D810" t="s">
        <v>3429</v>
      </c>
      <c r="E810" t="s">
        <v>3430</v>
      </c>
      <c r="F810" t="s">
        <v>3431</v>
      </c>
      <c r="G810" t="s">
        <v>3432</v>
      </c>
      <c r="H810" t="s">
        <v>26</v>
      </c>
      <c r="I810">
        <v>66.599999999999994</v>
      </c>
      <c r="J810" t="s">
        <v>58</v>
      </c>
      <c r="L810" t="s">
        <v>37</v>
      </c>
      <c r="M810">
        <v>25714.29</v>
      </c>
      <c r="N810">
        <v>8066253419</v>
      </c>
      <c r="O810" t="s">
        <v>3433</v>
      </c>
      <c r="P810" t="s">
        <v>49</v>
      </c>
      <c r="Q810" t="s">
        <v>29</v>
      </c>
      <c r="R810">
        <v>307</v>
      </c>
      <c r="S810" t="s">
        <v>655</v>
      </c>
      <c r="T810" t="s">
        <v>52</v>
      </c>
      <c r="U810">
        <v>14</v>
      </c>
    </row>
    <row r="811" spans="1:21" x14ac:dyDescent="0.25">
      <c r="A811">
        <v>40</v>
      </c>
      <c r="B811" t="s">
        <v>38</v>
      </c>
      <c r="C811" t="s">
        <v>602</v>
      </c>
      <c r="D811" t="s">
        <v>549</v>
      </c>
      <c r="E811" t="s">
        <v>550</v>
      </c>
      <c r="F811" t="s">
        <v>551</v>
      </c>
      <c r="G811" t="s">
        <v>552</v>
      </c>
      <c r="H811" t="s">
        <v>47</v>
      </c>
      <c r="I811">
        <v>90.6</v>
      </c>
      <c r="J811" t="s">
        <v>58</v>
      </c>
      <c r="L811" t="s">
        <v>67</v>
      </c>
      <c r="M811">
        <v>25714.29</v>
      </c>
      <c r="N811">
        <v>2848296410</v>
      </c>
      <c r="O811" t="s">
        <v>27</v>
      </c>
      <c r="P811" t="s">
        <v>28</v>
      </c>
      <c r="Q811" t="s">
        <v>29</v>
      </c>
      <c r="R811">
        <v>58</v>
      </c>
      <c r="S811" t="s">
        <v>30</v>
      </c>
      <c r="T811" t="s">
        <v>41</v>
      </c>
      <c r="U811">
        <v>28</v>
      </c>
    </row>
    <row r="812" spans="1:21" x14ac:dyDescent="0.25">
      <c r="A812">
        <v>40</v>
      </c>
      <c r="B812" t="s">
        <v>38</v>
      </c>
      <c r="C812" t="s">
        <v>602</v>
      </c>
      <c r="D812" t="s">
        <v>1934</v>
      </c>
      <c r="E812" t="s">
        <v>1935</v>
      </c>
      <c r="F812" t="s">
        <v>1936</v>
      </c>
      <c r="G812" t="s">
        <v>1937</v>
      </c>
      <c r="H812" t="s">
        <v>26</v>
      </c>
      <c r="I812">
        <v>79.2</v>
      </c>
      <c r="J812" t="s">
        <v>58</v>
      </c>
      <c r="L812" t="s">
        <v>37</v>
      </c>
      <c r="M812">
        <v>25714.29</v>
      </c>
      <c r="N812">
        <v>11668868407</v>
      </c>
      <c r="O812" t="s">
        <v>1833</v>
      </c>
      <c r="P812" t="s">
        <v>86</v>
      </c>
      <c r="Q812" t="s">
        <v>29</v>
      </c>
      <c r="R812">
        <v>197</v>
      </c>
      <c r="S812" t="s">
        <v>655</v>
      </c>
      <c r="T812" t="s">
        <v>196</v>
      </c>
      <c r="U812">
        <v>14</v>
      </c>
    </row>
    <row r="813" spans="1:21" x14ac:dyDescent="0.25">
      <c r="A813">
        <v>40</v>
      </c>
      <c r="B813" t="s">
        <v>38</v>
      </c>
      <c r="C813" t="s">
        <v>4354</v>
      </c>
      <c r="D813" t="s">
        <v>3469</v>
      </c>
      <c r="E813" t="s">
        <v>3470</v>
      </c>
      <c r="F813" t="s">
        <v>3471</v>
      </c>
      <c r="G813" t="s">
        <v>3472</v>
      </c>
      <c r="H813" t="s">
        <v>26</v>
      </c>
      <c r="I813">
        <v>66</v>
      </c>
      <c r="J813" t="s">
        <v>58</v>
      </c>
      <c r="L813" t="s">
        <v>37</v>
      </c>
      <c r="M813">
        <v>25714.29</v>
      </c>
      <c r="N813">
        <v>1311789464</v>
      </c>
      <c r="O813" t="s">
        <v>48</v>
      </c>
      <c r="P813" t="s">
        <v>49</v>
      </c>
      <c r="Q813" t="s">
        <v>1788</v>
      </c>
      <c r="R813">
        <v>309</v>
      </c>
      <c r="S813" t="s">
        <v>655</v>
      </c>
      <c r="T813" t="s">
        <v>52</v>
      </c>
      <c r="U813">
        <v>14</v>
      </c>
    </row>
    <row r="814" spans="1:21" x14ac:dyDescent="0.25">
      <c r="A814">
        <v>41</v>
      </c>
      <c r="B814" t="s">
        <v>38</v>
      </c>
      <c r="C814" t="s">
        <v>800</v>
      </c>
      <c r="D814" t="s">
        <v>557</v>
      </c>
      <c r="E814" t="s">
        <v>558</v>
      </c>
      <c r="F814" t="s">
        <v>558</v>
      </c>
      <c r="G814" t="s">
        <v>559</v>
      </c>
      <c r="H814" t="s">
        <v>47</v>
      </c>
      <c r="I814">
        <v>90.6</v>
      </c>
      <c r="J814" t="s">
        <v>58</v>
      </c>
      <c r="L814" t="s">
        <v>37</v>
      </c>
      <c r="M814">
        <v>25714.29</v>
      </c>
      <c r="N814">
        <v>10511401450</v>
      </c>
      <c r="O814" t="s">
        <v>27</v>
      </c>
      <c r="P814" t="s">
        <v>28</v>
      </c>
      <c r="Q814" t="s">
        <v>29</v>
      </c>
      <c r="R814">
        <v>59</v>
      </c>
      <c r="S814" t="s">
        <v>30</v>
      </c>
      <c r="T814" t="s">
        <v>41</v>
      </c>
      <c r="U814">
        <v>28</v>
      </c>
    </row>
    <row r="815" spans="1:21" x14ac:dyDescent="0.25">
      <c r="A815">
        <v>41</v>
      </c>
      <c r="B815" t="s">
        <v>38</v>
      </c>
      <c r="C815" t="s">
        <v>800</v>
      </c>
      <c r="D815" t="s">
        <v>1966</v>
      </c>
      <c r="E815" t="s">
        <v>1967</v>
      </c>
      <c r="F815" t="s">
        <v>1968</v>
      </c>
      <c r="G815" t="s">
        <v>1969</v>
      </c>
      <c r="H815" t="s">
        <v>26</v>
      </c>
      <c r="I815">
        <v>78.75</v>
      </c>
      <c r="J815" t="s">
        <v>58</v>
      </c>
      <c r="L815" t="s">
        <v>45</v>
      </c>
      <c r="M815">
        <v>25714.29</v>
      </c>
      <c r="N815">
        <v>18419062472</v>
      </c>
      <c r="O815" t="s">
        <v>1456</v>
      </c>
      <c r="P815" t="s">
        <v>86</v>
      </c>
      <c r="Q815" t="s">
        <v>1970</v>
      </c>
      <c r="R815">
        <v>200</v>
      </c>
      <c r="S815" t="s">
        <v>655</v>
      </c>
      <c r="T815" t="s">
        <v>196</v>
      </c>
      <c r="U815">
        <v>14</v>
      </c>
    </row>
    <row r="816" spans="1:21" x14ac:dyDescent="0.25">
      <c r="A816">
        <v>41</v>
      </c>
      <c r="B816" t="s">
        <v>38</v>
      </c>
      <c r="C816" t="s">
        <v>800</v>
      </c>
      <c r="D816" t="s">
        <v>3485</v>
      </c>
      <c r="E816" t="s">
        <v>3486</v>
      </c>
      <c r="F816" t="s">
        <v>3487</v>
      </c>
      <c r="G816" t="s">
        <v>3488</v>
      </c>
      <c r="H816" t="s">
        <v>26</v>
      </c>
      <c r="I816">
        <v>66</v>
      </c>
      <c r="J816" t="s">
        <v>58</v>
      </c>
      <c r="L816" t="s">
        <v>45</v>
      </c>
      <c r="M816">
        <v>25714.29</v>
      </c>
      <c r="N816">
        <v>8726018462</v>
      </c>
      <c r="O816" t="s">
        <v>48</v>
      </c>
      <c r="P816" t="s">
        <v>49</v>
      </c>
      <c r="Q816" t="s">
        <v>1788</v>
      </c>
      <c r="R816">
        <v>311</v>
      </c>
      <c r="S816" t="s">
        <v>655</v>
      </c>
      <c r="T816" t="s">
        <v>52</v>
      </c>
      <c r="U816">
        <v>14</v>
      </c>
    </row>
    <row r="817" spans="1:21" x14ac:dyDescent="0.25">
      <c r="A817">
        <v>42</v>
      </c>
      <c r="B817" t="s">
        <v>38</v>
      </c>
      <c r="C817" t="s">
        <v>602</v>
      </c>
      <c r="D817" t="s">
        <v>581</v>
      </c>
      <c r="E817" t="s">
        <v>582</v>
      </c>
      <c r="F817" t="s">
        <v>583</v>
      </c>
      <c r="G817" t="s">
        <v>584</v>
      </c>
      <c r="H817" t="s">
        <v>26</v>
      </c>
      <c r="I817">
        <v>90</v>
      </c>
      <c r="J817" t="s">
        <v>58</v>
      </c>
      <c r="L817" t="s">
        <v>67</v>
      </c>
      <c r="M817">
        <v>25714.29</v>
      </c>
      <c r="N817">
        <v>24469610453</v>
      </c>
      <c r="O817" t="s">
        <v>27</v>
      </c>
      <c r="P817" t="s">
        <v>28</v>
      </c>
      <c r="Q817" t="s">
        <v>29</v>
      </c>
      <c r="R817">
        <v>61</v>
      </c>
      <c r="S817" t="s">
        <v>30</v>
      </c>
      <c r="T817" t="s">
        <v>41</v>
      </c>
      <c r="U817">
        <v>28</v>
      </c>
    </row>
    <row r="818" spans="1:21" x14ac:dyDescent="0.25">
      <c r="A818">
        <v>42</v>
      </c>
      <c r="B818" t="s">
        <v>38</v>
      </c>
      <c r="C818" t="s">
        <v>4361</v>
      </c>
      <c r="D818" t="s">
        <v>1975</v>
      </c>
      <c r="E818" t="s">
        <v>1976</v>
      </c>
      <c r="F818" t="s">
        <v>1977</v>
      </c>
      <c r="G818" t="s">
        <v>1978</v>
      </c>
      <c r="H818" t="s">
        <v>47</v>
      </c>
      <c r="I818">
        <v>78.599999999999994</v>
      </c>
      <c r="J818" t="s">
        <v>58</v>
      </c>
      <c r="L818" t="s">
        <v>37</v>
      </c>
      <c r="M818">
        <v>25714.29</v>
      </c>
      <c r="N818">
        <v>12492619451</v>
      </c>
      <c r="O818" t="s">
        <v>159</v>
      </c>
      <c r="P818" t="s">
        <v>86</v>
      </c>
      <c r="Q818" t="s">
        <v>50</v>
      </c>
      <c r="R818">
        <v>202</v>
      </c>
      <c r="S818" t="s">
        <v>655</v>
      </c>
      <c r="T818" t="s">
        <v>196</v>
      </c>
      <c r="U818">
        <v>14</v>
      </c>
    </row>
    <row r="819" spans="1:21" x14ac:dyDescent="0.25">
      <c r="A819">
        <v>42</v>
      </c>
      <c r="B819" t="s">
        <v>38</v>
      </c>
      <c r="C819" t="s">
        <v>800</v>
      </c>
      <c r="D819" t="s">
        <v>3497</v>
      </c>
      <c r="E819" t="s">
        <v>3498</v>
      </c>
      <c r="F819" t="s">
        <v>3499</v>
      </c>
      <c r="G819" t="s">
        <v>3500</v>
      </c>
      <c r="H819" t="s">
        <v>26</v>
      </c>
      <c r="I819">
        <v>66</v>
      </c>
      <c r="J819" t="s">
        <v>58</v>
      </c>
      <c r="L819" t="s">
        <v>37</v>
      </c>
      <c r="M819">
        <v>25714.29</v>
      </c>
      <c r="N819">
        <v>3568188457</v>
      </c>
      <c r="O819" t="s">
        <v>3433</v>
      </c>
      <c r="P819" t="s">
        <v>49</v>
      </c>
      <c r="Q819" t="s">
        <v>1788</v>
      </c>
      <c r="R819">
        <v>313</v>
      </c>
      <c r="S819" t="s">
        <v>655</v>
      </c>
      <c r="T819" t="s">
        <v>52</v>
      </c>
      <c r="U819">
        <v>14</v>
      </c>
    </row>
    <row r="820" spans="1:21" x14ac:dyDescent="0.25">
      <c r="A820">
        <v>43</v>
      </c>
      <c r="B820" t="s">
        <v>38</v>
      </c>
      <c r="C820" t="s">
        <v>800</v>
      </c>
      <c r="D820" t="s">
        <v>594</v>
      </c>
      <c r="E820" t="s">
        <v>595</v>
      </c>
      <c r="F820" t="s">
        <v>596</v>
      </c>
      <c r="G820" t="s">
        <v>597</v>
      </c>
      <c r="H820" t="s">
        <v>47</v>
      </c>
      <c r="I820">
        <v>90</v>
      </c>
      <c r="J820" t="s">
        <v>58</v>
      </c>
      <c r="L820" t="s">
        <v>37</v>
      </c>
      <c r="M820">
        <v>25714.29</v>
      </c>
      <c r="N820">
        <v>1296019420</v>
      </c>
      <c r="O820" t="s">
        <v>27</v>
      </c>
      <c r="P820" t="s">
        <v>28</v>
      </c>
      <c r="Q820" t="s">
        <v>50</v>
      </c>
      <c r="R820">
        <v>64</v>
      </c>
      <c r="S820" t="s">
        <v>30</v>
      </c>
      <c r="T820" t="s">
        <v>41</v>
      </c>
      <c r="U820">
        <v>28</v>
      </c>
    </row>
    <row r="821" spans="1:21" x14ac:dyDescent="0.25">
      <c r="A821">
        <v>43</v>
      </c>
      <c r="B821" t="s">
        <v>38</v>
      </c>
      <c r="C821" t="s">
        <v>1333</v>
      </c>
      <c r="D821" t="s">
        <v>2003</v>
      </c>
      <c r="E821" t="s">
        <v>2004</v>
      </c>
      <c r="F821" t="s">
        <v>2005</v>
      </c>
      <c r="G821" t="s">
        <v>2006</v>
      </c>
      <c r="H821" t="s">
        <v>47</v>
      </c>
      <c r="I821">
        <v>78.599999999999994</v>
      </c>
      <c r="J821" t="s">
        <v>58</v>
      </c>
      <c r="L821" t="s">
        <v>37</v>
      </c>
      <c r="M821">
        <v>25714.29</v>
      </c>
      <c r="N821">
        <v>10790801477</v>
      </c>
      <c r="O821" t="s">
        <v>1021</v>
      </c>
      <c r="P821" t="s">
        <v>86</v>
      </c>
      <c r="Q821" t="s">
        <v>50</v>
      </c>
      <c r="R821">
        <v>204</v>
      </c>
      <c r="S821" t="s">
        <v>655</v>
      </c>
      <c r="T821" t="s">
        <v>196</v>
      </c>
      <c r="U821">
        <v>14</v>
      </c>
    </row>
    <row r="822" spans="1:21" x14ac:dyDescent="0.25">
      <c r="A822">
        <v>43</v>
      </c>
      <c r="B822" t="s">
        <v>38</v>
      </c>
      <c r="C822" t="s">
        <v>4357</v>
      </c>
      <c r="D822" t="s">
        <v>3590</v>
      </c>
      <c r="E822" t="s">
        <v>3591</v>
      </c>
      <c r="F822" t="s">
        <v>3592</v>
      </c>
      <c r="G822" t="s">
        <v>3593</v>
      </c>
      <c r="H822" t="s">
        <v>26</v>
      </c>
      <c r="I822">
        <v>64.8</v>
      </c>
      <c r="J822" t="s">
        <v>58</v>
      </c>
      <c r="L822" t="s">
        <v>67</v>
      </c>
      <c r="M822">
        <v>25714.29</v>
      </c>
      <c r="N822">
        <v>43077498472</v>
      </c>
      <c r="O822" t="s">
        <v>572</v>
      </c>
      <c r="P822" t="s">
        <v>49</v>
      </c>
      <c r="Q822" t="s">
        <v>50</v>
      </c>
      <c r="R822">
        <v>320</v>
      </c>
      <c r="S822" t="s">
        <v>655</v>
      </c>
      <c r="T822" t="s">
        <v>52</v>
      </c>
      <c r="U822">
        <v>14</v>
      </c>
    </row>
    <row r="823" spans="1:21" x14ac:dyDescent="0.25">
      <c r="A823">
        <v>44</v>
      </c>
      <c r="B823" t="s">
        <v>38</v>
      </c>
      <c r="C823" t="s">
        <v>800</v>
      </c>
      <c r="D823" t="s">
        <v>607</v>
      </c>
      <c r="E823" t="s">
        <v>608</v>
      </c>
      <c r="F823" t="s">
        <v>609</v>
      </c>
      <c r="G823" t="s">
        <v>610</v>
      </c>
      <c r="H823" t="s">
        <v>26</v>
      </c>
      <c r="I823">
        <v>90</v>
      </c>
      <c r="J823" t="s">
        <v>58</v>
      </c>
      <c r="L823" t="s">
        <v>37</v>
      </c>
      <c r="M823">
        <v>25714.29</v>
      </c>
      <c r="N823">
        <v>48830089400</v>
      </c>
      <c r="O823" t="s">
        <v>27</v>
      </c>
      <c r="P823" t="s">
        <v>28</v>
      </c>
      <c r="Q823" t="s">
        <v>29</v>
      </c>
      <c r="R823">
        <v>65</v>
      </c>
      <c r="S823" t="s">
        <v>30</v>
      </c>
      <c r="T823" t="s">
        <v>41</v>
      </c>
      <c r="U823">
        <v>28</v>
      </c>
    </row>
    <row r="824" spans="1:21" x14ac:dyDescent="0.25">
      <c r="A824">
        <v>44</v>
      </c>
      <c r="B824" t="s">
        <v>38</v>
      </c>
      <c r="C824" t="s">
        <v>602</v>
      </c>
      <c r="D824" t="s">
        <v>2047</v>
      </c>
      <c r="E824" t="s">
        <v>2048</v>
      </c>
      <c r="F824" t="s">
        <v>2049</v>
      </c>
      <c r="G824" t="s">
        <v>2050</v>
      </c>
      <c r="H824" t="s">
        <v>26</v>
      </c>
      <c r="I824">
        <v>78</v>
      </c>
      <c r="J824" t="s">
        <v>58</v>
      </c>
      <c r="L824" t="s">
        <v>37</v>
      </c>
      <c r="M824">
        <v>25714.29</v>
      </c>
      <c r="N824">
        <v>6542474471</v>
      </c>
      <c r="O824" t="s">
        <v>159</v>
      </c>
      <c r="P824" t="s">
        <v>86</v>
      </c>
      <c r="Q824" t="s">
        <v>1788</v>
      </c>
      <c r="R824">
        <v>208</v>
      </c>
      <c r="S824" t="s">
        <v>655</v>
      </c>
      <c r="T824" t="s">
        <v>196</v>
      </c>
      <c r="U824">
        <v>14</v>
      </c>
    </row>
    <row r="825" spans="1:21" x14ac:dyDescent="0.25">
      <c r="A825">
        <v>44</v>
      </c>
      <c r="B825" t="s">
        <v>38</v>
      </c>
      <c r="C825" t="s">
        <v>800</v>
      </c>
      <c r="D825" t="s">
        <v>3838</v>
      </c>
      <c r="E825" t="s">
        <v>3839</v>
      </c>
      <c r="F825" t="s">
        <v>3840</v>
      </c>
      <c r="G825" t="s">
        <v>3841</v>
      </c>
      <c r="H825" t="s">
        <v>26</v>
      </c>
      <c r="I825">
        <v>61.5</v>
      </c>
      <c r="J825" t="s">
        <v>58</v>
      </c>
      <c r="L825" t="s">
        <v>37</v>
      </c>
      <c r="M825">
        <v>25714.29</v>
      </c>
      <c r="N825">
        <v>5411543460</v>
      </c>
      <c r="O825" t="s">
        <v>48</v>
      </c>
      <c r="P825" t="s">
        <v>49</v>
      </c>
      <c r="Q825" t="s">
        <v>1788</v>
      </c>
      <c r="R825">
        <v>338</v>
      </c>
      <c r="S825" t="s">
        <v>655</v>
      </c>
      <c r="T825" t="s">
        <v>52</v>
      </c>
      <c r="U825">
        <v>14</v>
      </c>
    </row>
    <row r="826" spans="1:21" x14ac:dyDescent="0.25">
      <c r="A826">
        <v>45</v>
      </c>
      <c r="B826" t="s">
        <v>38</v>
      </c>
      <c r="C826" t="s">
        <v>602</v>
      </c>
      <c r="D826" t="s">
        <v>611</v>
      </c>
      <c r="E826" t="s">
        <v>612</v>
      </c>
      <c r="F826" t="s">
        <v>613</v>
      </c>
      <c r="G826" t="s">
        <v>614</v>
      </c>
      <c r="H826" t="s">
        <v>26</v>
      </c>
      <c r="I826">
        <v>90</v>
      </c>
      <c r="J826" t="s">
        <v>58</v>
      </c>
      <c r="L826" t="s">
        <v>37</v>
      </c>
      <c r="M826">
        <v>25714.29</v>
      </c>
      <c r="N826">
        <v>23287845420</v>
      </c>
      <c r="O826" t="s">
        <v>27</v>
      </c>
      <c r="P826" t="s">
        <v>28</v>
      </c>
      <c r="Q826" t="s">
        <v>29</v>
      </c>
      <c r="R826">
        <v>66</v>
      </c>
      <c r="S826" t="s">
        <v>30</v>
      </c>
      <c r="T826" t="s">
        <v>41</v>
      </c>
      <c r="U826">
        <v>28</v>
      </c>
    </row>
    <row r="827" spans="1:21" x14ac:dyDescent="0.25">
      <c r="A827">
        <v>45</v>
      </c>
      <c r="B827" t="s">
        <v>38</v>
      </c>
      <c r="C827" t="s">
        <v>4357</v>
      </c>
      <c r="D827" t="s">
        <v>2088</v>
      </c>
      <c r="E827" t="s">
        <v>2089</v>
      </c>
      <c r="F827" t="s">
        <v>2090</v>
      </c>
      <c r="G827" t="s">
        <v>2091</v>
      </c>
      <c r="H827" t="s">
        <v>26</v>
      </c>
      <c r="I827">
        <v>78</v>
      </c>
      <c r="J827" t="s">
        <v>58</v>
      </c>
      <c r="L827" t="s">
        <v>37</v>
      </c>
      <c r="M827">
        <v>25714.29</v>
      </c>
      <c r="N827">
        <v>7396160480</v>
      </c>
      <c r="O827" t="s">
        <v>101</v>
      </c>
      <c r="P827" t="s">
        <v>86</v>
      </c>
      <c r="Q827" t="s">
        <v>29</v>
      </c>
      <c r="R827">
        <v>211</v>
      </c>
      <c r="S827" t="s">
        <v>655</v>
      </c>
      <c r="T827" t="s">
        <v>196</v>
      </c>
      <c r="U827">
        <v>14</v>
      </c>
    </row>
    <row r="828" spans="1:21" x14ac:dyDescent="0.25">
      <c r="A828">
        <v>45</v>
      </c>
      <c r="B828" t="s">
        <v>38</v>
      </c>
      <c r="C828" t="s">
        <v>602</v>
      </c>
      <c r="D828" t="s">
        <v>3879</v>
      </c>
      <c r="E828" t="s">
        <v>3880</v>
      </c>
      <c r="F828" t="s">
        <v>3881</v>
      </c>
      <c r="G828" t="s">
        <v>3882</v>
      </c>
      <c r="H828" t="s">
        <v>26</v>
      </c>
      <c r="I828">
        <v>61</v>
      </c>
      <c r="J828" t="s">
        <v>58</v>
      </c>
      <c r="L828" t="s">
        <v>37</v>
      </c>
      <c r="M828">
        <v>25714.29</v>
      </c>
      <c r="N828">
        <v>5280973424</v>
      </c>
      <c r="O828" t="s">
        <v>2682</v>
      </c>
      <c r="P828" t="s">
        <v>49</v>
      </c>
      <c r="Q828" t="s">
        <v>1788</v>
      </c>
      <c r="R828">
        <v>345</v>
      </c>
      <c r="S828" t="s">
        <v>655</v>
      </c>
      <c r="T828" t="s">
        <v>52</v>
      </c>
      <c r="U828">
        <v>14</v>
      </c>
    </row>
    <row r="829" spans="1:21" x14ac:dyDescent="0.25">
      <c r="A829">
        <v>46</v>
      </c>
      <c r="B829" t="s">
        <v>38</v>
      </c>
      <c r="C829" t="s">
        <v>4359</v>
      </c>
      <c r="D829" t="s">
        <v>619</v>
      </c>
      <c r="E829" t="s">
        <v>620</v>
      </c>
      <c r="F829" t="s">
        <v>621</v>
      </c>
      <c r="G829" t="s">
        <v>622</v>
      </c>
      <c r="H829" t="s">
        <v>26</v>
      </c>
      <c r="I829">
        <v>90</v>
      </c>
      <c r="J829" t="s">
        <v>58</v>
      </c>
      <c r="L829" t="s">
        <v>45</v>
      </c>
      <c r="M829">
        <v>25714.29</v>
      </c>
      <c r="N829">
        <v>9697392498</v>
      </c>
      <c r="O829" t="s">
        <v>27</v>
      </c>
      <c r="P829" t="s">
        <v>28</v>
      </c>
      <c r="Q829" t="s">
        <v>29</v>
      </c>
      <c r="R829">
        <v>67</v>
      </c>
      <c r="S829" t="s">
        <v>30</v>
      </c>
      <c r="T829" t="s">
        <v>41</v>
      </c>
      <c r="U829">
        <v>28</v>
      </c>
    </row>
    <row r="830" spans="1:21" x14ac:dyDescent="0.25">
      <c r="A830">
        <v>46</v>
      </c>
      <c r="B830" t="s">
        <v>38</v>
      </c>
      <c r="C830" t="s">
        <v>4356</v>
      </c>
      <c r="D830" t="s">
        <v>2100</v>
      </c>
      <c r="E830" t="s">
        <v>2101</v>
      </c>
      <c r="F830" t="s">
        <v>2102</v>
      </c>
      <c r="G830" t="s">
        <v>2103</v>
      </c>
      <c r="H830" t="s">
        <v>47</v>
      </c>
      <c r="I830">
        <v>78</v>
      </c>
      <c r="J830" t="s">
        <v>58</v>
      </c>
      <c r="L830" t="s">
        <v>37</v>
      </c>
      <c r="M830">
        <v>25714.29</v>
      </c>
      <c r="N830">
        <v>1616279435</v>
      </c>
      <c r="O830" t="s">
        <v>101</v>
      </c>
      <c r="P830" t="s">
        <v>86</v>
      </c>
      <c r="Q830" t="s">
        <v>50</v>
      </c>
      <c r="R830">
        <v>214</v>
      </c>
      <c r="S830" t="s">
        <v>655</v>
      </c>
      <c r="T830" t="s">
        <v>196</v>
      </c>
      <c r="U830">
        <v>14</v>
      </c>
    </row>
    <row r="831" spans="1:21" x14ac:dyDescent="0.25">
      <c r="A831">
        <v>46</v>
      </c>
      <c r="B831" t="s">
        <v>38</v>
      </c>
      <c r="C831" t="s">
        <v>800</v>
      </c>
      <c r="D831" t="s">
        <v>4040</v>
      </c>
      <c r="E831" t="s">
        <v>4041</v>
      </c>
      <c r="F831" t="s">
        <v>4042</v>
      </c>
      <c r="G831" t="s">
        <v>4043</v>
      </c>
      <c r="H831" t="s">
        <v>26</v>
      </c>
      <c r="I831">
        <v>56.5</v>
      </c>
      <c r="J831" t="s">
        <v>58</v>
      </c>
      <c r="L831" t="s">
        <v>67</v>
      </c>
      <c r="M831">
        <v>25714.29</v>
      </c>
      <c r="N831">
        <v>90149050410</v>
      </c>
      <c r="O831" t="s">
        <v>48</v>
      </c>
      <c r="P831" t="s">
        <v>49</v>
      </c>
      <c r="Q831" t="s">
        <v>1788</v>
      </c>
      <c r="R831">
        <v>355</v>
      </c>
      <c r="S831" t="s">
        <v>655</v>
      </c>
      <c r="T831" t="s">
        <v>52</v>
      </c>
      <c r="U831">
        <v>14</v>
      </c>
    </row>
    <row r="832" spans="1:21" x14ac:dyDescent="0.25">
      <c r="A832">
        <v>47</v>
      </c>
      <c r="B832" t="s">
        <v>38</v>
      </c>
      <c r="C832" t="s">
        <v>800</v>
      </c>
      <c r="D832" t="s">
        <v>631</v>
      </c>
      <c r="E832" t="s">
        <v>632</v>
      </c>
      <c r="F832" t="s">
        <v>633</v>
      </c>
      <c r="G832" t="s">
        <v>634</v>
      </c>
      <c r="H832" t="s">
        <v>47</v>
      </c>
      <c r="I832">
        <v>90</v>
      </c>
      <c r="J832" t="s">
        <v>58</v>
      </c>
      <c r="L832" t="s">
        <v>67</v>
      </c>
      <c r="M832">
        <v>25714.29</v>
      </c>
      <c r="N832">
        <v>8707897405</v>
      </c>
      <c r="O832" t="s">
        <v>108</v>
      </c>
      <c r="P832" t="s">
        <v>28</v>
      </c>
      <c r="Q832" t="s">
        <v>29</v>
      </c>
      <c r="R832">
        <v>68</v>
      </c>
      <c r="S832" t="s">
        <v>30</v>
      </c>
      <c r="T832" t="s">
        <v>41</v>
      </c>
      <c r="U832">
        <v>28</v>
      </c>
    </row>
    <row r="833" spans="1:21" x14ac:dyDescent="0.25">
      <c r="A833">
        <v>47</v>
      </c>
      <c r="B833" t="s">
        <v>38</v>
      </c>
      <c r="C833" t="s">
        <v>4356</v>
      </c>
      <c r="D833" t="s">
        <v>2120</v>
      </c>
      <c r="E833" t="s">
        <v>2121</v>
      </c>
      <c r="F833" t="s">
        <v>2122</v>
      </c>
      <c r="G833" t="s">
        <v>2123</v>
      </c>
      <c r="H833" t="s">
        <v>47</v>
      </c>
      <c r="I833">
        <v>78</v>
      </c>
      <c r="J833" t="s">
        <v>58</v>
      </c>
      <c r="L833" t="s">
        <v>37</v>
      </c>
      <c r="M833">
        <v>25714.29</v>
      </c>
      <c r="N833">
        <v>70231804431</v>
      </c>
      <c r="O833" t="s">
        <v>101</v>
      </c>
      <c r="P833" t="s">
        <v>86</v>
      </c>
      <c r="Q833" t="s">
        <v>50</v>
      </c>
      <c r="R833">
        <v>215</v>
      </c>
      <c r="S833" t="s">
        <v>655</v>
      </c>
      <c r="T833" t="s">
        <v>196</v>
      </c>
      <c r="U833">
        <v>14</v>
      </c>
    </row>
    <row r="834" spans="1:21" x14ac:dyDescent="0.25">
      <c r="A834">
        <v>47</v>
      </c>
      <c r="B834" t="s">
        <v>38</v>
      </c>
      <c r="C834" t="s">
        <v>1333</v>
      </c>
      <c r="D834" t="s">
        <v>4180</v>
      </c>
      <c r="E834" t="s">
        <v>4181</v>
      </c>
      <c r="F834" t="s">
        <v>4182</v>
      </c>
      <c r="G834" t="s">
        <v>4183</v>
      </c>
      <c r="H834" t="s">
        <v>26</v>
      </c>
      <c r="I834">
        <v>51.6</v>
      </c>
      <c r="J834" t="s">
        <v>58</v>
      </c>
      <c r="L834" t="s">
        <v>45</v>
      </c>
      <c r="M834">
        <v>25714.29</v>
      </c>
      <c r="N834">
        <v>1631589407</v>
      </c>
      <c r="O834" t="s">
        <v>1030</v>
      </c>
      <c r="P834" t="s">
        <v>49</v>
      </c>
      <c r="Q834" t="s">
        <v>29</v>
      </c>
      <c r="R834">
        <v>366</v>
      </c>
      <c r="S834" t="s">
        <v>655</v>
      </c>
      <c r="T834" t="s">
        <v>52</v>
      </c>
      <c r="U834">
        <v>14</v>
      </c>
    </row>
    <row r="835" spans="1:21" x14ac:dyDescent="0.25">
      <c r="A835">
        <v>48</v>
      </c>
      <c r="B835" t="s">
        <v>38</v>
      </c>
      <c r="C835" t="s">
        <v>3428</v>
      </c>
      <c r="D835" t="s">
        <v>639</v>
      </c>
      <c r="E835" t="s">
        <v>640</v>
      </c>
      <c r="F835" t="s">
        <v>641</v>
      </c>
      <c r="G835" t="s">
        <v>642</v>
      </c>
      <c r="H835" t="s">
        <v>47</v>
      </c>
      <c r="I835">
        <v>90</v>
      </c>
      <c r="J835" t="s">
        <v>58</v>
      </c>
      <c r="L835" t="s">
        <v>37</v>
      </c>
      <c r="M835">
        <v>25714.29</v>
      </c>
      <c r="N835">
        <v>91936292491</v>
      </c>
      <c r="O835" t="s">
        <v>27</v>
      </c>
      <c r="P835" t="s">
        <v>28</v>
      </c>
      <c r="Q835" t="s">
        <v>50</v>
      </c>
      <c r="R835">
        <v>69</v>
      </c>
      <c r="S835" t="s">
        <v>30</v>
      </c>
      <c r="T835" t="s">
        <v>41</v>
      </c>
      <c r="U835">
        <v>28</v>
      </c>
    </row>
    <row r="836" spans="1:21" x14ac:dyDescent="0.25">
      <c r="A836">
        <v>48</v>
      </c>
      <c r="B836" t="s">
        <v>38</v>
      </c>
      <c r="C836" t="s">
        <v>3074</v>
      </c>
      <c r="D836" t="s">
        <v>2128</v>
      </c>
      <c r="E836" t="s">
        <v>2129</v>
      </c>
      <c r="F836" t="s">
        <v>2130</v>
      </c>
      <c r="G836" t="s">
        <v>2131</v>
      </c>
      <c r="H836" t="s">
        <v>26</v>
      </c>
      <c r="I836">
        <v>78</v>
      </c>
      <c r="J836" t="s">
        <v>58</v>
      </c>
      <c r="L836" t="s">
        <v>45</v>
      </c>
      <c r="M836">
        <v>25714.29</v>
      </c>
      <c r="N836">
        <v>8116542494</v>
      </c>
      <c r="O836" t="s">
        <v>1456</v>
      </c>
      <c r="P836" t="s">
        <v>86</v>
      </c>
      <c r="Q836" t="s">
        <v>29</v>
      </c>
      <c r="R836">
        <v>217</v>
      </c>
      <c r="S836" t="s">
        <v>655</v>
      </c>
      <c r="T836" t="s">
        <v>196</v>
      </c>
      <c r="U836">
        <v>14</v>
      </c>
    </row>
    <row r="837" spans="1:21" x14ac:dyDescent="0.25">
      <c r="A837">
        <v>48</v>
      </c>
      <c r="B837" t="s">
        <v>38</v>
      </c>
      <c r="C837" t="s">
        <v>4356</v>
      </c>
      <c r="D837" t="s">
        <v>4204</v>
      </c>
      <c r="E837" t="s">
        <v>4205</v>
      </c>
      <c r="F837" t="s">
        <v>4206</v>
      </c>
      <c r="G837" t="s">
        <v>4207</v>
      </c>
      <c r="H837" t="s">
        <v>26</v>
      </c>
      <c r="I837">
        <v>50.5</v>
      </c>
      <c r="J837" t="s">
        <v>58</v>
      </c>
      <c r="L837" t="s">
        <v>37</v>
      </c>
      <c r="M837">
        <v>25714.29</v>
      </c>
      <c r="N837">
        <v>9439096438</v>
      </c>
      <c r="O837" t="s">
        <v>661</v>
      </c>
      <c r="P837" t="s">
        <v>49</v>
      </c>
      <c r="Q837" t="s">
        <v>1788</v>
      </c>
      <c r="R837">
        <v>368</v>
      </c>
      <c r="S837" t="s">
        <v>655</v>
      </c>
      <c r="T837" t="s">
        <v>52</v>
      </c>
      <c r="U837">
        <v>14</v>
      </c>
    </row>
    <row r="838" spans="1:21" x14ac:dyDescent="0.25">
      <c r="A838">
        <v>49</v>
      </c>
      <c r="B838" t="s">
        <v>38</v>
      </c>
      <c r="C838" t="s">
        <v>800</v>
      </c>
      <c r="D838" t="s">
        <v>647</v>
      </c>
      <c r="E838" t="s">
        <v>648</v>
      </c>
      <c r="F838" t="s">
        <v>649</v>
      </c>
      <c r="G838" t="s">
        <v>650</v>
      </c>
      <c r="H838" t="s">
        <v>47</v>
      </c>
      <c r="I838">
        <v>89.4</v>
      </c>
      <c r="J838" t="s">
        <v>58</v>
      </c>
      <c r="L838" t="s">
        <v>67</v>
      </c>
      <c r="M838">
        <v>25714.29</v>
      </c>
      <c r="N838">
        <v>13810171425</v>
      </c>
      <c r="O838" t="s">
        <v>27</v>
      </c>
      <c r="P838" t="s">
        <v>28</v>
      </c>
      <c r="Q838" t="s">
        <v>29</v>
      </c>
      <c r="R838">
        <v>70</v>
      </c>
      <c r="S838" t="s">
        <v>30</v>
      </c>
      <c r="T838" t="s">
        <v>41</v>
      </c>
      <c r="U838">
        <v>28</v>
      </c>
    </row>
    <row r="839" spans="1:21" x14ac:dyDescent="0.25">
      <c r="A839">
        <v>49</v>
      </c>
      <c r="B839" t="s">
        <v>38</v>
      </c>
      <c r="C839" t="s">
        <v>1333</v>
      </c>
      <c r="D839" t="s">
        <v>2194</v>
      </c>
      <c r="E839" t="s">
        <v>2195</v>
      </c>
      <c r="F839" t="s">
        <v>2196</v>
      </c>
      <c r="G839" t="s">
        <v>2197</v>
      </c>
      <c r="H839" t="s">
        <v>26</v>
      </c>
      <c r="I839">
        <v>77.400000000000006</v>
      </c>
      <c r="J839" t="s">
        <v>58</v>
      </c>
      <c r="L839" t="s">
        <v>37</v>
      </c>
      <c r="M839">
        <v>25714.29</v>
      </c>
      <c r="N839">
        <v>70673744485</v>
      </c>
      <c r="O839" t="s">
        <v>101</v>
      </c>
      <c r="P839" t="s">
        <v>86</v>
      </c>
      <c r="Q839" t="s">
        <v>29</v>
      </c>
      <c r="R839">
        <v>219</v>
      </c>
      <c r="S839" t="s">
        <v>655</v>
      </c>
      <c r="T839" t="s">
        <v>196</v>
      </c>
      <c r="U839">
        <v>14</v>
      </c>
    </row>
    <row r="840" spans="1:21" x14ac:dyDescent="0.25">
      <c r="A840">
        <v>49</v>
      </c>
      <c r="B840" t="s">
        <v>38</v>
      </c>
      <c r="C840" t="s">
        <v>602</v>
      </c>
      <c r="D840" t="s">
        <v>4280</v>
      </c>
      <c r="E840" t="s">
        <v>4281</v>
      </c>
      <c r="F840" t="s">
        <v>4282</v>
      </c>
      <c r="G840" t="s">
        <v>4283</v>
      </c>
      <c r="H840" t="s">
        <v>26</v>
      </c>
      <c r="I840">
        <v>47.5</v>
      </c>
      <c r="J840" t="s">
        <v>58</v>
      </c>
      <c r="L840" t="s">
        <v>37</v>
      </c>
      <c r="M840">
        <v>25714.29</v>
      </c>
      <c r="N840">
        <v>3257689357</v>
      </c>
      <c r="O840" t="s">
        <v>729</v>
      </c>
      <c r="P840" t="s">
        <v>49</v>
      </c>
      <c r="Q840" t="s">
        <v>1788</v>
      </c>
      <c r="R840">
        <v>372</v>
      </c>
      <c r="S840" t="s">
        <v>655</v>
      </c>
      <c r="T840" t="s">
        <v>52</v>
      </c>
      <c r="U840">
        <v>14</v>
      </c>
    </row>
    <row r="841" spans="1:21" x14ac:dyDescent="0.25">
      <c r="A841">
        <v>50</v>
      </c>
      <c r="B841" t="s">
        <v>38</v>
      </c>
      <c r="C841" t="s">
        <v>800</v>
      </c>
      <c r="D841" t="s">
        <v>666</v>
      </c>
      <c r="E841" t="s">
        <v>667</v>
      </c>
      <c r="F841" t="s">
        <v>668</v>
      </c>
      <c r="G841" t="s">
        <v>669</v>
      </c>
      <c r="H841" t="s">
        <v>47</v>
      </c>
      <c r="I841">
        <v>89.4</v>
      </c>
      <c r="J841" t="s">
        <v>58</v>
      </c>
      <c r="L841" t="s">
        <v>37</v>
      </c>
      <c r="M841">
        <v>25714.29</v>
      </c>
      <c r="N841">
        <v>7231618448</v>
      </c>
      <c r="O841" t="s">
        <v>27</v>
      </c>
      <c r="P841" t="s">
        <v>28</v>
      </c>
      <c r="Q841" t="s">
        <v>50</v>
      </c>
      <c r="R841">
        <v>73</v>
      </c>
      <c r="S841" t="s">
        <v>655</v>
      </c>
      <c r="T841" t="s">
        <v>41</v>
      </c>
      <c r="U841">
        <v>28</v>
      </c>
    </row>
    <row r="842" spans="1:21" x14ac:dyDescent="0.25">
      <c r="A842">
        <v>50</v>
      </c>
      <c r="B842" t="s">
        <v>38</v>
      </c>
      <c r="C842" t="s">
        <v>1333</v>
      </c>
      <c r="D842" t="s">
        <v>2330</v>
      </c>
      <c r="E842" t="s">
        <v>2331</v>
      </c>
      <c r="F842" t="s">
        <v>2332</v>
      </c>
      <c r="G842" t="s">
        <v>2333</v>
      </c>
      <c r="H842" t="s">
        <v>26</v>
      </c>
      <c r="I842">
        <v>76.474999999999994</v>
      </c>
      <c r="J842" t="s">
        <v>58</v>
      </c>
      <c r="L842" t="s">
        <v>37</v>
      </c>
      <c r="M842">
        <v>25714.29</v>
      </c>
      <c r="N842">
        <v>9735133490</v>
      </c>
      <c r="O842" t="s">
        <v>159</v>
      </c>
      <c r="P842" t="s">
        <v>86</v>
      </c>
      <c r="Q842" t="s">
        <v>355</v>
      </c>
      <c r="R842">
        <v>230</v>
      </c>
      <c r="S842" t="s">
        <v>655</v>
      </c>
      <c r="T842" t="s">
        <v>196</v>
      </c>
      <c r="U842">
        <v>14</v>
      </c>
    </row>
    <row r="843" spans="1:21" hidden="1" x14ac:dyDescent="0.25">
      <c r="A843">
        <v>50</v>
      </c>
      <c r="B843" t="s">
        <v>38</v>
      </c>
      <c r="C843" t="s">
        <v>4358</v>
      </c>
      <c r="D843" t="s">
        <v>4333</v>
      </c>
      <c r="E843" t="s">
        <v>4334</v>
      </c>
      <c r="F843" t="s">
        <v>4335</v>
      </c>
      <c r="G843" t="s">
        <v>4336</v>
      </c>
      <c r="H843" t="s">
        <v>26</v>
      </c>
      <c r="I843">
        <v>41</v>
      </c>
      <c r="J843" t="s">
        <v>33</v>
      </c>
      <c r="L843" t="s">
        <v>37</v>
      </c>
      <c r="M843">
        <v>25714.29</v>
      </c>
      <c r="N843">
        <v>9175043483</v>
      </c>
      <c r="O843" t="s">
        <v>48</v>
      </c>
      <c r="P843" t="s">
        <v>49</v>
      </c>
      <c r="Q843" t="s">
        <v>1788</v>
      </c>
      <c r="R843">
        <v>378</v>
      </c>
      <c r="S843" t="s">
        <v>655</v>
      </c>
      <c r="T843" t="s">
        <v>52</v>
      </c>
      <c r="U843">
        <v>14</v>
      </c>
    </row>
    <row r="844" spans="1:21" x14ac:dyDescent="0.25">
      <c r="A844">
        <v>51</v>
      </c>
      <c r="B844" t="s">
        <v>38</v>
      </c>
      <c r="C844" t="s">
        <v>4361</v>
      </c>
      <c r="D844" t="s">
        <v>670</v>
      </c>
      <c r="E844" t="s">
        <v>671</v>
      </c>
      <c r="F844" t="s">
        <v>672</v>
      </c>
      <c r="G844" t="s">
        <v>673</v>
      </c>
      <c r="H844" t="s">
        <v>26</v>
      </c>
      <c r="I844">
        <v>89.4</v>
      </c>
      <c r="J844" t="s">
        <v>58</v>
      </c>
      <c r="L844" t="s">
        <v>37</v>
      </c>
      <c r="M844">
        <v>25714.29</v>
      </c>
      <c r="N844">
        <v>51944235434</v>
      </c>
      <c r="O844" t="s">
        <v>27</v>
      </c>
      <c r="P844" t="s">
        <v>28</v>
      </c>
      <c r="Q844" t="s">
        <v>50</v>
      </c>
      <c r="R844">
        <v>74</v>
      </c>
      <c r="S844" t="s">
        <v>655</v>
      </c>
      <c r="T844" t="s">
        <v>41</v>
      </c>
      <c r="U844">
        <v>28</v>
      </c>
    </row>
    <row r="845" spans="1:21" x14ac:dyDescent="0.25">
      <c r="A845">
        <v>51</v>
      </c>
      <c r="B845" t="s">
        <v>38</v>
      </c>
      <c r="C845" t="s">
        <v>602</v>
      </c>
      <c r="D845" t="s">
        <v>2448</v>
      </c>
      <c r="E845" t="s">
        <v>2449</v>
      </c>
      <c r="F845" t="s">
        <v>2450</v>
      </c>
      <c r="G845" t="s">
        <v>2451</v>
      </c>
      <c r="H845" t="s">
        <v>26</v>
      </c>
      <c r="I845">
        <v>75</v>
      </c>
      <c r="J845" t="s">
        <v>58</v>
      </c>
      <c r="L845" t="s">
        <v>37</v>
      </c>
      <c r="M845">
        <v>25714.29</v>
      </c>
      <c r="N845">
        <v>3953878417</v>
      </c>
      <c r="O845" t="s">
        <v>159</v>
      </c>
      <c r="P845" t="s">
        <v>86</v>
      </c>
      <c r="Q845" t="s">
        <v>1788</v>
      </c>
      <c r="R845">
        <v>239</v>
      </c>
      <c r="S845" t="s">
        <v>655</v>
      </c>
      <c r="T845" t="s">
        <v>196</v>
      </c>
      <c r="U845">
        <v>14</v>
      </c>
    </row>
    <row r="846" spans="1:21" x14ac:dyDescent="0.25">
      <c r="A846">
        <v>52</v>
      </c>
      <c r="B846" t="s">
        <v>38</v>
      </c>
      <c r="C846" t="s">
        <v>4356</v>
      </c>
      <c r="D846" t="s">
        <v>682</v>
      </c>
      <c r="E846" t="s">
        <v>683</v>
      </c>
      <c r="F846" t="s">
        <v>684</v>
      </c>
      <c r="G846" t="s">
        <v>685</v>
      </c>
      <c r="H846" t="s">
        <v>26</v>
      </c>
      <c r="I846">
        <v>89.4</v>
      </c>
      <c r="J846" t="s">
        <v>58</v>
      </c>
      <c r="L846" t="s">
        <v>37</v>
      </c>
      <c r="M846">
        <v>25714.29</v>
      </c>
      <c r="N846">
        <v>1463959486</v>
      </c>
      <c r="O846" t="s">
        <v>27</v>
      </c>
      <c r="P846" t="s">
        <v>28</v>
      </c>
      <c r="Q846" t="s">
        <v>50</v>
      </c>
      <c r="R846">
        <v>76</v>
      </c>
      <c r="S846" t="s">
        <v>655</v>
      </c>
      <c r="T846" t="s">
        <v>41</v>
      </c>
      <c r="U846">
        <v>28</v>
      </c>
    </row>
    <row r="847" spans="1:21" x14ac:dyDescent="0.25">
      <c r="A847">
        <v>52</v>
      </c>
      <c r="B847" t="s">
        <v>38</v>
      </c>
      <c r="C847" t="s">
        <v>4356</v>
      </c>
      <c r="D847" t="s">
        <v>2528</v>
      </c>
      <c r="E847" t="s">
        <v>2529</v>
      </c>
      <c r="F847" t="s">
        <v>2530</v>
      </c>
      <c r="G847" t="s">
        <v>2531</v>
      </c>
      <c r="H847" t="s">
        <v>47</v>
      </c>
      <c r="I847">
        <v>74.400000000000006</v>
      </c>
      <c r="J847" t="s">
        <v>58</v>
      </c>
      <c r="L847" t="s">
        <v>37</v>
      </c>
      <c r="M847">
        <v>25714.29</v>
      </c>
      <c r="N847">
        <v>7525395403</v>
      </c>
      <c r="O847" t="s">
        <v>101</v>
      </c>
      <c r="P847" t="s">
        <v>86</v>
      </c>
      <c r="Q847" t="s">
        <v>50</v>
      </c>
      <c r="R847">
        <v>244</v>
      </c>
      <c r="S847" t="s">
        <v>655</v>
      </c>
      <c r="T847" t="s">
        <v>196</v>
      </c>
      <c r="U847">
        <v>14</v>
      </c>
    </row>
    <row r="848" spans="1:21" hidden="1" x14ac:dyDescent="0.25">
      <c r="A848">
        <v>53</v>
      </c>
      <c r="B848" t="s">
        <v>38</v>
      </c>
      <c r="C848" t="s">
        <v>4362</v>
      </c>
      <c r="D848" t="s">
        <v>695</v>
      </c>
      <c r="E848" t="s">
        <v>696</v>
      </c>
      <c r="F848" t="s">
        <v>697</v>
      </c>
      <c r="G848" t="s">
        <v>698</v>
      </c>
      <c r="H848" t="s">
        <v>47</v>
      </c>
      <c r="I848">
        <v>89.4</v>
      </c>
      <c r="J848" t="s">
        <v>33</v>
      </c>
      <c r="L848" t="s">
        <v>37</v>
      </c>
      <c r="M848">
        <v>25714.29</v>
      </c>
      <c r="N848">
        <v>70433441402</v>
      </c>
      <c r="O848" t="s">
        <v>27</v>
      </c>
      <c r="P848" t="s">
        <v>28</v>
      </c>
      <c r="Q848" t="s">
        <v>50</v>
      </c>
      <c r="R848">
        <v>77</v>
      </c>
      <c r="S848" t="s">
        <v>655</v>
      </c>
      <c r="T848" t="s">
        <v>41</v>
      </c>
      <c r="U848">
        <v>28</v>
      </c>
    </row>
    <row r="849" spans="1:21" x14ac:dyDescent="0.25">
      <c r="A849">
        <v>53</v>
      </c>
      <c r="B849" t="s">
        <v>38</v>
      </c>
      <c r="C849" t="s">
        <v>4356</v>
      </c>
      <c r="D849" t="s">
        <v>2606</v>
      </c>
      <c r="E849" t="s">
        <v>2607</v>
      </c>
      <c r="F849" t="s">
        <v>2608</v>
      </c>
      <c r="G849" t="s">
        <v>2609</v>
      </c>
      <c r="H849" t="s">
        <v>47</v>
      </c>
      <c r="I849">
        <v>73.8</v>
      </c>
      <c r="J849" t="s">
        <v>58</v>
      </c>
      <c r="L849" t="s">
        <v>37</v>
      </c>
      <c r="M849">
        <v>25714.29</v>
      </c>
      <c r="N849">
        <v>9020547402</v>
      </c>
      <c r="O849" t="s">
        <v>101</v>
      </c>
      <c r="P849" t="s">
        <v>86</v>
      </c>
      <c r="Q849" t="s">
        <v>50</v>
      </c>
      <c r="R849">
        <v>249</v>
      </c>
      <c r="S849" t="s">
        <v>655</v>
      </c>
      <c r="T849" t="s">
        <v>196</v>
      </c>
      <c r="U849">
        <v>14</v>
      </c>
    </row>
    <row r="850" spans="1:21" x14ac:dyDescent="0.25">
      <c r="A850">
        <v>54</v>
      </c>
      <c r="B850" t="s">
        <v>38</v>
      </c>
      <c r="C850" t="s">
        <v>602</v>
      </c>
      <c r="D850" t="s">
        <v>700</v>
      </c>
      <c r="E850" t="s">
        <v>701</v>
      </c>
      <c r="F850" t="s">
        <v>702</v>
      </c>
      <c r="G850" t="s">
        <v>703</v>
      </c>
      <c r="H850" t="s">
        <v>47</v>
      </c>
      <c r="I850">
        <v>89.4</v>
      </c>
      <c r="J850" t="s">
        <v>58</v>
      </c>
      <c r="L850" t="s">
        <v>37</v>
      </c>
      <c r="M850">
        <v>25714.29</v>
      </c>
      <c r="N850">
        <v>8900797492</v>
      </c>
      <c r="O850" t="s">
        <v>27</v>
      </c>
      <c r="P850" t="s">
        <v>28</v>
      </c>
      <c r="Q850" t="s">
        <v>50</v>
      </c>
      <c r="R850">
        <v>78</v>
      </c>
      <c r="S850" t="s">
        <v>655</v>
      </c>
      <c r="T850" t="s">
        <v>41</v>
      </c>
      <c r="U850">
        <v>28</v>
      </c>
    </row>
    <row r="851" spans="1:21" x14ac:dyDescent="0.25">
      <c r="A851">
        <v>54</v>
      </c>
      <c r="B851" t="s">
        <v>38</v>
      </c>
      <c r="C851" t="s">
        <v>3074</v>
      </c>
      <c r="D851" t="s">
        <v>2762</v>
      </c>
      <c r="E851" t="s">
        <v>2763</v>
      </c>
      <c r="F851" t="s">
        <v>2764</v>
      </c>
      <c r="G851" t="s">
        <v>2765</v>
      </c>
      <c r="H851" t="s">
        <v>26</v>
      </c>
      <c r="I851">
        <v>72.599999999999994</v>
      </c>
      <c r="J851" t="s">
        <v>58</v>
      </c>
      <c r="L851" t="s">
        <v>37</v>
      </c>
      <c r="M851">
        <v>25714.29</v>
      </c>
      <c r="N851">
        <v>9745762474</v>
      </c>
      <c r="O851" t="s">
        <v>85</v>
      </c>
      <c r="P851" t="s">
        <v>86</v>
      </c>
      <c r="Q851" t="s">
        <v>29</v>
      </c>
      <c r="R851">
        <v>261</v>
      </c>
      <c r="S851" t="s">
        <v>655</v>
      </c>
      <c r="T851" t="s">
        <v>196</v>
      </c>
      <c r="U851">
        <v>14</v>
      </c>
    </row>
    <row r="852" spans="1:21" x14ac:dyDescent="0.25">
      <c r="A852">
        <v>55</v>
      </c>
      <c r="B852" t="s">
        <v>38</v>
      </c>
      <c r="C852" t="s">
        <v>4354</v>
      </c>
      <c r="D852" t="s">
        <v>704</v>
      </c>
      <c r="E852" t="s">
        <v>705</v>
      </c>
      <c r="F852" t="s">
        <v>706</v>
      </c>
      <c r="G852" t="s">
        <v>707</v>
      </c>
      <c r="H852" t="s">
        <v>47</v>
      </c>
      <c r="I852">
        <v>89.4</v>
      </c>
      <c r="J852" t="s">
        <v>58</v>
      </c>
      <c r="L852" t="s">
        <v>37</v>
      </c>
      <c r="M852">
        <v>25714.29</v>
      </c>
      <c r="N852">
        <v>3521195430</v>
      </c>
      <c r="O852" t="s">
        <v>27</v>
      </c>
      <c r="P852" t="s">
        <v>28</v>
      </c>
      <c r="Q852" t="s">
        <v>50</v>
      </c>
      <c r="R852">
        <v>79</v>
      </c>
      <c r="S852" t="s">
        <v>655</v>
      </c>
      <c r="T852" t="s">
        <v>41</v>
      </c>
      <c r="U852">
        <v>28</v>
      </c>
    </row>
    <row r="853" spans="1:21" x14ac:dyDescent="0.25">
      <c r="A853">
        <v>55</v>
      </c>
      <c r="B853" t="s">
        <v>38</v>
      </c>
      <c r="C853" t="s">
        <v>4356</v>
      </c>
      <c r="D853" t="s">
        <v>2787</v>
      </c>
      <c r="E853" t="s">
        <v>2788</v>
      </c>
      <c r="F853" t="s">
        <v>2789</v>
      </c>
      <c r="G853" t="s">
        <v>2790</v>
      </c>
      <c r="H853" t="s">
        <v>47</v>
      </c>
      <c r="I853">
        <v>72.599999999999994</v>
      </c>
      <c r="J853" t="s">
        <v>58</v>
      </c>
      <c r="L853" t="s">
        <v>45</v>
      </c>
      <c r="M853">
        <v>25714.29</v>
      </c>
      <c r="N853">
        <v>5030677500</v>
      </c>
      <c r="O853" t="s">
        <v>101</v>
      </c>
      <c r="P853" t="s">
        <v>86</v>
      </c>
      <c r="Q853" t="s">
        <v>50</v>
      </c>
      <c r="R853">
        <v>263</v>
      </c>
      <c r="S853" t="s">
        <v>655</v>
      </c>
      <c r="T853" t="s">
        <v>196</v>
      </c>
      <c r="U853">
        <v>14</v>
      </c>
    </row>
    <row r="854" spans="1:21" hidden="1" x14ac:dyDescent="0.25">
      <c r="A854">
        <v>56</v>
      </c>
      <c r="B854" t="s">
        <v>38</v>
      </c>
      <c r="C854" t="s">
        <v>4356</v>
      </c>
      <c r="D854" t="s">
        <v>708</v>
      </c>
      <c r="E854" t="s">
        <v>709</v>
      </c>
      <c r="F854" t="s">
        <v>710</v>
      </c>
      <c r="G854" t="s">
        <v>711</v>
      </c>
      <c r="H854" t="s">
        <v>354</v>
      </c>
      <c r="I854">
        <v>89.125</v>
      </c>
      <c r="J854" t="s">
        <v>33</v>
      </c>
      <c r="L854" t="s">
        <v>37</v>
      </c>
      <c r="M854">
        <v>25714.29</v>
      </c>
      <c r="N854">
        <v>9733773484</v>
      </c>
      <c r="O854" t="s">
        <v>27</v>
      </c>
      <c r="P854" t="s">
        <v>28</v>
      </c>
      <c r="Q854" t="s">
        <v>355</v>
      </c>
      <c r="R854">
        <v>80</v>
      </c>
      <c r="S854" t="s">
        <v>655</v>
      </c>
      <c r="T854" t="s">
        <v>41</v>
      </c>
      <c r="U854">
        <v>28</v>
      </c>
    </row>
    <row r="855" spans="1:21" x14ac:dyDescent="0.25">
      <c r="A855">
        <v>56</v>
      </c>
      <c r="B855" t="s">
        <v>38</v>
      </c>
      <c r="C855" t="s">
        <v>4356</v>
      </c>
      <c r="D855" t="s">
        <v>2791</v>
      </c>
      <c r="E855" t="s">
        <v>2792</v>
      </c>
      <c r="F855" t="s">
        <v>2793</v>
      </c>
      <c r="G855" t="s">
        <v>2794</v>
      </c>
      <c r="H855" t="s">
        <v>47</v>
      </c>
      <c r="I855">
        <v>72.599999999999994</v>
      </c>
      <c r="J855" t="s">
        <v>58</v>
      </c>
      <c r="L855" t="s">
        <v>37</v>
      </c>
      <c r="M855">
        <v>25714.29</v>
      </c>
      <c r="N855">
        <v>3252063417</v>
      </c>
      <c r="O855" t="s">
        <v>1703</v>
      </c>
      <c r="P855" t="s">
        <v>86</v>
      </c>
      <c r="Q855" t="s">
        <v>29</v>
      </c>
      <c r="R855">
        <v>264</v>
      </c>
      <c r="S855" t="s">
        <v>655</v>
      </c>
      <c r="T855" t="s">
        <v>196</v>
      </c>
      <c r="U855">
        <v>14</v>
      </c>
    </row>
    <row r="856" spans="1:21" x14ac:dyDescent="0.25">
      <c r="A856">
        <v>57</v>
      </c>
      <c r="B856" t="s">
        <v>38</v>
      </c>
      <c r="C856" t="s">
        <v>602</v>
      </c>
      <c r="D856" t="s">
        <v>717</v>
      </c>
      <c r="E856" t="s">
        <v>718</v>
      </c>
      <c r="F856" t="s">
        <v>719</v>
      </c>
      <c r="G856" t="s">
        <v>720</v>
      </c>
      <c r="H856" t="s">
        <v>47</v>
      </c>
      <c r="I856">
        <v>88.8</v>
      </c>
      <c r="J856" t="s">
        <v>58</v>
      </c>
      <c r="L856" t="s">
        <v>45</v>
      </c>
      <c r="M856">
        <v>25714.29</v>
      </c>
      <c r="N856">
        <v>17222389415</v>
      </c>
      <c r="O856" t="s">
        <v>27</v>
      </c>
      <c r="P856" t="s">
        <v>28</v>
      </c>
      <c r="Q856" t="s">
        <v>29</v>
      </c>
      <c r="R856">
        <v>82</v>
      </c>
      <c r="S856" t="s">
        <v>655</v>
      </c>
      <c r="T856" t="s">
        <v>41</v>
      </c>
      <c r="U856">
        <v>28</v>
      </c>
    </row>
    <row r="857" spans="1:21" x14ac:dyDescent="0.25">
      <c r="A857">
        <v>57</v>
      </c>
      <c r="B857" t="s">
        <v>38</v>
      </c>
      <c r="C857" t="s">
        <v>1333</v>
      </c>
      <c r="D857" t="s">
        <v>2799</v>
      </c>
      <c r="E857" t="s">
        <v>2800</v>
      </c>
      <c r="F857" t="s">
        <v>2801</v>
      </c>
      <c r="G857" t="s">
        <v>2802</v>
      </c>
      <c r="H857" t="s">
        <v>26</v>
      </c>
      <c r="I857">
        <v>72.599999999999994</v>
      </c>
      <c r="J857" t="s">
        <v>58</v>
      </c>
      <c r="L857" t="s">
        <v>37</v>
      </c>
      <c r="M857">
        <v>25714.29</v>
      </c>
      <c r="N857">
        <v>77478169449</v>
      </c>
      <c r="O857" t="s">
        <v>101</v>
      </c>
      <c r="P857" t="s">
        <v>86</v>
      </c>
      <c r="Q857" t="s">
        <v>50</v>
      </c>
      <c r="R857">
        <v>266</v>
      </c>
      <c r="S857" t="s">
        <v>655</v>
      </c>
      <c r="T857" t="s">
        <v>196</v>
      </c>
      <c r="U857">
        <v>14</v>
      </c>
    </row>
    <row r="858" spans="1:21" x14ac:dyDescent="0.25">
      <c r="A858">
        <v>58</v>
      </c>
      <c r="B858" t="s">
        <v>38</v>
      </c>
      <c r="C858" t="s">
        <v>800</v>
      </c>
      <c r="D858" t="s">
        <v>730</v>
      </c>
      <c r="E858" t="s">
        <v>731</v>
      </c>
      <c r="F858" t="s">
        <v>732</v>
      </c>
      <c r="G858" t="s">
        <v>733</v>
      </c>
      <c r="H858" t="s">
        <v>26</v>
      </c>
      <c r="I858">
        <v>88.8</v>
      </c>
      <c r="J858" t="s">
        <v>58</v>
      </c>
      <c r="L858" t="s">
        <v>37</v>
      </c>
      <c r="M858">
        <v>25714.29</v>
      </c>
      <c r="N858">
        <v>8902477495</v>
      </c>
      <c r="O858" t="s">
        <v>27</v>
      </c>
      <c r="P858" t="s">
        <v>28</v>
      </c>
      <c r="Q858" t="s">
        <v>29</v>
      </c>
      <c r="R858">
        <v>83</v>
      </c>
      <c r="S858" t="s">
        <v>655</v>
      </c>
      <c r="T858" t="s">
        <v>41</v>
      </c>
      <c r="U858">
        <v>28</v>
      </c>
    </row>
    <row r="859" spans="1:21" x14ac:dyDescent="0.25">
      <c r="A859">
        <v>58</v>
      </c>
      <c r="B859" t="s">
        <v>38</v>
      </c>
      <c r="C859" t="s">
        <v>1333</v>
      </c>
      <c r="D859" t="s">
        <v>2811</v>
      </c>
      <c r="E859" t="s">
        <v>2812</v>
      </c>
      <c r="F859" t="s">
        <v>2813</v>
      </c>
      <c r="G859" t="s">
        <v>2814</v>
      </c>
      <c r="H859" t="s">
        <v>26</v>
      </c>
      <c r="I859">
        <v>72.5</v>
      </c>
      <c r="J859" t="s">
        <v>58</v>
      </c>
      <c r="L859" t="s">
        <v>37</v>
      </c>
      <c r="M859">
        <v>25714.29</v>
      </c>
      <c r="N859">
        <v>80059961449</v>
      </c>
      <c r="O859" t="s">
        <v>2815</v>
      </c>
      <c r="P859" t="s">
        <v>86</v>
      </c>
      <c r="Q859" t="s">
        <v>1788</v>
      </c>
      <c r="R859">
        <v>267</v>
      </c>
      <c r="S859" t="s">
        <v>655</v>
      </c>
      <c r="T859" t="s">
        <v>196</v>
      </c>
      <c r="U859">
        <v>14</v>
      </c>
    </row>
    <row r="860" spans="1:21" x14ac:dyDescent="0.25">
      <c r="A860">
        <v>59</v>
      </c>
      <c r="B860" t="s">
        <v>38</v>
      </c>
      <c r="C860" t="s">
        <v>4361</v>
      </c>
      <c r="D860" t="s">
        <v>738</v>
      </c>
      <c r="E860" t="s">
        <v>739</v>
      </c>
      <c r="F860" t="s">
        <v>740</v>
      </c>
      <c r="G860" t="s">
        <v>741</v>
      </c>
      <c r="H860" t="s">
        <v>26</v>
      </c>
      <c r="I860">
        <v>88.8</v>
      </c>
      <c r="J860" t="s">
        <v>58</v>
      </c>
      <c r="L860" t="s">
        <v>37</v>
      </c>
      <c r="M860">
        <v>25714.29</v>
      </c>
      <c r="N860">
        <v>12542277419</v>
      </c>
      <c r="O860" t="s">
        <v>150</v>
      </c>
      <c r="P860" t="s">
        <v>28</v>
      </c>
      <c r="Q860" t="s">
        <v>29</v>
      </c>
      <c r="R860">
        <v>84</v>
      </c>
      <c r="S860" t="s">
        <v>655</v>
      </c>
      <c r="T860" t="s">
        <v>41</v>
      </c>
      <c r="U860">
        <v>28</v>
      </c>
    </row>
    <row r="861" spans="1:21" x14ac:dyDescent="0.25">
      <c r="A861">
        <v>59</v>
      </c>
      <c r="B861" t="s">
        <v>38</v>
      </c>
      <c r="C861" t="s">
        <v>800</v>
      </c>
      <c r="D861" t="s">
        <v>2969</v>
      </c>
      <c r="E861" t="s">
        <v>2970</v>
      </c>
      <c r="F861" t="s">
        <v>2971</v>
      </c>
      <c r="G861" t="s">
        <v>2972</v>
      </c>
      <c r="H861" t="s">
        <v>26</v>
      </c>
      <c r="I861">
        <v>71</v>
      </c>
      <c r="J861" t="s">
        <v>58</v>
      </c>
      <c r="L861" t="s">
        <v>37</v>
      </c>
      <c r="M861">
        <v>25714.29</v>
      </c>
      <c r="N861">
        <v>3310880451</v>
      </c>
      <c r="O861" t="s">
        <v>336</v>
      </c>
      <c r="P861" t="s">
        <v>86</v>
      </c>
      <c r="Q861" t="s">
        <v>1788</v>
      </c>
      <c r="R861">
        <v>276</v>
      </c>
      <c r="S861" t="s">
        <v>655</v>
      </c>
      <c r="T861" t="s">
        <v>196</v>
      </c>
      <c r="U861">
        <v>14</v>
      </c>
    </row>
    <row r="862" spans="1:21" x14ac:dyDescent="0.25">
      <c r="A862">
        <v>60</v>
      </c>
      <c r="B862" t="s">
        <v>38</v>
      </c>
      <c r="C862" t="s">
        <v>4361</v>
      </c>
      <c r="D862" t="s">
        <v>746</v>
      </c>
      <c r="E862" t="s">
        <v>747</v>
      </c>
      <c r="F862" t="s">
        <v>748</v>
      </c>
      <c r="G862" t="s">
        <v>749</v>
      </c>
      <c r="H862" t="s">
        <v>47</v>
      </c>
      <c r="I862">
        <v>88.2</v>
      </c>
      <c r="J862" t="s">
        <v>58</v>
      </c>
      <c r="L862" t="s">
        <v>37</v>
      </c>
      <c r="M862">
        <v>25714.29</v>
      </c>
      <c r="N862">
        <v>3875417488</v>
      </c>
      <c r="O862" t="s">
        <v>150</v>
      </c>
      <c r="P862" t="s">
        <v>28</v>
      </c>
      <c r="Q862" t="s">
        <v>50</v>
      </c>
      <c r="R862">
        <v>86</v>
      </c>
      <c r="S862" t="s">
        <v>655</v>
      </c>
      <c r="T862" t="s">
        <v>41</v>
      </c>
      <c r="U862">
        <v>28</v>
      </c>
    </row>
    <row r="863" spans="1:21" x14ac:dyDescent="0.25">
      <c r="A863">
        <v>60</v>
      </c>
      <c r="B863" t="s">
        <v>38</v>
      </c>
      <c r="C863" t="s">
        <v>3074</v>
      </c>
      <c r="D863" t="s">
        <v>2973</v>
      </c>
      <c r="E863" t="s">
        <v>2974</v>
      </c>
      <c r="F863" t="s">
        <v>2975</v>
      </c>
      <c r="G863" t="s">
        <v>2976</v>
      </c>
      <c r="H863" t="s">
        <v>26</v>
      </c>
      <c r="I863">
        <v>70.875</v>
      </c>
      <c r="J863" t="s">
        <v>58</v>
      </c>
      <c r="L863" t="s">
        <v>37</v>
      </c>
      <c r="M863">
        <v>25714.29</v>
      </c>
      <c r="N863">
        <v>5793473467</v>
      </c>
      <c r="O863" t="s">
        <v>1456</v>
      </c>
      <c r="P863" t="s">
        <v>86</v>
      </c>
      <c r="Q863" t="s">
        <v>1418</v>
      </c>
      <c r="R863">
        <v>277</v>
      </c>
      <c r="S863" t="s">
        <v>655</v>
      </c>
      <c r="T863" t="s">
        <v>196</v>
      </c>
      <c r="U863">
        <v>14</v>
      </c>
    </row>
    <row r="864" spans="1:21" x14ac:dyDescent="0.25">
      <c r="A864">
        <v>61</v>
      </c>
      <c r="B864" t="s">
        <v>38</v>
      </c>
      <c r="C864" t="s">
        <v>4358</v>
      </c>
      <c r="D864" t="s">
        <v>750</v>
      </c>
      <c r="E864" t="s">
        <v>751</v>
      </c>
      <c r="F864" t="s">
        <v>752</v>
      </c>
      <c r="G864" t="s">
        <v>753</v>
      </c>
      <c r="H864" t="s">
        <v>26</v>
      </c>
      <c r="I864">
        <v>88.2</v>
      </c>
      <c r="J864" t="s">
        <v>58</v>
      </c>
      <c r="L864" t="s">
        <v>45</v>
      </c>
      <c r="M864">
        <v>25714.29</v>
      </c>
      <c r="N864">
        <v>68255551468</v>
      </c>
      <c r="O864" t="s">
        <v>93</v>
      </c>
      <c r="P864" t="s">
        <v>28</v>
      </c>
      <c r="Q864" t="s">
        <v>29</v>
      </c>
      <c r="R864">
        <v>87</v>
      </c>
      <c r="S864" t="s">
        <v>655</v>
      </c>
      <c r="T864" t="s">
        <v>41</v>
      </c>
      <c r="U864">
        <v>28</v>
      </c>
    </row>
    <row r="865" spans="1:21" x14ac:dyDescent="0.25">
      <c r="A865">
        <v>61</v>
      </c>
      <c r="B865" t="s">
        <v>38</v>
      </c>
      <c r="C865" t="s">
        <v>4361</v>
      </c>
      <c r="D865" t="s">
        <v>3018</v>
      </c>
      <c r="E865" t="s">
        <v>3019</v>
      </c>
      <c r="F865" t="s">
        <v>3020</v>
      </c>
      <c r="G865" t="s">
        <v>3021</v>
      </c>
      <c r="H865" t="s">
        <v>26</v>
      </c>
      <c r="I865">
        <v>70.5</v>
      </c>
      <c r="J865" t="s">
        <v>58</v>
      </c>
      <c r="L865" t="s">
        <v>37</v>
      </c>
      <c r="M865">
        <v>25714.29</v>
      </c>
      <c r="N865">
        <v>10197042414</v>
      </c>
      <c r="O865" t="s">
        <v>305</v>
      </c>
      <c r="P865" t="s">
        <v>86</v>
      </c>
      <c r="Q865" t="s">
        <v>1788</v>
      </c>
      <c r="R865">
        <v>281</v>
      </c>
      <c r="S865" t="s">
        <v>655</v>
      </c>
      <c r="T865" t="s">
        <v>196</v>
      </c>
      <c r="U865">
        <v>14</v>
      </c>
    </row>
    <row r="866" spans="1:21" x14ac:dyDescent="0.25">
      <c r="A866">
        <v>62</v>
      </c>
      <c r="B866" t="s">
        <v>38</v>
      </c>
      <c r="C866" t="s">
        <v>800</v>
      </c>
      <c r="D866" t="s">
        <v>754</v>
      </c>
      <c r="E866" t="s">
        <v>755</v>
      </c>
      <c r="F866" t="s">
        <v>756</v>
      </c>
      <c r="G866" t="s">
        <v>757</v>
      </c>
      <c r="H866" t="s">
        <v>47</v>
      </c>
      <c r="I866">
        <v>88.2</v>
      </c>
      <c r="J866" t="s">
        <v>58</v>
      </c>
      <c r="L866" t="s">
        <v>37</v>
      </c>
      <c r="M866">
        <v>25714.29</v>
      </c>
      <c r="N866">
        <v>11329834445</v>
      </c>
      <c r="O866" t="s">
        <v>758</v>
      </c>
      <c r="P866" t="s">
        <v>28</v>
      </c>
      <c r="Q866" t="s">
        <v>50</v>
      </c>
      <c r="R866">
        <v>88</v>
      </c>
      <c r="S866" t="s">
        <v>655</v>
      </c>
      <c r="T866" t="s">
        <v>41</v>
      </c>
      <c r="U866">
        <v>28</v>
      </c>
    </row>
    <row r="867" spans="1:21" x14ac:dyDescent="0.25">
      <c r="A867">
        <v>62</v>
      </c>
      <c r="B867" t="s">
        <v>38</v>
      </c>
      <c r="C867" t="s">
        <v>800</v>
      </c>
      <c r="D867" t="s">
        <v>3156</v>
      </c>
      <c r="E867" t="s">
        <v>3157</v>
      </c>
      <c r="F867" t="s">
        <v>3158</v>
      </c>
      <c r="G867" t="s">
        <v>3159</v>
      </c>
      <c r="H867" t="s">
        <v>47</v>
      </c>
      <c r="I867">
        <v>69</v>
      </c>
      <c r="J867" t="s">
        <v>58</v>
      </c>
      <c r="L867" t="s">
        <v>37</v>
      </c>
      <c r="M867">
        <v>25714.29</v>
      </c>
      <c r="N867">
        <v>11546953442</v>
      </c>
      <c r="O867" t="s">
        <v>101</v>
      </c>
      <c r="P867" t="s">
        <v>86</v>
      </c>
      <c r="Q867" t="s">
        <v>50</v>
      </c>
      <c r="R867">
        <v>286</v>
      </c>
      <c r="S867" t="s">
        <v>655</v>
      </c>
      <c r="T867" t="s">
        <v>196</v>
      </c>
      <c r="U867">
        <v>14</v>
      </c>
    </row>
    <row r="868" spans="1:21" x14ac:dyDescent="0.25">
      <c r="A868">
        <v>63</v>
      </c>
      <c r="B868" t="s">
        <v>38</v>
      </c>
      <c r="C868" t="s">
        <v>1333</v>
      </c>
      <c r="D868" t="s">
        <v>759</v>
      </c>
      <c r="E868" t="s">
        <v>760</v>
      </c>
      <c r="F868" t="s">
        <v>761</v>
      </c>
      <c r="G868" t="s">
        <v>762</v>
      </c>
      <c r="H868" t="s">
        <v>47</v>
      </c>
      <c r="I868">
        <v>88.2</v>
      </c>
      <c r="J868" t="s">
        <v>58</v>
      </c>
      <c r="L868" t="s">
        <v>37</v>
      </c>
      <c r="M868">
        <v>25714.29</v>
      </c>
      <c r="N868">
        <v>9912236408</v>
      </c>
      <c r="O868" t="s">
        <v>108</v>
      </c>
      <c r="P868" t="s">
        <v>28</v>
      </c>
      <c r="Q868" t="s">
        <v>29</v>
      </c>
      <c r="R868">
        <v>89</v>
      </c>
      <c r="S868" t="s">
        <v>655</v>
      </c>
      <c r="T868" t="s">
        <v>41</v>
      </c>
      <c r="U868">
        <v>28</v>
      </c>
    </row>
    <row r="869" spans="1:21" x14ac:dyDescent="0.25">
      <c r="A869">
        <v>63</v>
      </c>
      <c r="B869" t="s">
        <v>38</v>
      </c>
      <c r="C869" t="s">
        <v>4356</v>
      </c>
      <c r="D869" t="s">
        <v>3212</v>
      </c>
      <c r="E869" t="s">
        <v>3213</v>
      </c>
      <c r="F869" t="s">
        <v>3214</v>
      </c>
      <c r="G869" t="s">
        <v>3215</v>
      </c>
      <c r="H869" t="s">
        <v>26</v>
      </c>
      <c r="I869">
        <v>68.5</v>
      </c>
      <c r="J869" t="s">
        <v>58</v>
      </c>
      <c r="L869" t="s">
        <v>37</v>
      </c>
      <c r="M869">
        <v>25714.29</v>
      </c>
      <c r="N869">
        <v>11342937473</v>
      </c>
      <c r="O869" t="s">
        <v>1833</v>
      </c>
      <c r="P869" t="s">
        <v>86</v>
      </c>
      <c r="Q869" t="s">
        <v>1788</v>
      </c>
      <c r="R869">
        <v>293</v>
      </c>
      <c r="S869" t="s">
        <v>655</v>
      </c>
      <c r="T869" t="s">
        <v>196</v>
      </c>
      <c r="U869">
        <v>14</v>
      </c>
    </row>
    <row r="870" spans="1:21" x14ac:dyDescent="0.25">
      <c r="A870">
        <v>64</v>
      </c>
      <c r="B870" t="s">
        <v>38</v>
      </c>
      <c r="C870" t="s">
        <v>800</v>
      </c>
      <c r="D870" t="s">
        <v>775</v>
      </c>
      <c r="E870" t="s">
        <v>776</v>
      </c>
      <c r="F870" t="s">
        <v>777</v>
      </c>
      <c r="G870" t="s">
        <v>778</v>
      </c>
      <c r="H870" t="s">
        <v>26</v>
      </c>
      <c r="I870">
        <v>88.2</v>
      </c>
      <c r="J870" t="s">
        <v>58</v>
      </c>
      <c r="L870" t="s">
        <v>37</v>
      </c>
      <c r="M870">
        <v>25714.29</v>
      </c>
      <c r="N870">
        <v>1080677429</v>
      </c>
      <c r="O870" t="s">
        <v>27</v>
      </c>
      <c r="P870" t="s">
        <v>28</v>
      </c>
      <c r="Q870" t="s">
        <v>29</v>
      </c>
      <c r="R870">
        <v>90</v>
      </c>
      <c r="S870" t="s">
        <v>655</v>
      </c>
      <c r="T870" t="s">
        <v>41</v>
      </c>
      <c r="U870">
        <v>28</v>
      </c>
    </row>
    <row r="871" spans="1:21" hidden="1" x14ac:dyDescent="0.25">
      <c r="A871">
        <v>64</v>
      </c>
      <c r="B871" t="s">
        <v>38</v>
      </c>
      <c r="C871" t="s">
        <v>4360</v>
      </c>
      <c r="D871" t="s">
        <v>3396</v>
      </c>
      <c r="E871" t="s">
        <v>3397</v>
      </c>
      <c r="F871" t="s">
        <v>3398</v>
      </c>
      <c r="G871" t="s">
        <v>3399</v>
      </c>
      <c r="H871" t="s">
        <v>26</v>
      </c>
      <c r="I871">
        <v>67</v>
      </c>
      <c r="J871" t="s">
        <v>33</v>
      </c>
      <c r="L871" t="s">
        <v>37</v>
      </c>
      <c r="M871">
        <v>25714.29</v>
      </c>
      <c r="N871">
        <v>82185026453</v>
      </c>
      <c r="O871" t="s">
        <v>101</v>
      </c>
      <c r="P871" t="s">
        <v>86</v>
      </c>
      <c r="Q871" t="s">
        <v>1788</v>
      </c>
      <c r="R871">
        <v>305</v>
      </c>
      <c r="S871" t="s">
        <v>655</v>
      </c>
      <c r="T871" t="s">
        <v>196</v>
      </c>
      <c r="U871">
        <v>14</v>
      </c>
    </row>
    <row r="872" spans="1:21" x14ac:dyDescent="0.25">
      <c r="A872">
        <v>65</v>
      </c>
      <c r="B872" t="s">
        <v>38</v>
      </c>
      <c r="C872" t="s">
        <v>1333</v>
      </c>
      <c r="D872" t="s">
        <v>783</v>
      </c>
      <c r="E872" t="s">
        <v>784</v>
      </c>
      <c r="F872" t="s">
        <v>785</v>
      </c>
      <c r="G872" t="s">
        <v>786</v>
      </c>
      <c r="H872" t="s">
        <v>47</v>
      </c>
      <c r="I872">
        <v>88.2</v>
      </c>
      <c r="J872" t="s">
        <v>58</v>
      </c>
      <c r="L872" t="s">
        <v>45</v>
      </c>
      <c r="M872">
        <v>25714.29</v>
      </c>
      <c r="N872">
        <v>11043001417</v>
      </c>
      <c r="O872" t="s">
        <v>93</v>
      </c>
      <c r="P872" t="s">
        <v>28</v>
      </c>
      <c r="Q872" t="s">
        <v>50</v>
      </c>
      <c r="R872">
        <v>91</v>
      </c>
      <c r="S872" t="s">
        <v>655</v>
      </c>
      <c r="T872" t="s">
        <v>41</v>
      </c>
      <c r="U872">
        <v>28</v>
      </c>
    </row>
    <row r="873" spans="1:21" x14ac:dyDescent="0.25">
      <c r="A873">
        <v>65</v>
      </c>
      <c r="B873" t="s">
        <v>38</v>
      </c>
      <c r="C873" t="s">
        <v>4361</v>
      </c>
      <c r="D873" t="s">
        <v>3493</v>
      </c>
      <c r="E873" t="s">
        <v>3494</v>
      </c>
      <c r="F873" t="s">
        <v>3495</v>
      </c>
      <c r="G873" t="s">
        <v>3496</v>
      </c>
      <c r="H873" t="s">
        <v>47</v>
      </c>
      <c r="I873">
        <v>66</v>
      </c>
      <c r="J873" t="s">
        <v>58</v>
      </c>
      <c r="L873" t="s">
        <v>37</v>
      </c>
      <c r="M873">
        <v>25714.29</v>
      </c>
      <c r="N873">
        <v>58310312415</v>
      </c>
      <c r="O873" t="s">
        <v>101</v>
      </c>
      <c r="P873" t="s">
        <v>86</v>
      </c>
      <c r="Q873" t="s">
        <v>50</v>
      </c>
      <c r="R873">
        <v>312</v>
      </c>
      <c r="S873" t="s">
        <v>655</v>
      </c>
      <c r="T873" t="s">
        <v>196</v>
      </c>
      <c r="U873">
        <v>14</v>
      </c>
    </row>
    <row r="874" spans="1:21" x14ac:dyDescent="0.25">
      <c r="A874">
        <v>66</v>
      </c>
      <c r="B874" t="s">
        <v>38</v>
      </c>
      <c r="C874" t="s">
        <v>4361</v>
      </c>
      <c r="D874" t="s">
        <v>813</v>
      </c>
      <c r="E874" t="s">
        <v>814</v>
      </c>
      <c r="F874" t="s">
        <v>815</v>
      </c>
      <c r="G874" t="s">
        <v>816</v>
      </c>
      <c r="H874" t="s">
        <v>47</v>
      </c>
      <c r="I874">
        <v>87.974999999999994</v>
      </c>
      <c r="J874" t="s">
        <v>58</v>
      </c>
      <c r="L874" t="s">
        <v>37</v>
      </c>
      <c r="M874">
        <v>25714.29</v>
      </c>
      <c r="N874">
        <v>9279048457</v>
      </c>
      <c r="O874" t="s">
        <v>27</v>
      </c>
      <c r="P874" t="s">
        <v>28</v>
      </c>
      <c r="Q874" t="s">
        <v>355</v>
      </c>
      <c r="R874">
        <v>92</v>
      </c>
      <c r="S874" t="s">
        <v>655</v>
      </c>
      <c r="T874" t="s">
        <v>41</v>
      </c>
      <c r="U874">
        <v>28</v>
      </c>
    </row>
    <row r="875" spans="1:21" x14ac:dyDescent="0.25">
      <c r="A875">
        <v>66</v>
      </c>
      <c r="B875" t="s">
        <v>38</v>
      </c>
      <c r="C875" t="s">
        <v>800</v>
      </c>
      <c r="D875" t="s">
        <v>3545</v>
      </c>
      <c r="E875" t="s">
        <v>3546</v>
      </c>
      <c r="F875" t="s">
        <v>3547</v>
      </c>
      <c r="G875" t="s">
        <v>3548</v>
      </c>
      <c r="H875" t="s">
        <v>47</v>
      </c>
      <c r="I875">
        <v>65.400000000000006</v>
      </c>
      <c r="J875" t="s">
        <v>58</v>
      </c>
      <c r="L875" t="s">
        <v>37</v>
      </c>
      <c r="M875">
        <v>25714.29</v>
      </c>
      <c r="N875">
        <v>11290179409</v>
      </c>
      <c r="O875" t="s">
        <v>2157</v>
      </c>
      <c r="P875" t="s">
        <v>86</v>
      </c>
      <c r="Q875" t="s">
        <v>50</v>
      </c>
      <c r="R875">
        <v>317</v>
      </c>
      <c r="S875" t="s">
        <v>655</v>
      </c>
      <c r="T875" t="s">
        <v>196</v>
      </c>
      <c r="U875">
        <v>14</v>
      </c>
    </row>
    <row r="876" spans="1:21" x14ac:dyDescent="0.25">
      <c r="A876">
        <v>67</v>
      </c>
      <c r="B876" t="s">
        <v>38</v>
      </c>
      <c r="C876" t="s">
        <v>4361</v>
      </c>
      <c r="D876" t="s">
        <v>845</v>
      </c>
      <c r="E876" t="s">
        <v>846</v>
      </c>
      <c r="F876" t="s">
        <v>847</v>
      </c>
      <c r="G876" t="s">
        <v>848</v>
      </c>
      <c r="H876" t="s">
        <v>47</v>
      </c>
      <c r="I876">
        <v>87.6</v>
      </c>
      <c r="J876" t="s">
        <v>58</v>
      </c>
      <c r="L876" t="s">
        <v>37</v>
      </c>
      <c r="M876">
        <v>25714.29</v>
      </c>
      <c r="N876">
        <v>94924465453</v>
      </c>
      <c r="O876" t="s">
        <v>108</v>
      </c>
      <c r="P876" t="s">
        <v>28</v>
      </c>
      <c r="Q876" t="s">
        <v>50</v>
      </c>
      <c r="R876">
        <v>94</v>
      </c>
      <c r="S876" t="s">
        <v>655</v>
      </c>
      <c r="T876" t="s">
        <v>41</v>
      </c>
      <c r="U876">
        <v>28</v>
      </c>
    </row>
    <row r="877" spans="1:21" x14ac:dyDescent="0.25">
      <c r="A877">
        <v>67</v>
      </c>
      <c r="B877" t="s">
        <v>38</v>
      </c>
      <c r="C877" t="s">
        <v>602</v>
      </c>
      <c r="D877" t="s">
        <v>3581</v>
      </c>
      <c r="E877" t="s">
        <v>3582</v>
      </c>
      <c r="F877" t="s">
        <v>3583</v>
      </c>
      <c r="G877" t="s">
        <v>3584</v>
      </c>
      <c r="H877" t="s">
        <v>47</v>
      </c>
      <c r="I877">
        <v>64.8</v>
      </c>
      <c r="J877" t="s">
        <v>58</v>
      </c>
      <c r="L877" t="s">
        <v>37</v>
      </c>
      <c r="M877">
        <v>25714.29</v>
      </c>
      <c r="N877">
        <v>3212478411</v>
      </c>
      <c r="O877" t="s">
        <v>3585</v>
      </c>
      <c r="P877" t="s">
        <v>86</v>
      </c>
      <c r="Q877" t="s">
        <v>29</v>
      </c>
      <c r="R877">
        <v>318</v>
      </c>
      <c r="S877" t="s">
        <v>655</v>
      </c>
      <c r="T877" t="s">
        <v>196</v>
      </c>
      <c r="U877">
        <v>14</v>
      </c>
    </row>
    <row r="878" spans="1:21" x14ac:dyDescent="0.25">
      <c r="A878">
        <v>68</v>
      </c>
      <c r="B878" t="s">
        <v>38</v>
      </c>
      <c r="C878" t="s">
        <v>4358</v>
      </c>
      <c r="D878" t="s">
        <v>861</v>
      </c>
      <c r="E878" t="s">
        <v>862</v>
      </c>
      <c r="F878" t="s">
        <v>863</v>
      </c>
      <c r="G878" t="s">
        <v>864</v>
      </c>
      <c r="H878" t="s">
        <v>47</v>
      </c>
      <c r="I878">
        <v>87.6</v>
      </c>
      <c r="J878" t="s">
        <v>58</v>
      </c>
      <c r="L878" t="s">
        <v>45</v>
      </c>
      <c r="M878">
        <v>25714.29</v>
      </c>
      <c r="N878">
        <v>5229018402</v>
      </c>
      <c r="O878" t="s">
        <v>27</v>
      </c>
      <c r="P878" t="s">
        <v>28</v>
      </c>
      <c r="Q878" t="s">
        <v>50</v>
      </c>
      <c r="R878">
        <v>96</v>
      </c>
      <c r="S878" t="s">
        <v>655</v>
      </c>
      <c r="T878" t="s">
        <v>41</v>
      </c>
      <c r="U878">
        <v>28</v>
      </c>
    </row>
    <row r="879" spans="1:21" x14ac:dyDescent="0.25">
      <c r="A879">
        <v>68</v>
      </c>
      <c r="B879" t="s">
        <v>38</v>
      </c>
      <c r="C879" t="s">
        <v>800</v>
      </c>
      <c r="D879" t="s">
        <v>3594</v>
      </c>
      <c r="E879" t="s">
        <v>3595</v>
      </c>
      <c r="F879" t="s">
        <v>3596</v>
      </c>
      <c r="G879" t="s">
        <v>3597</v>
      </c>
      <c r="H879" t="s">
        <v>26</v>
      </c>
      <c r="I879">
        <v>64.575000000000003</v>
      </c>
      <c r="J879" t="s">
        <v>58</v>
      </c>
      <c r="L879" t="s">
        <v>37</v>
      </c>
      <c r="M879">
        <v>25714.29</v>
      </c>
      <c r="N879">
        <v>38856638487</v>
      </c>
      <c r="O879" t="s">
        <v>85</v>
      </c>
      <c r="P879" t="s">
        <v>86</v>
      </c>
      <c r="Q879" t="s">
        <v>1276</v>
      </c>
      <c r="R879">
        <v>321</v>
      </c>
      <c r="S879" t="s">
        <v>655</v>
      </c>
      <c r="T879" t="s">
        <v>196</v>
      </c>
      <c r="U879">
        <v>14</v>
      </c>
    </row>
    <row r="880" spans="1:21" x14ac:dyDescent="0.25">
      <c r="A880">
        <v>69</v>
      </c>
      <c r="B880" t="s">
        <v>38</v>
      </c>
      <c r="C880" t="s">
        <v>3074</v>
      </c>
      <c r="D880" t="s">
        <v>865</v>
      </c>
      <c r="E880" t="s">
        <v>866</v>
      </c>
      <c r="F880" t="s">
        <v>867</v>
      </c>
      <c r="G880" t="s">
        <v>868</v>
      </c>
      <c r="H880" t="s">
        <v>47</v>
      </c>
      <c r="I880">
        <v>87.6</v>
      </c>
      <c r="J880" t="s">
        <v>58</v>
      </c>
      <c r="L880" t="s">
        <v>45</v>
      </c>
      <c r="M880">
        <v>25714.29</v>
      </c>
      <c r="N880">
        <v>8001131440</v>
      </c>
      <c r="O880" t="s">
        <v>869</v>
      </c>
      <c r="P880" t="s">
        <v>28</v>
      </c>
      <c r="Q880" t="s">
        <v>50</v>
      </c>
      <c r="R880">
        <v>97</v>
      </c>
      <c r="S880" t="s">
        <v>655</v>
      </c>
      <c r="T880" t="s">
        <v>41</v>
      </c>
      <c r="U880">
        <v>28</v>
      </c>
    </row>
    <row r="881" spans="1:21" x14ac:dyDescent="0.25">
      <c r="A881">
        <v>69</v>
      </c>
      <c r="B881" t="s">
        <v>38</v>
      </c>
      <c r="C881" t="s">
        <v>800</v>
      </c>
      <c r="D881" t="s">
        <v>3874</v>
      </c>
      <c r="E881" t="s">
        <v>3875</v>
      </c>
      <c r="F881" t="s">
        <v>3876</v>
      </c>
      <c r="G881" t="s">
        <v>3877</v>
      </c>
      <c r="H881" t="s">
        <v>26</v>
      </c>
      <c r="I881">
        <v>61</v>
      </c>
      <c r="J881" t="s">
        <v>58</v>
      </c>
      <c r="L881" t="s">
        <v>37</v>
      </c>
      <c r="M881">
        <v>25714.29</v>
      </c>
      <c r="N881">
        <v>95209344568</v>
      </c>
      <c r="O881" t="s">
        <v>3878</v>
      </c>
      <c r="P881" t="s">
        <v>86</v>
      </c>
      <c r="Q881" t="s">
        <v>1788</v>
      </c>
      <c r="R881">
        <v>344</v>
      </c>
      <c r="S881" t="s">
        <v>655</v>
      </c>
      <c r="T881" t="s">
        <v>196</v>
      </c>
      <c r="U881">
        <v>14</v>
      </c>
    </row>
    <row r="882" spans="1:21" x14ac:dyDescent="0.25">
      <c r="A882">
        <v>70</v>
      </c>
      <c r="B882" t="s">
        <v>38</v>
      </c>
      <c r="C882" t="s">
        <v>4356</v>
      </c>
      <c r="D882" t="s">
        <v>874</v>
      </c>
      <c r="E882" t="s">
        <v>875</v>
      </c>
      <c r="F882" t="s">
        <v>876</v>
      </c>
      <c r="G882" t="s">
        <v>877</v>
      </c>
      <c r="H882" t="s">
        <v>26</v>
      </c>
      <c r="I882">
        <v>87.6</v>
      </c>
      <c r="J882" t="s">
        <v>58</v>
      </c>
      <c r="L882" t="s">
        <v>37</v>
      </c>
      <c r="M882">
        <v>25714.29</v>
      </c>
      <c r="N882">
        <v>7091423402</v>
      </c>
      <c r="O882" t="s">
        <v>108</v>
      </c>
      <c r="P882" t="s">
        <v>28</v>
      </c>
      <c r="Q882" t="s">
        <v>29</v>
      </c>
      <c r="R882">
        <v>98</v>
      </c>
      <c r="S882" t="s">
        <v>655</v>
      </c>
      <c r="T882" t="s">
        <v>41</v>
      </c>
      <c r="U882">
        <v>28</v>
      </c>
    </row>
    <row r="883" spans="1:21" x14ac:dyDescent="0.25">
      <c r="A883">
        <v>70</v>
      </c>
      <c r="B883" t="s">
        <v>38</v>
      </c>
      <c r="C883" t="s">
        <v>4356</v>
      </c>
      <c r="D883" t="s">
        <v>3920</v>
      </c>
      <c r="E883" t="s">
        <v>3921</v>
      </c>
      <c r="F883" t="s">
        <v>3922</v>
      </c>
      <c r="G883" t="s">
        <v>3923</v>
      </c>
      <c r="H883" t="s">
        <v>26</v>
      </c>
      <c r="I883">
        <v>60.25</v>
      </c>
      <c r="J883" t="s">
        <v>58</v>
      </c>
      <c r="L883" t="s">
        <v>45</v>
      </c>
      <c r="M883">
        <v>25714.29</v>
      </c>
      <c r="N883">
        <v>7130374403</v>
      </c>
      <c r="O883" t="s">
        <v>1021</v>
      </c>
      <c r="P883" t="s">
        <v>86</v>
      </c>
      <c r="Q883" t="s">
        <v>1788</v>
      </c>
      <c r="R883">
        <v>347</v>
      </c>
      <c r="S883" t="s">
        <v>655</v>
      </c>
      <c r="T883" t="s">
        <v>196</v>
      </c>
      <c r="U883">
        <v>14</v>
      </c>
    </row>
    <row r="884" spans="1:21" x14ac:dyDescent="0.25">
      <c r="A884">
        <v>71</v>
      </c>
      <c r="B884" t="s">
        <v>38</v>
      </c>
      <c r="C884" t="s">
        <v>4354</v>
      </c>
      <c r="D884" t="s">
        <v>902</v>
      </c>
      <c r="E884" t="s">
        <v>903</v>
      </c>
      <c r="F884" t="s">
        <v>904</v>
      </c>
      <c r="G884" t="s">
        <v>905</v>
      </c>
      <c r="H884" t="s">
        <v>47</v>
      </c>
      <c r="I884">
        <v>87</v>
      </c>
      <c r="J884" t="s">
        <v>58</v>
      </c>
      <c r="L884" t="s">
        <v>37</v>
      </c>
      <c r="M884">
        <v>25714.29</v>
      </c>
      <c r="N884">
        <v>28251040434</v>
      </c>
      <c r="O884" t="s">
        <v>108</v>
      </c>
      <c r="P884" t="s">
        <v>28</v>
      </c>
      <c r="Q884" t="s">
        <v>50</v>
      </c>
      <c r="R884">
        <v>100</v>
      </c>
      <c r="S884" t="s">
        <v>655</v>
      </c>
      <c r="T884" t="s">
        <v>41</v>
      </c>
      <c r="U884">
        <v>28</v>
      </c>
    </row>
    <row r="885" spans="1:21" x14ac:dyDescent="0.25">
      <c r="A885">
        <v>71</v>
      </c>
      <c r="B885" t="s">
        <v>38</v>
      </c>
      <c r="C885" t="s">
        <v>800</v>
      </c>
      <c r="D885" t="s">
        <v>3936</v>
      </c>
      <c r="E885" t="s">
        <v>3937</v>
      </c>
      <c r="F885" t="s">
        <v>3938</v>
      </c>
      <c r="G885" t="s">
        <v>3939</v>
      </c>
      <c r="H885" t="s">
        <v>26</v>
      </c>
      <c r="I885">
        <v>59.5</v>
      </c>
      <c r="J885" t="s">
        <v>58</v>
      </c>
      <c r="L885" t="s">
        <v>37</v>
      </c>
      <c r="M885">
        <v>25714.29</v>
      </c>
      <c r="N885">
        <v>1466357444</v>
      </c>
      <c r="O885" t="s">
        <v>3878</v>
      </c>
      <c r="P885" t="s">
        <v>86</v>
      </c>
      <c r="Q885" t="s">
        <v>1788</v>
      </c>
      <c r="R885">
        <v>348</v>
      </c>
      <c r="S885" t="s">
        <v>655</v>
      </c>
      <c r="T885" t="s">
        <v>196</v>
      </c>
      <c r="U885">
        <v>14</v>
      </c>
    </row>
    <row r="886" spans="1:21" x14ac:dyDescent="0.25">
      <c r="A886">
        <v>72</v>
      </c>
      <c r="B886" t="s">
        <v>38</v>
      </c>
      <c r="C886" t="s">
        <v>4360</v>
      </c>
      <c r="D886" t="s">
        <v>935</v>
      </c>
      <c r="E886" t="s">
        <v>936</v>
      </c>
      <c r="F886" t="s">
        <v>937</v>
      </c>
      <c r="G886" t="s">
        <v>938</v>
      </c>
      <c r="H886" t="s">
        <v>47</v>
      </c>
      <c r="I886">
        <v>87</v>
      </c>
      <c r="J886" t="s">
        <v>58</v>
      </c>
      <c r="L886" t="s">
        <v>37</v>
      </c>
      <c r="M886">
        <v>25714.29</v>
      </c>
      <c r="N886">
        <v>3877023428</v>
      </c>
      <c r="O886" t="s">
        <v>27</v>
      </c>
      <c r="P886" t="s">
        <v>28</v>
      </c>
      <c r="Q886" t="s">
        <v>50</v>
      </c>
      <c r="R886">
        <v>102</v>
      </c>
      <c r="S886" t="s">
        <v>655</v>
      </c>
      <c r="T886" t="s">
        <v>41</v>
      </c>
      <c r="U886">
        <v>28</v>
      </c>
    </row>
    <row r="887" spans="1:21" x14ac:dyDescent="0.25">
      <c r="A887">
        <v>72</v>
      </c>
      <c r="B887" t="s">
        <v>38</v>
      </c>
      <c r="C887" t="s">
        <v>800</v>
      </c>
      <c r="D887" t="s">
        <v>3960</v>
      </c>
      <c r="E887" t="s">
        <v>3961</v>
      </c>
      <c r="F887" t="s">
        <v>3962</v>
      </c>
      <c r="G887" t="s">
        <v>3963</v>
      </c>
      <c r="H887" t="s">
        <v>26</v>
      </c>
      <c r="I887">
        <v>59</v>
      </c>
      <c r="J887" t="s">
        <v>58</v>
      </c>
      <c r="L887" t="s">
        <v>37</v>
      </c>
      <c r="M887">
        <v>25714.29</v>
      </c>
      <c r="N887">
        <v>11431411485</v>
      </c>
      <c r="O887" t="s">
        <v>85</v>
      </c>
      <c r="P887" t="s">
        <v>86</v>
      </c>
      <c r="Q887" t="s">
        <v>1788</v>
      </c>
      <c r="R887">
        <v>350</v>
      </c>
      <c r="S887" t="s">
        <v>655</v>
      </c>
      <c r="T887" t="s">
        <v>196</v>
      </c>
      <c r="U887">
        <v>14</v>
      </c>
    </row>
    <row r="888" spans="1:21" x14ac:dyDescent="0.25">
      <c r="A888">
        <v>73</v>
      </c>
      <c r="B888" t="s">
        <v>38</v>
      </c>
      <c r="C888" t="s">
        <v>4360</v>
      </c>
      <c r="D888" t="s">
        <v>971</v>
      </c>
      <c r="E888" t="s">
        <v>972</v>
      </c>
      <c r="F888" t="s">
        <v>973</v>
      </c>
      <c r="G888" t="s">
        <v>974</v>
      </c>
      <c r="H888" t="s">
        <v>47</v>
      </c>
      <c r="I888">
        <v>86.7</v>
      </c>
      <c r="J888" t="s">
        <v>58</v>
      </c>
      <c r="L888" t="s">
        <v>37</v>
      </c>
      <c r="M888">
        <v>25714.29</v>
      </c>
      <c r="N888">
        <v>6340606431</v>
      </c>
      <c r="O888" t="s">
        <v>27</v>
      </c>
      <c r="P888" t="s">
        <v>28</v>
      </c>
      <c r="Q888" t="s">
        <v>50</v>
      </c>
      <c r="R888">
        <v>104</v>
      </c>
      <c r="S888" t="s">
        <v>655</v>
      </c>
      <c r="T888" t="s">
        <v>41</v>
      </c>
      <c r="U888">
        <v>28</v>
      </c>
    </row>
    <row r="889" spans="1:21" x14ac:dyDescent="0.25">
      <c r="A889">
        <v>73</v>
      </c>
      <c r="B889" t="s">
        <v>38</v>
      </c>
      <c r="C889" t="s">
        <v>602</v>
      </c>
      <c r="D889" t="s">
        <v>3964</v>
      </c>
      <c r="E889" t="s">
        <v>3965</v>
      </c>
      <c r="F889" t="s">
        <v>3966</v>
      </c>
      <c r="G889" t="s">
        <v>3967</v>
      </c>
      <c r="H889" t="s">
        <v>47</v>
      </c>
      <c r="I889">
        <v>58.8</v>
      </c>
      <c r="J889" t="s">
        <v>58</v>
      </c>
      <c r="L889" t="s">
        <v>37</v>
      </c>
      <c r="M889">
        <v>25714.29</v>
      </c>
      <c r="N889">
        <v>11676410430</v>
      </c>
      <c r="O889" t="s">
        <v>3585</v>
      </c>
      <c r="P889" t="s">
        <v>86</v>
      </c>
      <c r="Q889" t="s">
        <v>29</v>
      </c>
      <c r="R889">
        <v>351</v>
      </c>
      <c r="S889" t="s">
        <v>655</v>
      </c>
      <c r="T889" t="s">
        <v>196</v>
      </c>
      <c r="U889">
        <v>14</v>
      </c>
    </row>
    <row r="890" spans="1:21" x14ac:dyDescent="0.25">
      <c r="A890">
        <v>74</v>
      </c>
      <c r="B890" t="s">
        <v>38</v>
      </c>
      <c r="C890" t="s">
        <v>602</v>
      </c>
      <c r="D890" t="s">
        <v>1000</v>
      </c>
      <c r="E890" t="s">
        <v>1001</v>
      </c>
      <c r="F890" t="s">
        <v>1002</v>
      </c>
      <c r="G890" t="s">
        <v>1003</v>
      </c>
      <c r="H890" t="s">
        <v>26</v>
      </c>
      <c r="I890">
        <v>86.4</v>
      </c>
      <c r="J890" t="s">
        <v>58</v>
      </c>
      <c r="L890" t="s">
        <v>37</v>
      </c>
      <c r="M890">
        <v>25714.29</v>
      </c>
      <c r="N890">
        <v>8172163401</v>
      </c>
      <c r="O890" t="s">
        <v>27</v>
      </c>
      <c r="P890" t="s">
        <v>28</v>
      </c>
      <c r="Q890" t="s">
        <v>29</v>
      </c>
      <c r="R890">
        <v>107</v>
      </c>
      <c r="S890" t="s">
        <v>655</v>
      </c>
      <c r="T890" t="s">
        <v>41</v>
      </c>
      <c r="U890">
        <v>28</v>
      </c>
    </row>
    <row r="891" spans="1:21" x14ac:dyDescent="0.25">
      <c r="A891">
        <v>74</v>
      </c>
      <c r="B891" t="s">
        <v>38</v>
      </c>
      <c r="C891" t="s">
        <v>602</v>
      </c>
      <c r="D891" t="s">
        <v>4064</v>
      </c>
      <c r="E891" t="s">
        <v>4065</v>
      </c>
      <c r="F891" t="s">
        <v>4066</v>
      </c>
      <c r="G891" t="s">
        <v>4067</v>
      </c>
      <c r="H891" t="s">
        <v>26</v>
      </c>
      <c r="I891">
        <v>56</v>
      </c>
      <c r="J891" t="s">
        <v>58</v>
      </c>
      <c r="L891" t="s">
        <v>37</v>
      </c>
      <c r="M891">
        <v>25714.29</v>
      </c>
      <c r="N891">
        <v>5337882422</v>
      </c>
      <c r="O891" t="s">
        <v>159</v>
      </c>
      <c r="P891" t="s">
        <v>86</v>
      </c>
      <c r="Q891" t="s">
        <v>1788</v>
      </c>
      <c r="R891">
        <v>357</v>
      </c>
      <c r="S891" t="s">
        <v>655</v>
      </c>
      <c r="T891" t="s">
        <v>196</v>
      </c>
      <c r="U891">
        <v>14</v>
      </c>
    </row>
    <row r="892" spans="1:21" x14ac:dyDescent="0.25">
      <c r="A892">
        <v>75</v>
      </c>
      <c r="B892" t="s">
        <v>38</v>
      </c>
      <c r="C892" t="s">
        <v>4360</v>
      </c>
      <c r="D892" t="s">
        <v>1035</v>
      </c>
      <c r="E892" t="s">
        <v>1036</v>
      </c>
      <c r="F892" t="s">
        <v>1037</v>
      </c>
      <c r="G892" t="s">
        <v>1038</v>
      </c>
      <c r="H892" t="s">
        <v>47</v>
      </c>
      <c r="I892">
        <v>86.34</v>
      </c>
      <c r="J892" t="s">
        <v>58</v>
      </c>
      <c r="L892" t="s">
        <v>37</v>
      </c>
      <c r="M892">
        <v>25714.29</v>
      </c>
      <c r="N892">
        <v>29872171882</v>
      </c>
      <c r="O892" t="s">
        <v>108</v>
      </c>
      <c r="P892" t="s">
        <v>28</v>
      </c>
      <c r="Q892" t="s">
        <v>29</v>
      </c>
      <c r="R892">
        <v>112</v>
      </c>
      <c r="S892" t="s">
        <v>655</v>
      </c>
      <c r="T892" t="s">
        <v>41</v>
      </c>
      <c r="U892">
        <v>28</v>
      </c>
    </row>
    <row r="893" spans="1:21" x14ac:dyDescent="0.25">
      <c r="A893">
        <v>75</v>
      </c>
      <c r="B893" t="s">
        <v>38</v>
      </c>
      <c r="C893" t="s">
        <v>800</v>
      </c>
      <c r="D893" t="s">
        <v>4284</v>
      </c>
      <c r="E893" t="s">
        <v>4285</v>
      </c>
      <c r="F893" t="s">
        <v>4286</v>
      </c>
      <c r="G893" t="s">
        <v>4287</v>
      </c>
      <c r="H893" t="s">
        <v>47</v>
      </c>
      <c r="I893">
        <v>47.4</v>
      </c>
      <c r="J893" t="s">
        <v>58</v>
      </c>
      <c r="L893" t="s">
        <v>37</v>
      </c>
      <c r="M893">
        <v>25714.29</v>
      </c>
      <c r="N893">
        <v>7994782450</v>
      </c>
      <c r="O893" t="s">
        <v>85</v>
      </c>
      <c r="P893" t="s">
        <v>86</v>
      </c>
      <c r="Q893" t="s">
        <v>50</v>
      </c>
      <c r="R893">
        <v>373</v>
      </c>
      <c r="S893" t="s">
        <v>655</v>
      </c>
      <c r="T893" t="s">
        <v>196</v>
      </c>
      <c r="U893">
        <v>14</v>
      </c>
    </row>
    <row r="894" spans="1:21" x14ac:dyDescent="0.25">
      <c r="A894">
        <v>76</v>
      </c>
      <c r="B894" t="s">
        <v>38</v>
      </c>
      <c r="C894" t="s">
        <v>4354</v>
      </c>
      <c r="D894" t="s">
        <v>1068</v>
      </c>
      <c r="E894" t="s">
        <v>1069</v>
      </c>
      <c r="F894" t="s">
        <v>1070</v>
      </c>
      <c r="G894" t="s">
        <v>1071</v>
      </c>
      <c r="H894" t="s">
        <v>47</v>
      </c>
      <c r="I894">
        <v>85.8</v>
      </c>
      <c r="J894" t="s">
        <v>58</v>
      </c>
      <c r="L894" t="s">
        <v>37</v>
      </c>
      <c r="M894">
        <v>25714.29</v>
      </c>
      <c r="N894">
        <v>7699896408</v>
      </c>
      <c r="O894" t="s">
        <v>27</v>
      </c>
      <c r="P894" t="s">
        <v>28</v>
      </c>
      <c r="Q894" t="s">
        <v>50</v>
      </c>
      <c r="R894">
        <v>114</v>
      </c>
      <c r="S894" t="s">
        <v>655</v>
      </c>
      <c r="T894" t="s">
        <v>41</v>
      </c>
      <c r="U894">
        <v>28</v>
      </c>
    </row>
    <row r="895" spans="1:21" hidden="1" x14ac:dyDescent="0.25">
      <c r="A895">
        <v>76</v>
      </c>
      <c r="B895" t="s">
        <v>38</v>
      </c>
      <c r="C895" t="s">
        <v>4356</v>
      </c>
      <c r="D895" t="s">
        <v>4312</v>
      </c>
      <c r="E895" t="s">
        <v>4313</v>
      </c>
      <c r="F895" t="s">
        <v>4314</v>
      </c>
      <c r="G895" t="s">
        <v>4315</v>
      </c>
      <c r="H895" t="s">
        <v>354</v>
      </c>
      <c r="I895">
        <v>43.2</v>
      </c>
      <c r="J895" t="s">
        <v>33</v>
      </c>
      <c r="L895" t="s">
        <v>37</v>
      </c>
      <c r="M895">
        <v>25714.29</v>
      </c>
      <c r="N895">
        <v>9467891425</v>
      </c>
      <c r="O895" t="s">
        <v>2157</v>
      </c>
      <c r="P895" t="s">
        <v>86</v>
      </c>
      <c r="Q895" t="s">
        <v>50</v>
      </c>
      <c r="R895">
        <v>377</v>
      </c>
      <c r="S895" t="s">
        <v>655</v>
      </c>
      <c r="T895" t="s">
        <v>196</v>
      </c>
      <c r="U895">
        <v>14</v>
      </c>
    </row>
    <row r="896" spans="1:21" x14ac:dyDescent="0.25">
      <c r="A896">
        <v>77</v>
      </c>
      <c r="B896" t="s">
        <v>38</v>
      </c>
      <c r="C896" t="s">
        <v>1333</v>
      </c>
      <c r="D896" t="s">
        <v>1076</v>
      </c>
      <c r="E896" t="s">
        <v>1077</v>
      </c>
      <c r="F896" t="s">
        <v>1078</v>
      </c>
      <c r="G896" t="s">
        <v>1079</v>
      </c>
      <c r="H896" t="s">
        <v>47</v>
      </c>
      <c r="I896">
        <v>85.8</v>
      </c>
      <c r="J896" t="s">
        <v>58</v>
      </c>
      <c r="L896" t="s">
        <v>37</v>
      </c>
      <c r="M896">
        <v>25714.29</v>
      </c>
      <c r="N896">
        <v>9411328466</v>
      </c>
      <c r="O896" t="s">
        <v>108</v>
      </c>
      <c r="P896" t="s">
        <v>28</v>
      </c>
      <c r="Q896" t="s">
        <v>50</v>
      </c>
      <c r="R896">
        <v>115</v>
      </c>
      <c r="S896" t="s">
        <v>655</v>
      </c>
      <c r="T896" t="s">
        <v>41</v>
      </c>
      <c r="U896">
        <v>28</v>
      </c>
    </row>
    <row r="897" spans="1:21" x14ac:dyDescent="0.25">
      <c r="A897">
        <v>78</v>
      </c>
      <c r="B897" t="s">
        <v>38</v>
      </c>
      <c r="C897" t="s">
        <v>4356</v>
      </c>
      <c r="D897" t="s">
        <v>1080</v>
      </c>
      <c r="E897" t="s">
        <v>1081</v>
      </c>
      <c r="F897" t="s">
        <v>1082</v>
      </c>
      <c r="G897" t="s">
        <v>1083</v>
      </c>
      <c r="H897" t="s">
        <v>26</v>
      </c>
      <c r="I897">
        <v>85.8</v>
      </c>
      <c r="J897" t="s">
        <v>58</v>
      </c>
      <c r="L897" t="s">
        <v>45</v>
      </c>
      <c r="M897">
        <v>25714.29</v>
      </c>
      <c r="N897">
        <v>39017539828</v>
      </c>
      <c r="O897" t="s">
        <v>27</v>
      </c>
      <c r="P897" t="s">
        <v>28</v>
      </c>
      <c r="Q897" t="s">
        <v>29</v>
      </c>
      <c r="R897">
        <v>116</v>
      </c>
      <c r="S897" t="s">
        <v>655</v>
      </c>
      <c r="T897" t="s">
        <v>41</v>
      </c>
      <c r="U897">
        <v>28</v>
      </c>
    </row>
    <row r="898" spans="1:21" x14ac:dyDescent="0.25">
      <c r="A898">
        <v>79</v>
      </c>
      <c r="B898" t="s">
        <v>38</v>
      </c>
      <c r="C898" t="s">
        <v>800</v>
      </c>
      <c r="D898" t="s">
        <v>1123</v>
      </c>
      <c r="E898" t="s">
        <v>1124</v>
      </c>
      <c r="F898" t="s">
        <v>1125</v>
      </c>
      <c r="G898" t="s">
        <v>1126</v>
      </c>
      <c r="H898" t="s">
        <v>47</v>
      </c>
      <c r="I898">
        <v>85.2</v>
      </c>
      <c r="J898" t="s">
        <v>58</v>
      </c>
      <c r="L898" t="s">
        <v>37</v>
      </c>
      <c r="M898">
        <v>25714.29</v>
      </c>
      <c r="N898">
        <v>2378289448</v>
      </c>
      <c r="O898" t="s">
        <v>108</v>
      </c>
      <c r="P898" t="s">
        <v>28</v>
      </c>
      <c r="Q898" t="s">
        <v>50</v>
      </c>
      <c r="R898">
        <v>117</v>
      </c>
      <c r="S898" t="s">
        <v>655</v>
      </c>
      <c r="T898" t="s">
        <v>41</v>
      </c>
      <c r="U898">
        <v>28</v>
      </c>
    </row>
    <row r="899" spans="1:21" x14ac:dyDescent="0.25">
      <c r="A899">
        <v>80</v>
      </c>
      <c r="B899" t="s">
        <v>38</v>
      </c>
      <c r="C899" t="s">
        <v>602</v>
      </c>
      <c r="D899" t="s">
        <v>1168</v>
      </c>
      <c r="E899" t="s">
        <v>1169</v>
      </c>
      <c r="F899" t="s">
        <v>1170</v>
      </c>
      <c r="G899" t="s">
        <v>1171</v>
      </c>
      <c r="H899" t="s">
        <v>26</v>
      </c>
      <c r="I899">
        <v>85.2</v>
      </c>
      <c r="J899" t="s">
        <v>58</v>
      </c>
      <c r="L899" t="s">
        <v>37</v>
      </c>
      <c r="M899">
        <v>25714.29</v>
      </c>
      <c r="N899">
        <v>3974145443</v>
      </c>
      <c r="O899" t="s">
        <v>27</v>
      </c>
      <c r="P899" t="s">
        <v>28</v>
      </c>
      <c r="Q899" t="s">
        <v>29</v>
      </c>
      <c r="R899">
        <v>121</v>
      </c>
      <c r="S899" t="s">
        <v>655</v>
      </c>
      <c r="T899" t="s">
        <v>41</v>
      </c>
      <c r="U899">
        <v>28</v>
      </c>
    </row>
    <row r="900" spans="1:21" x14ac:dyDescent="0.25">
      <c r="A900">
        <v>81</v>
      </c>
      <c r="B900" t="s">
        <v>38</v>
      </c>
      <c r="C900" t="s">
        <v>800</v>
      </c>
      <c r="D900" t="s">
        <v>1200</v>
      </c>
      <c r="E900" t="s">
        <v>1201</v>
      </c>
      <c r="F900" t="s">
        <v>1202</v>
      </c>
      <c r="G900" t="s">
        <v>1203</v>
      </c>
      <c r="H900" t="s">
        <v>26</v>
      </c>
      <c r="I900">
        <v>84.6</v>
      </c>
      <c r="J900" t="s">
        <v>58</v>
      </c>
      <c r="L900" t="s">
        <v>37</v>
      </c>
      <c r="M900">
        <v>25714.29</v>
      </c>
      <c r="N900">
        <v>3910996477</v>
      </c>
      <c r="O900" t="s">
        <v>27</v>
      </c>
      <c r="P900" t="s">
        <v>28</v>
      </c>
      <c r="Q900" t="s">
        <v>29</v>
      </c>
      <c r="R900">
        <v>123</v>
      </c>
      <c r="S900" t="s">
        <v>655</v>
      </c>
      <c r="T900" t="s">
        <v>41</v>
      </c>
      <c r="U900">
        <v>28</v>
      </c>
    </row>
    <row r="901" spans="1:21" x14ac:dyDescent="0.25">
      <c r="A901">
        <v>82</v>
      </c>
      <c r="B901" t="s">
        <v>38</v>
      </c>
      <c r="C901" t="s">
        <v>800</v>
      </c>
      <c r="D901" t="s">
        <v>1208</v>
      </c>
      <c r="E901" t="s">
        <v>1209</v>
      </c>
      <c r="F901" t="s">
        <v>1210</v>
      </c>
      <c r="G901" t="s">
        <v>1211</v>
      </c>
      <c r="H901" t="s">
        <v>26</v>
      </c>
      <c r="I901">
        <v>84.6</v>
      </c>
      <c r="J901" t="s">
        <v>58</v>
      </c>
      <c r="L901" t="s">
        <v>37</v>
      </c>
      <c r="M901">
        <v>25714.29</v>
      </c>
      <c r="N901">
        <v>3890772404</v>
      </c>
      <c r="O901" t="s">
        <v>27</v>
      </c>
      <c r="P901" t="s">
        <v>28</v>
      </c>
      <c r="Q901" t="s">
        <v>29</v>
      </c>
      <c r="R901">
        <v>124</v>
      </c>
      <c r="S901" t="s">
        <v>655</v>
      </c>
      <c r="T901" t="s">
        <v>41</v>
      </c>
      <c r="U901">
        <v>28</v>
      </c>
    </row>
    <row r="902" spans="1:21" x14ac:dyDescent="0.25">
      <c r="A902">
        <v>83</v>
      </c>
      <c r="B902" t="s">
        <v>38</v>
      </c>
      <c r="C902" t="s">
        <v>3074</v>
      </c>
      <c r="D902" t="s">
        <v>1216</v>
      </c>
      <c r="E902" t="s">
        <v>1217</v>
      </c>
      <c r="F902" t="s">
        <v>1218</v>
      </c>
      <c r="G902" t="s">
        <v>1219</v>
      </c>
      <c r="H902" t="s">
        <v>26</v>
      </c>
      <c r="I902">
        <v>84.6</v>
      </c>
      <c r="J902" t="s">
        <v>58</v>
      </c>
      <c r="L902" t="s">
        <v>37</v>
      </c>
      <c r="M902">
        <v>25714.29</v>
      </c>
      <c r="N902">
        <v>1502511495</v>
      </c>
      <c r="O902" t="s">
        <v>108</v>
      </c>
      <c r="P902" t="s">
        <v>28</v>
      </c>
      <c r="Q902" t="s">
        <v>29</v>
      </c>
      <c r="R902">
        <v>126</v>
      </c>
      <c r="S902" t="s">
        <v>655</v>
      </c>
      <c r="T902" t="s">
        <v>41</v>
      </c>
      <c r="U902">
        <v>28</v>
      </c>
    </row>
    <row r="903" spans="1:21" x14ac:dyDescent="0.25">
      <c r="A903">
        <v>84</v>
      </c>
      <c r="B903" t="s">
        <v>38</v>
      </c>
      <c r="C903" t="s">
        <v>3428</v>
      </c>
      <c r="D903" t="s">
        <v>1220</v>
      </c>
      <c r="E903" t="s">
        <v>1221</v>
      </c>
      <c r="F903" t="s">
        <v>1222</v>
      </c>
      <c r="G903" t="s">
        <v>1223</v>
      </c>
      <c r="H903" t="s">
        <v>26</v>
      </c>
      <c r="I903">
        <v>84.6</v>
      </c>
      <c r="J903" t="s">
        <v>58</v>
      </c>
      <c r="L903" t="s">
        <v>37</v>
      </c>
      <c r="M903">
        <v>25714.29</v>
      </c>
      <c r="N903">
        <v>3118532424</v>
      </c>
      <c r="O903" t="s">
        <v>27</v>
      </c>
      <c r="P903" t="s">
        <v>28</v>
      </c>
      <c r="Q903" t="s">
        <v>29</v>
      </c>
      <c r="R903">
        <v>127</v>
      </c>
      <c r="S903" t="s">
        <v>655</v>
      </c>
      <c r="T903" t="s">
        <v>41</v>
      </c>
      <c r="U903">
        <v>28</v>
      </c>
    </row>
    <row r="904" spans="1:21" x14ac:dyDescent="0.25">
      <c r="A904">
        <v>85</v>
      </c>
      <c r="B904" t="s">
        <v>38</v>
      </c>
      <c r="C904" t="s">
        <v>4356</v>
      </c>
      <c r="D904" t="s">
        <v>1256</v>
      </c>
      <c r="E904" t="s">
        <v>1257</v>
      </c>
      <c r="F904" t="s">
        <v>1258</v>
      </c>
      <c r="G904" t="s">
        <v>1259</v>
      </c>
      <c r="H904" t="s">
        <v>47</v>
      </c>
      <c r="I904">
        <v>84.6</v>
      </c>
      <c r="J904" t="s">
        <v>58</v>
      </c>
      <c r="L904" t="s">
        <v>37</v>
      </c>
      <c r="M904">
        <v>25714.29</v>
      </c>
      <c r="N904">
        <v>70570872413</v>
      </c>
      <c r="O904" t="s">
        <v>108</v>
      </c>
      <c r="P904" t="s">
        <v>28</v>
      </c>
      <c r="Q904" t="s">
        <v>50</v>
      </c>
      <c r="R904">
        <v>129</v>
      </c>
      <c r="S904" t="s">
        <v>655</v>
      </c>
      <c r="T904" t="s">
        <v>41</v>
      </c>
      <c r="U904">
        <v>28</v>
      </c>
    </row>
    <row r="905" spans="1:21" x14ac:dyDescent="0.25">
      <c r="A905">
        <v>86</v>
      </c>
      <c r="B905" t="s">
        <v>38</v>
      </c>
      <c r="C905" t="s">
        <v>800</v>
      </c>
      <c r="D905" t="s">
        <v>1260</v>
      </c>
      <c r="E905" t="s">
        <v>1261</v>
      </c>
      <c r="F905" t="s">
        <v>1262</v>
      </c>
      <c r="G905" t="s">
        <v>1263</v>
      </c>
      <c r="H905" t="s">
        <v>47</v>
      </c>
      <c r="I905">
        <v>84.6</v>
      </c>
      <c r="J905" t="s">
        <v>58</v>
      </c>
      <c r="L905" t="s">
        <v>45</v>
      </c>
      <c r="M905">
        <v>25714.29</v>
      </c>
      <c r="N905">
        <v>97037320463</v>
      </c>
      <c r="O905" t="s">
        <v>108</v>
      </c>
      <c r="P905" t="s">
        <v>28</v>
      </c>
      <c r="Q905" t="s">
        <v>50</v>
      </c>
      <c r="R905">
        <v>130</v>
      </c>
      <c r="S905" t="s">
        <v>655</v>
      </c>
      <c r="T905" t="s">
        <v>41</v>
      </c>
      <c r="U905">
        <v>28</v>
      </c>
    </row>
    <row r="906" spans="1:21" x14ac:dyDescent="0.25">
      <c r="A906">
        <v>87</v>
      </c>
      <c r="B906" t="s">
        <v>38</v>
      </c>
      <c r="C906" t="s">
        <v>1333</v>
      </c>
      <c r="D906" t="s">
        <v>1268</v>
      </c>
      <c r="E906" t="s">
        <v>1269</v>
      </c>
      <c r="F906" t="s">
        <v>1270</v>
      </c>
      <c r="G906" t="s">
        <v>1271</v>
      </c>
      <c r="H906" t="s">
        <v>47</v>
      </c>
      <c r="I906">
        <v>84.54</v>
      </c>
      <c r="J906" t="s">
        <v>58</v>
      </c>
      <c r="L906" t="s">
        <v>45</v>
      </c>
      <c r="M906">
        <v>25714.29</v>
      </c>
      <c r="N906">
        <v>5619824497</v>
      </c>
      <c r="O906" t="s">
        <v>27</v>
      </c>
      <c r="P906" t="s">
        <v>28</v>
      </c>
      <c r="Q906" t="s">
        <v>50</v>
      </c>
      <c r="R906">
        <v>131</v>
      </c>
      <c r="S906" t="s">
        <v>655</v>
      </c>
      <c r="T906" t="s">
        <v>41</v>
      </c>
      <c r="U906">
        <v>28</v>
      </c>
    </row>
    <row r="907" spans="1:21" x14ac:dyDescent="0.25">
      <c r="A907">
        <v>88</v>
      </c>
      <c r="B907" t="s">
        <v>38</v>
      </c>
      <c r="C907" t="s">
        <v>4358</v>
      </c>
      <c r="D907" t="s">
        <v>1289</v>
      </c>
      <c r="E907" t="s">
        <v>1290</v>
      </c>
      <c r="F907" t="s">
        <v>1291</v>
      </c>
      <c r="G907" t="s">
        <v>1292</v>
      </c>
      <c r="H907" t="s">
        <v>47</v>
      </c>
      <c r="I907">
        <v>84</v>
      </c>
      <c r="J907" t="s">
        <v>58</v>
      </c>
      <c r="L907" t="s">
        <v>37</v>
      </c>
      <c r="M907">
        <v>25714.29</v>
      </c>
      <c r="N907">
        <v>70817535403</v>
      </c>
      <c r="O907" t="s">
        <v>27</v>
      </c>
      <c r="P907" t="s">
        <v>28</v>
      </c>
      <c r="Q907" t="s">
        <v>29</v>
      </c>
      <c r="R907">
        <v>132</v>
      </c>
      <c r="S907" t="s">
        <v>655</v>
      </c>
      <c r="T907" t="s">
        <v>41</v>
      </c>
      <c r="U907">
        <v>28</v>
      </c>
    </row>
    <row r="908" spans="1:21" x14ac:dyDescent="0.25">
      <c r="A908">
        <v>89</v>
      </c>
      <c r="B908" t="s">
        <v>38</v>
      </c>
      <c r="C908" t="s">
        <v>800</v>
      </c>
      <c r="D908" t="s">
        <v>1317</v>
      </c>
      <c r="E908" t="s">
        <v>1318</v>
      </c>
      <c r="F908" t="s">
        <v>1319</v>
      </c>
      <c r="G908" t="s">
        <v>1320</v>
      </c>
      <c r="H908" t="s">
        <v>47</v>
      </c>
      <c r="I908">
        <v>84</v>
      </c>
      <c r="J908" t="s">
        <v>58</v>
      </c>
      <c r="L908" t="s">
        <v>45</v>
      </c>
      <c r="M908">
        <v>25714.29</v>
      </c>
      <c r="N908">
        <v>44291888821</v>
      </c>
      <c r="O908" t="s">
        <v>27</v>
      </c>
      <c r="P908" t="s">
        <v>28</v>
      </c>
      <c r="Q908" t="s">
        <v>50</v>
      </c>
      <c r="R908">
        <v>135</v>
      </c>
      <c r="S908" t="s">
        <v>655</v>
      </c>
      <c r="T908" t="s">
        <v>41</v>
      </c>
      <c r="U908">
        <v>28</v>
      </c>
    </row>
    <row r="909" spans="1:21" x14ac:dyDescent="0.25">
      <c r="A909">
        <v>90</v>
      </c>
      <c r="B909" t="s">
        <v>38</v>
      </c>
      <c r="C909" t="s">
        <v>602</v>
      </c>
      <c r="D909" t="s">
        <v>1321</v>
      </c>
      <c r="E909" t="s">
        <v>1322</v>
      </c>
      <c r="F909" t="s">
        <v>1323</v>
      </c>
      <c r="G909" t="s">
        <v>1324</v>
      </c>
      <c r="H909" t="s">
        <v>26</v>
      </c>
      <c r="I909">
        <v>84</v>
      </c>
      <c r="J909" t="s">
        <v>58</v>
      </c>
      <c r="L909" t="s">
        <v>45</v>
      </c>
      <c r="M909">
        <v>25714.29</v>
      </c>
      <c r="N909">
        <v>11176410407</v>
      </c>
      <c r="O909" t="s">
        <v>27</v>
      </c>
      <c r="P909" t="s">
        <v>28</v>
      </c>
      <c r="Q909" t="s">
        <v>29</v>
      </c>
      <c r="R909">
        <v>136</v>
      </c>
      <c r="S909" t="s">
        <v>655</v>
      </c>
      <c r="T909" t="s">
        <v>41</v>
      </c>
      <c r="U909">
        <v>28</v>
      </c>
    </row>
    <row r="910" spans="1:21" x14ac:dyDescent="0.25">
      <c r="A910">
        <v>91</v>
      </c>
      <c r="B910" t="s">
        <v>38</v>
      </c>
      <c r="C910" t="s">
        <v>1333</v>
      </c>
      <c r="D910" t="s">
        <v>1329</v>
      </c>
      <c r="E910" t="s">
        <v>1330</v>
      </c>
      <c r="F910" t="s">
        <v>1331</v>
      </c>
      <c r="G910" t="s">
        <v>1332</v>
      </c>
      <c r="H910" t="s">
        <v>47</v>
      </c>
      <c r="I910">
        <v>83.46</v>
      </c>
      <c r="J910" t="s">
        <v>58</v>
      </c>
      <c r="L910" t="s">
        <v>45</v>
      </c>
      <c r="M910">
        <v>25714.29</v>
      </c>
      <c r="N910">
        <v>9310107480</v>
      </c>
      <c r="O910" t="s">
        <v>27</v>
      </c>
      <c r="P910" t="s">
        <v>28</v>
      </c>
      <c r="Q910" t="s">
        <v>50</v>
      </c>
      <c r="R910">
        <v>137</v>
      </c>
      <c r="S910" t="s">
        <v>655</v>
      </c>
      <c r="T910" t="s">
        <v>41</v>
      </c>
      <c r="U910">
        <v>28</v>
      </c>
    </row>
    <row r="911" spans="1:21" x14ac:dyDescent="0.25">
      <c r="A911">
        <v>92</v>
      </c>
      <c r="B911" t="s">
        <v>38</v>
      </c>
      <c r="C911" t="s">
        <v>4360</v>
      </c>
      <c r="D911" t="s">
        <v>1358</v>
      </c>
      <c r="E911" t="s">
        <v>1359</v>
      </c>
      <c r="F911" t="s">
        <v>1360</v>
      </c>
      <c r="G911" t="s">
        <v>1361</v>
      </c>
      <c r="H911" t="s">
        <v>26</v>
      </c>
      <c r="I911">
        <v>83.4</v>
      </c>
      <c r="J911" t="s">
        <v>58</v>
      </c>
      <c r="L911" t="s">
        <v>37</v>
      </c>
      <c r="M911">
        <v>25714.29</v>
      </c>
      <c r="N911">
        <v>37520016404</v>
      </c>
      <c r="O911" t="s">
        <v>27</v>
      </c>
      <c r="P911" t="s">
        <v>28</v>
      </c>
      <c r="Q911" t="s">
        <v>29</v>
      </c>
      <c r="R911">
        <v>141</v>
      </c>
      <c r="S911" t="s">
        <v>655</v>
      </c>
      <c r="T911" t="s">
        <v>41</v>
      </c>
      <c r="U911">
        <v>28</v>
      </c>
    </row>
    <row r="912" spans="1:21" x14ac:dyDescent="0.25">
      <c r="A912">
        <v>93</v>
      </c>
      <c r="B912" t="s">
        <v>38</v>
      </c>
      <c r="C912" t="s">
        <v>4361</v>
      </c>
      <c r="D912" t="s">
        <v>1370</v>
      </c>
      <c r="E912" t="s">
        <v>1371</v>
      </c>
      <c r="F912" t="s">
        <v>1372</v>
      </c>
      <c r="G912" t="s">
        <v>1373</v>
      </c>
      <c r="H912" t="s">
        <v>26</v>
      </c>
      <c r="I912">
        <v>83.4</v>
      </c>
      <c r="J912" t="s">
        <v>58</v>
      </c>
      <c r="L912" t="s">
        <v>37</v>
      </c>
      <c r="M912">
        <v>25714.29</v>
      </c>
      <c r="N912">
        <v>11587606470</v>
      </c>
      <c r="O912" t="s">
        <v>27</v>
      </c>
      <c r="P912" t="s">
        <v>28</v>
      </c>
      <c r="Q912" t="s">
        <v>29</v>
      </c>
      <c r="R912">
        <v>142</v>
      </c>
      <c r="S912" t="s">
        <v>655</v>
      </c>
      <c r="T912" t="s">
        <v>41</v>
      </c>
      <c r="U912">
        <v>28</v>
      </c>
    </row>
    <row r="913" spans="1:21" x14ac:dyDescent="0.25">
      <c r="A913">
        <v>94</v>
      </c>
      <c r="B913" t="s">
        <v>38</v>
      </c>
      <c r="C913" t="s">
        <v>4360</v>
      </c>
      <c r="D913" t="s">
        <v>1394</v>
      </c>
      <c r="E913" t="s">
        <v>1395</v>
      </c>
      <c r="F913" t="s">
        <v>1396</v>
      </c>
      <c r="G913" t="s">
        <v>1397</v>
      </c>
      <c r="H913" t="s">
        <v>47</v>
      </c>
      <c r="I913">
        <v>83.4</v>
      </c>
      <c r="J913" t="s">
        <v>58</v>
      </c>
      <c r="L913" t="s">
        <v>45</v>
      </c>
      <c r="M913">
        <v>25714.29</v>
      </c>
      <c r="N913">
        <v>6340606431</v>
      </c>
      <c r="O913" t="s">
        <v>27</v>
      </c>
      <c r="P913" t="s">
        <v>28</v>
      </c>
      <c r="Q913" t="s">
        <v>50</v>
      </c>
      <c r="R913">
        <v>144</v>
      </c>
      <c r="S913" t="s">
        <v>655</v>
      </c>
      <c r="T913" t="s">
        <v>41</v>
      </c>
      <c r="U913">
        <v>28</v>
      </c>
    </row>
    <row r="914" spans="1:21" x14ac:dyDescent="0.25">
      <c r="A914">
        <v>95</v>
      </c>
      <c r="B914" t="s">
        <v>38</v>
      </c>
      <c r="C914" t="s">
        <v>800</v>
      </c>
      <c r="D914" t="s">
        <v>1398</v>
      </c>
      <c r="E914" t="s">
        <v>1399</v>
      </c>
      <c r="F914" t="s">
        <v>1400</v>
      </c>
      <c r="G914" t="s">
        <v>1401</v>
      </c>
      <c r="H914" t="s">
        <v>26</v>
      </c>
      <c r="I914">
        <v>83.4</v>
      </c>
      <c r="J914" t="s">
        <v>58</v>
      </c>
      <c r="L914" t="s">
        <v>37</v>
      </c>
      <c r="M914">
        <v>25714.29</v>
      </c>
      <c r="N914">
        <v>97532975487</v>
      </c>
      <c r="O914" t="s">
        <v>27</v>
      </c>
      <c r="P914" t="s">
        <v>28</v>
      </c>
      <c r="Q914" t="s">
        <v>50</v>
      </c>
      <c r="R914">
        <v>145</v>
      </c>
      <c r="S914" t="s">
        <v>655</v>
      </c>
      <c r="T914" t="s">
        <v>41</v>
      </c>
      <c r="U914">
        <v>28</v>
      </c>
    </row>
    <row r="915" spans="1:21" x14ac:dyDescent="0.25">
      <c r="A915">
        <v>96</v>
      </c>
      <c r="B915" t="s">
        <v>38</v>
      </c>
      <c r="C915" t="s">
        <v>602</v>
      </c>
      <c r="D915" t="s">
        <v>1402</v>
      </c>
      <c r="E915" t="s">
        <v>1403</v>
      </c>
      <c r="F915" t="s">
        <v>1404</v>
      </c>
      <c r="G915" t="s">
        <v>1405</v>
      </c>
      <c r="H915" t="s">
        <v>47</v>
      </c>
      <c r="I915">
        <v>83.4</v>
      </c>
      <c r="J915" t="s">
        <v>58</v>
      </c>
      <c r="L915" t="s">
        <v>37</v>
      </c>
      <c r="M915">
        <v>25714.29</v>
      </c>
      <c r="N915">
        <v>5646458420</v>
      </c>
      <c r="O915" t="s">
        <v>27</v>
      </c>
      <c r="P915" t="s">
        <v>28</v>
      </c>
      <c r="Q915" t="s">
        <v>50</v>
      </c>
      <c r="R915">
        <v>146</v>
      </c>
      <c r="S915" t="s">
        <v>655</v>
      </c>
      <c r="T915" t="s">
        <v>41</v>
      </c>
      <c r="U915">
        <v>28</v>
      </c>
    </row>
    <row r="916" spans="1:21" hidden="1" x14ac:dyDescent="0.25">
      <c r="A916">
        <v>97</v>
      </c>
      <c r="B916" t="s">
        <v>38</v>
      </c>
      <c r="C916" t="s">
        <v>800</v>
      </c>
      <c r="D916" t="s">
        <v>1406</v>
      </c>
      <c r="E916" t="s">
        <v>1407</v>
      </c>
      <c r="F916" t="s">
        <v>1408</v>
      </c>
      <c r="G916" t="s">
        <v>1409</v>
      </c>
      <c r="H916" t="s">
        <v>354</v>
      </c>
      <c r="I916">
        <v>83.1</v>
      </c>
      <c r="J916" t="s">
        <v>33</v>
      </c>
      <c r="L916" t="s">
        <v>45</v>
      </c>
      <c r="M916">
        <v>25714.29</v>
      </c>
      <c r="N916">
        <v>1408791455</v>
      </c>
      <c r="O916" t="s">
        <v>108</v>
      </c>
      <c r="P916" t="s">
        <v>28</v>
      </c>
      <c r="Q916" t="s">
        <v>50</v>
      </c>
      <c r="R916">
        <v>147</v>
      </c>
      <c r="S916" t="s">
        <v>655</v>
      </c>
      <c r="T916" t="s">
        <v>41</v>
      </c>
      <c r="U916">
        <v>28</v>
      </c>
    </row>
    <row r="917" spans="1:21" x14ac:dyDescent="0.25">
      <c r="A917">
        <v>98</v>
      </c>
      <c r="B917" t="s">
        <v>38</v>
      </c>
      <c r="C917" t="s">
        <v>4359</v>
      </c>
      <c r="D917" t="s">
        <v>1414</v>
      </c>
      <c r="E917" t="s">
        <v>1415</v>
      </c>
      <c r="F917" t="s">
        <v>1416</v>
      </c>
      <c r="G917" t="s">
        <v>1417</v>
      </c>
      <c r="H917" t="s">
        <v>26</v>
      </c>
      <c r="I917">
        <v>82.95</v>
      </c>
      <c r="J917" t="s">
        <v>58</v>
      </c>
      <c r="L917" t="s">
        <v>67</v>
      </c>
      <c r="M917">
        <v>25714.29</v>
      </c>
      <c r="N917">
        <v>2564456057</v>
      </c>
      <c r="O917" t="s">
        <v>108</v>
      </c>
      <c r="P917" t="s">
        <v>28</v>
      </c>
      <c r="Q917" t="s">
        <v>1418</v>
      </c>
      <c r="R917">
        <v>148</v>
      </c>
      <c r="S917" t="s">
        <v>655</v>
      </c>
      <c r="T917" t="s">
        <v>41</v>
      </c>
      <c r="U917">
        <v>28</v>
      </c>
    </row>
    <row r="918" spans="1:21" x14ac:dyDescent="0.25">
      <c r="A918">
        <v>99</v>
      </c>
      <c r="B918" t="s">
        <v>38</v>
      </c>
      <c r="C918" t="s">
        <v>602</v>
      </c>
      <c r="D918" t="s">
        <v>1436</v>
      </c>
      <c r="E918" t="s">
        <v>1437</v>
      </c>
      <c r="F918" t="s">
        <v>1438</v>
      </c>
      <c r="G918" t="s">
        <v>1439</v>
      </c>
      <c r="H918" t="s">
        <v>47</v>
      </c>
      <c r="I918">
        <v>82.8</v>
      </c>
      <c r="J918" t="s">
        <v>58</v>
      </c>
      <c r="L918" t="s">
        <v>37</v>
      </c>
      <c r="M918">
        <v>25714.29</v>
      </c>
      <c r="N918">
        <v>91987873491</v>
      </c>
      <c r="O918" t="s">
        <v>869</v>
      </c>
      <c r="P918" t="s">
        <v>28</v>
      </c>
      <c r="Q918" t="s">
        <v>50</v>
      </c>
      <c r="R918">
        <v>150</v>
      </c>
      <c r="S918" t="s">
        <v>655</v>
      </c>
      <c r="T918" t="s">
        <v>41</v>
      </c>
      <c r="U918">
        <v>28</v>
      </c>
    </row>
    <row r="919" spans="1:21" x14ac:dyDescent="0.25">
      <c r="A919">
        <v>100</v>
      </c>
      <c r="B919" t="s">
        <v>38</v>
      </c>
      <c r="C919" t="s">
        <v>3428</v>
      </c>
      <c r="D919" t="s">
        <v>1513</v>
      </c>
      <c r="E919" t="s">
        <v>1514</v>
      </c>
      <c r="F919" t="s">
        <v>1515</v>
      </c>
      <c r="G919" t="s">
        <v>1516</v>
      </c>
      <c r="H919" t="s">
        <v>26</v>
      </c>
      <c r="I919">
        <v>82.2</v>
      </c>
      <c r="J919" t="s">
        <v>58</v>
      </c>
      <c r="L919" t="s">
        <v>37</v>
      </c>
      <c r="M919">
        <v>25714.29</v>
      </c>
      <c r="N919">
        <v>4551208469</v>
      </c>
      <c r="O919" t="s">
        <v>27</v>
      </c>
      <c r="P919" t="s">
        <v>28</v>
      </c>
      <c r="Q919" t="s">
        <v>29</v>
      </c>
      <c r="R919">
        <v>155</v>
      </c>
      <c r="S919" t="s">
        <v>655</v>
      </c>
      <c r="T919" t="s">
        <v>41</v>
      </c>
      <c r="U919">
        <v>28</v>
      </c>
    </row>
    <row r="920" spans="1:21" x14ac:dyDescent="0.25">
      <c r="A920">
        <v>101</v>
      </c>
      <c r="B920" t="s">
        <v>38</v>
      </c>
      <c r="C920" t="s">
        <v>800</v>
      </c>
      <c r="D920" t="s">
        <v>1561</v>
      </c>
      <c r="E920" t="s">
        <v>1562</v>
      </c>
      <c r="F920" t="s">
        <v>1563</v>
      </c>
      <c r="G920" t="s">
        <v>1564</v>
      </c>
      <c r="H920" t="s">
        <v>47</v>
      </c>
      <c r="I920">
        <v>81.599999999999994</v>
      </c>
      <c r="J920" t="s">
        <v>58</v>
      </c>
      <c r="L920" t="s">
        <v>37</v>
      </c>
      <c r="M920">
        <v>25714.29</v>
      </c>
      <c r="N920">
        <v>4182969448</v>
      </c>
      <c r="O920" t="s">
        <v>150</v>
      </c>
      <c r="P920" t="s">
        <v>28</v>
      </c>
      <c r="Q920" t="s">
        <v>50</v>
      </c>
      <c r="R920">
        <v>159</v>
      </c>
      <c r="S920" t="s">
        <v>655</v>
      </c>
      <c r="T920" t="s">
        <v>41</v>
      </c>
      <c r="U920">
        <v>28</v>
      </c>
    </row>
    <row r="921" spans="1:21" x14ac:dyDescent="0.25">
      <c r="A921">
        <v>102</v>
      </c>
      <c r="B921" t="s">
        <v>38</v>
      </c>
      <c r="C921" t="s">
        <v>4358</v>
      </c>
      <c r="D921" t="s">
        <v>1569</v>
      </c>
      <c r="E921" t="s">
        <v>1570</v>
      </c>
      <c r="F921" t="s">
        <v>1571</v>
      </c>
      <c r="G921" t="s">
        <v>1572</v>
      </c>
      <c r="H921" t="s">
        <v>47</v>
      </c>
      <c r="I921">
        <v>81.599999999999994</v>
      </c>
      <c r="J921" t="s">
        <v>58</v>
      </c>
      <c r="L921" t="s">
        <v>37</v>
      </c>
      <c r="M921">
        <v>25714.29</v>
      </c>
      <c r="N921">
        <v>37503871415</v>
      </c>
      <c r="O921" t="s">
        <v>93</v>
      </c>
      <c r="P921" t="s">
        <v>28</v>
      </c>
      <c r="Q921" t="s">
        <v>50</v>
      </c>
      <c r="R921">
        <v>161</v>
      </c>
      <c r="S921" t="s">
        <v>655</v>
      </c>
      <c r="T921" t="s">
        <v>41</v>
      </c>
      <c r="U921">
        <v>28</v>
      </c>
    </row>
    <row r="922" spans="1:21" x14ac:dyDescent="0.25">
      <c r="A922">
        <v>103</v>
      </c>
      <c r="B922" t="s">
        <v>38</v>
      </c>
      <c r="C922" t="s">
        <v>800</v>
      </c>
      <c r="D922" t="s">
        <v>1577</v>
      </c>
      <c r="E922" t="s">
        <v>1578</v>
      </c>
      <c r="F922" t="s">
        <v>1579</v>
      </c>
      <c r="G922" t="s">
        <v>1580</v>
      </c>
      <c r="H922" t="s">
        <v>47</v>
      </c>
      <c r="I922">
        <v>81.599999999999994</v>
      </c>
      <c r="J922" t="s">
        <v>58</v>
      </c>
      <c r="L922" t="s">
        <v>45</v>
      </c>
      <c r="M922">
        <v>25714.29</v>
      </c>
      <c r="N922">
        <v>5699506438</v>
      </c>
      <c r="O922" t="s">
        <v>27</v>
      </c>
      <c r="P922" t="s">
        <v>28</v>
      </c>
      <c r="Q922" t="s">
        <v>50</v>
      </c>
      <c r="R922">
        <v>162</v>
      </c>
      <c r="S922" t="s">
        <v>655</v>
      </c>
      <c r="T922" t="s">
        <v>41</v>
      </c>
      <c r="U922">
        <v>28</v>
      </c>
    </row>
    <row r="923" spans="1:21" x14ac:dyDescent="0.25">
      <c r="A923">
        <v>104</v>
      </c>
      <c r="B923" t="s">
        <v>38</v>
      </c>
      <c r="C923" t="s">
        <v>602</v>
      </c>
      <c r="D923" t="s">
        <v>1585</v>
      </c>
      <c r="E923" t="s">
        <v>1586</v>
      </c>
      <c r="F923" t="s">
        <v>1587</v>
      </c>
      <c r="G923" t="s">
        <v>1588</v>
      </c>
      <c r="H923" t="s">
        <v>47</v>
      </c>
      <c r="I923">
        <v>81.599999999999994</v>
      </c>
      <c r="J923" t="s">
        <v>58</v>
      </c>
      <c r="L923" t="s">
        <v>37</v>
      </c>
      <c r="M923">
        <v>25714.29</v>
      </c>
      <c r="N923">
        <v>70248009419</v>
      </c>
      <c r="O923" t="s">
        <v>150</v>
      </c>
      <c r="P923" t="s">
        <v>28</v>
      </c>
      <c r="Q923" t="s">
        <v>50</v>
      </c>
      <c r="R923">
        <v>163</v>
      </c>
      <c r="S923" t="s">
        <v>655</v>
      </c>
      <c r="T923" t="s">
        <v>41</v>
      </c>
      <c r="U923">
        <v>28</v>
      </c>
    </row>
    <row r="924" spans="1:21" x14ac:dyDescent="0.25">
      <c r="A924">
        <v>105</v>
      </c>
      <c r="B924" t="s">
        <v>38</v>
      </c>
      <c r="C924" t="s">
        <v>3428</v>
      </c>
      <c r="D924" t="s">
        <v>1589</v>
      </c>
      <c r="E924" t="s">
        <v>1590</v>
      </c>
      <c r="F924" t="s">
        <v>1591</v>
      </c>
      <c r="G924" t="s">
        <v>1592</v>
      </c>
      <c r="H924" t="s">
        <v>26</v>
      </c>
      <c r="I924">
        <v>81.599999999999994</v>
      </c>
      <c r="J924" t="s">
        <v>58</v>
      </c>
      <c r="L924" t="s">
        <v>37</v>
      </c>
      <c r="M924">
        <v>25714.29</v>
      </c>
      <c r="N924">
        <v>5744839429</v>
      </c>
      <c r="O924" t="s">
        <v>108</v>
      </c>
      <c r="P924" t="s">
        <v>28</v>
      </c>
      <c r="Q924" t="s">
        <v>29</v>
      </c>
      <c r="R924">
        <v>164</v>
      </c>
      <c r="S924" t="s">
        <v>655</v>
      </c>
      <c r="T924" t="s">
        <v>41</v>
      </c>
      <c r="U924">
        <v>28</v>
      </c>
    </row>
    <row r="925" spans="1:21" x14ac:dyDescent="0.25">
      <c r="A925">
        <v>106</v>
      </c>
      <c r="B925" t="s">
        <v>38</v>
      </c>
      <c r="C925" t="s">
        <v>602</v>
      </c>
      <c r="D925" t="s">
        <v>1630</v>
      </c>
      <c r="E925" t="s">
        <v>1631</v>
      </c>
      <c r="F925" t="s">
        <v>1632</v>
      </c>
      <c r="G925" t="s">
        <v>1633</v>
      </c>
      <c r="H925" t="s">
        <v>26</v>
      </c>
      <c r="I925">
        <v>81</v>
      </c>
      <c r="J925" t="s">
        <v>58</v>
      </c>
      <c r="L925" t="s">
        <v>45</v>
      </c>
      <c r="M925">
        <v>25714.29</v>
      </c>
      <c r="N925">
        <v>8172163401</v>
      </c>
      <c r="O925" t="s">
        <v>27</v>
      </c>
      <c r="P925" t="s">
        <v>28</v>
      </c>
      <c r="Q925" t="s">
        <v>29</v>
      </c>
      <c r="R925">
        <v>166</v>
      </c>
      <c r="S925" t="s">
        <v>655</v>
      </c>
      <c r="T925" t="s">
        <v>41</v>
      </c>
      <c r="U925">
        <v>28</v>
      </c>
    </row>
    <row r="926" spans="1:21" x14ac:dyDescent="0.25">
      <c r="A926">
        <v>107</v>
      </c>
      <c r="B926" t="s">
        <v>38</v>
      </c>
      <c r="C926" t="s">
        <v>4354</v>
      </c>
      <c r="D926" t="s">
        <v>1634</v>
      </c>
      <c r="E926" t="s">
        <v>1635</v>
      </c>
      <c r="F926" t="s">
        <v>1636</v>
      </c>
      <c r="G926" t="s">
        <v>1637</v>
      </c>
      <c r="H926" t="s">
        <v>47</v>
      </c>
      <c r="I926">
        <v>81</v>
      </c>
      <c r="J926" t="s">
        <v>58</v>
      </c>
      <c r="L926" t="s">
        <v>45</v>
      </c>
      <c r="M926">
        <v>25714.29</v>
      </c>
      <c r="N926">
        <v>5857312418</v>
      </c>
      <c r="O926" t="s">
        <v>27</v>
      </c>
      <c r="P926" t="s">
        <v>28</v>
      </c>
      <c r="Q926" t="s">
        <v>50</v>
      </c>
      <c r="R926">
        <v>167</v>
      </c>
      <c r="S926" t="s">
        <v>655</v>
      </c>
      <c r="T926" t="s">
        <v>41</v>
      </c>
      <c r="U926">
        <v>28</v>
      </c>
    </row>
    <row r="927" spans="1:21" x14ac:dyDescent="0.25">
      <c r="A927">
        <v>108</v>
      </c>
      <c r="B927" t="s">
        <v>38</v>
      </c>
      <c r="C927" t="s">
        <v>4354</v>
      </c>
      <c r="D927" t="s">
        <v>1638</v>
      </c>
      <c r="E927" t="s">
        <v>1639</v>
      </c>
      <c r="F927" t="s">
        <v>1640</v>
      </c>
      <c r="G927" t="s">
        <v>1641</v>
      </c>
      <c r="H927" t="s">
        <v>47</v>
      </c>
      <c r="I927">
        <v>81</v>
      </c>
      <c r="J927" t="s">
        <v>58</v>
      </c>
      <c r="L927" t="s">
        <v>37</v>
      </c>
      <c r="M927">
        <v>25714.29</v>
      </c>
      <c r="N927">
        <v>10284867403</v>
      </c>
      <c r="O927" t="s">
        <v>27</v>
      </c>
      <c r="P927" t="s">
        <v>28</v>
      </c>
      <c r="Q927" t="s">
        <v>50</v>
      </c>
      <c r="R927">
        <v>168</v>
      </c>
      <c r="S927" t="s">
        <v>655</v>
      </c>
      <c r="T927" t="s">
        <v>41</v>
      </c>
      <c r="U927">
        <v>28</v>
      </c>
    </row>
    <row r="928" spans="1:21" x14ac:dyDescent="0.25">
      <c r="A928">
        <v>109</v>
      </c>
      <c r="B928" t="s">
        <v>38</v>
      </c>
      <c r="C928" t="s">
        <v>4357</v>
      </c>
      <c r="D928" t="s">
        <v>1654</v>
      </c>
      <c r="E928" t="s">
        <v>1655</v>
      </c>
      <c r="F928" t="s">
        <v>1656</v>
      </c>
      <c r="G928" t="s">
        <v>1657</v>
      </c>
      <c r="H928" t="s">
        <v>26</v>
      </c>
      <c r="I928">
        <v>81</v>
      </c>
      <c r="J928" t="s">
        <v>58</v>
      </c>
      <c r="L928" t="s">
        <v>37</v>
      </c>
      <c r="M928">
        <v>25714.29</v>
      </c>
      <c r="N928">
        <v>8310445431</v>
      </c>
      <c r="O928" t="s">
        <v>27</v>
      </c>
      <c r="P928" t="s">
        <v>28</v>
      </c>
      <c r="Q928" t="s">
        <v>29</v>
      </c>
      <c r="R928">
        <v>169</v>
      </c>
      <c r="S928" t="s">
        <v>655</v>
      </c>
      <c r="T928" t="s">
        <v>41</v>
      </c>
      <c r="U928">
        <v>28</v>
      </c>
    </row>
    <row r="929" spans="1:21" x14ac:dyDescent="0.25">
      <c r="A929">
        <v>110</v>
      </c>
      <c r="B929" t="s">
        <v>38</v>
      </c>
      <c r="C929" t="s">
        <v>4354</v>
      </c>
      <c r="D929" t="s">
        <v>1670</v>
      </c>
      <c r="E929" t="s">
        <v>1671</v>
      </c>
      <c r="F929" t="s">
        <v>1672</v>
      </c>
      <c r="G929" t="s">
        <v>1673</v>
      </c>
      <c r="H929" t="s">
        <v>26</v>
      </c>
      <c r="I929">
        <v>81</v>
      </c>
      <c r="J929" t="s">
        <v>58</v>
      </c>
      <c r="L929" t="s">
        <v>45</v>
      </c>
      <c r="M929">
        <v>25714.29</v>
      </c>
      <c r="N929">
        <v>45020191434</v>
      </c>
      <c r="O929" t="s">
        <v>108</v>
      </c>
      <c r="P929" t="s">
        <v>28</v>
      </c>
      <c r="Q929" t="s">
        <v>29</v>
      </c>
      <c r="R929">
        <v>170</v>
      </c>
      <c r="S929" t="s">
        <v>655</v>
      </c>
      <c r="T929" t="s">
        <v>41</v>
      </c>
      <c r="U929">
        <v>28</v>
      </c>
    </row>
    <row r="930" spans="1:21" x14ac:dyDescent="0.25">
      <c r="A930">
        <v>111</v>
      </c>
      <c r="B930" t="s">
        <v>38</v>
      </c>
      <c r="C930" t="s">
        <v>4361</v>
      </c>
      <c r="D930" t="s">
        <v>1678</v>
      </c>
      <c r="E930" t="s">
        <v>1679</v>
      </c>
      <c r="F930" t="s">
        <v>1680</v>
      </c>
      <c r="G930" t="s">
        <v>1681</v>
      </c>
      <c r="H930" t="s">
        <v>47</v>
      </c>
      <c r="I930">
        <v>80.91</v>
      </c>
      <c r="J930" t="s">
        <v>58</v>
      </c>
      <c r="L930" t="s">
        <v>67</v>
      </c>
      <c r="M930">
        <v>25714.29</v>
      </c>
      <c r="N930">
        <v>9303558499</v>
      </c>
      <c r="O930" t="s">
        <v>27</v>
      </c>
      <c r="P930" t="s">
        <v>28</v>
      </c>
      <c r="Q930" t="s">
        <v>50</v>
      </c>
      <c r="R930">
        <v>171</v>
      </c>
      <c r="S930" t="s">
        <v>655</v>
      </c>
      <c r="T930" t="s">
        <v>41</v>
      </c>
      <c r="U930">
        <v>28</v>
      </c>
    </row>
    <row r="931" spans="1:21" x14ac:dyDescent="0.25">
      <c r="A931">
        <v>112</v>
      </c>
      <c r="B931" t="s">
        <v>38</v>
      </c>
      <c r="C931" t="s">
        <v>4356</v>
      </c>
      <c r="D931" t="s">
        <v>1682</v>
      </c>
      <c r="E931" t="s">
        <v>1683</v>
      </c>
      <c r="F931" t="s">
        <v>1684</v>
      </c>
      <c r="G931" t="s">
        <v>1685</v>
      </c>
      <c r="H931" t="s">
        <v>47</v>
      </c>
      <c r="I931">
        <v>80.64</v>
      </c>
      <c r="J931" t="s">
        <v>58</v>
      </c>
      <c r="L931" t="s">
        <v>45</v>
      </c>
      <c r="M931">
        <v>25714.29</v>
      </c>
      <c r="N931">
        <v>9397210408</v>
      </c>
      <c r="O931" t="s">
        <v>57</v>
      </c>
      <c r="P931" t="s">
        <v>28</v>
      </c>
      <c r="Q931" t="s">
        <v>50</v>
      </c>
      <c r="R931">
        <v>172</v>
      </c>
      <c r="S931" t="s">
        <v>655</v>
      </c>
      <c r="T931" t="s">
        <v>41</v>
      </c>
      <c r="U931">
        <v>28</v>
      </c>
    </row>
    <row r="932" spans="1:21" x14ac:dyDescent="0.25">
      <c r="A932">
        <v>113</v>
      </c>
      <c r="B932" t="s">
        <v>38</v>
      </c>
      <c r="C932" t="s">
        <v>800</v>
      </c>
      <c r="D932" t="s">
        <v>1695</v>
      </c>
      <c r="E932" t="s">
        <v>1696</v>
      </c>
      <c r="F932" t="s">
        <v>1697</v>
      </c>
      <c r="G932" t="s">
        <v>1698</v>
      </c>
      <c r="H932" t="s">
        <v>47</v>
      </c>
      <c r="I932">
        <v>80.400000000000006</v>
      </c>
      <c r="J932" t="s">
        <v>58</v>
      </c>
      <c r="L932" t="s">
        <v>37</v>
      </c>
      <c r="M932">
        <v>25714.29</v>
      </c>
      <c r="N932">
        <v>30655420487</v>
      </c>
      <c r="O932" t="s">
        <v>27</v>
      </c>
      <c r="P932" t="s">
        <v>28</v>
      </c>
      <c r="Q932" t="s">
        <v>50</v>
      </c>
      <c r="R932">
        <v>173</v>
      </c>
      <c r="S932" t="s">
        <v>655</v>
      </c>
      <c r="T932" t="s">
        <v>41</v>
      </c>
      <c r="U932">
        <v>28</v>
      </c>
    </row>
    <row r="933" spans="1:21" x14ac:dyDescent="0.25">
      <c r="A933">
        <v>114</v>
      </c>
      <c r="B933" t="s">
        <v>38</v>
      </c>
      <c r="C933" t="s">
        <v>4358</v>
      </c>
      <c r="D933" t="s">
        <v>1733</v>
      </c>
      <c r="E933" t="s">
        <v>1734</v>
      </c>
      <c r="F933" t="s">
        <v>1735</v>
      </c>
      <c r="G933" t="s">
        <v>1736</v>
      </c>
      <c r="H933" t="s">
        <v>47</v>
      </c>
      <c r="I933">
        <v>80.400000000000006</v>
      </c>
      <c r="J933" t="s">
        <v>58</v>
      </c>
      <c r="L933" t="s">
        <v>37</v>
      </c>
      <c r="M933">
        <v>25714.29</v>
      </c>
      <c r="N933">
        <v>7570849400</v>
      </c>
      <c r="O933" t="s">
        <v>93</v>
      </c>
      <c r="P933" t="s">
        <v>28</v>
      </c>
      <c r="Q933" t="s">
        <v>50</v>
      </c>
      <c r="R933">
        <v>176</v>
      </c>
      <c r="S933" t="s">
        <v>655</v>
      </c>
      <c r="T933" t="s">
        <v>41</v>
      </c>
      <c r="U933">
        <v>28</v>
      </c>
    </row>
    <row r="934" spans="1:21" x14ac:dyDescent="0.25">
      <c r="A934">
        <v>115</v>
      </c>
      <c r="B934" t="s">
        <v>38</v>
      </c>
      <c r="C934" t="s">
        <v>4357</v>
      </c>
      <c r="D934" t="s">
        <v>1765</v>
      </c>
      <c r="E934" t="s">
        <v>1766</v>
      </c>
      <c r="F934" t="s">
        <v>1767</v>
      </c>
      <c r="G934" t="s">
        <v>1768</v>
      </c>
      <c r="H934" t="s">
        <v>47</v>
      </c>
      <c r="I934">
        <v>80.400000000000006</v>
      </c>
      <c r="J934" t="s">
        <v>58</v>
      </c>
      <c r="L934" t="s">
        <v>45</v>
      </c>
      <c r="M934">
        <v>25714.29</v>
      </c>
      <c r="N934">
        <v>65603044420</v>
      </c>
      <c r="O934" t="s">
        <v>27</v>
      </c>
      <c r="P934" t="s">
        <v>28</v>
      </c>
      <c r="Q934" t="s">
        <v>50</v>
      </c>
      <c r="R934">
        <v>179</v>
      </c>
      <c r="S934" t="s">
        <v>655</v>
      </c>
      <c r="T934" t="s">
        <v>41</v>
      </c>
      <c r="U934">
        <v>28</v>
      </c>
    </row>
    <row r="935" spans="1:21" x14ac:dyDescent="0.25">
      <c r="A935">
        <v>116</v>
      </c>
      <c r="B935" t="s">
        <v>38</v>
      </c>
      <c r="C935" t="s">
        <v>4361</v>
      </c>
      <c r="D935" t="s">
        <v>1776</v>
      </c>
      <c r="E935" t="s">
        <v>1777</v>
      </c>
      <c r="F935" t="s">
        <v>1778</v>
      </c>
      <c r="G935" t="s">
        <v>1779</v>
      </c>
      <c r="H935" t="s">
        <v>26</v>
      </c>
      <c r="I935">
        <v>80.325000000000003</v>
      </c>
      <c r="J935" t="s">
        <v>58</v>
      </c>
      <c r="L935" t="s">
        <v>37</v>
      </c>
      <c r="M935">
        <v>25714.29</v>
      </c>
      <c r="N935">
        <v>38680858404</v>
      </c>
      <c r="O935" t="s">
        <v>27</v>
      </c>
      <c r="P935" t="s">
        <v>28</v>
      </c>
      <c r="Q935" t="s">
        <v>1276</v>
      </c>
      <c r="R935">
        <v>180</v>
      </c>
      <c r="S935" t="s">
        <v>655</v>
      </c>
      <c r="T935" t="s">
        <v>41</v>
      </c>
      <c r="U935">
        <v>28</v>
      </c>
    </row>
    <row r="936" spans="1:21" x14ac:dyDescent="0.25">
      <c r="A936">
        <v>117</v>
      </c>
      <c r="B936" t="s">
        <v>38</v>
      </c>
      <c r="C936" t="s">
        <v>602</v>
      </c>
      <c r="D936" t="s">
        <v>1842</v>
      </c>
      <c r="E936" t="s">
        <v>1843</v>
      </c>
      <c r="F936" t="s">
        <v>1844</v>
      </c>
      <c r="G936" t="s">
        <v>1845</v>
      </c>
      <c r="H936" t="s">
        <v>26</v>
      </c>
      <c r="I936">
        <v>79.8</v>
      </c>
      <c r="J936" t="s">
        <v>58</v>
      </c>
      <c r="L936" t="s">
        <v>37</v>
      </c>
      <c r="M936">
        <v>25714.29</v>
      </c>
      <c r="N936">
        <v>9767257462</v>
      </c>
      <c r="O936" t="s">
        <v>57</v>
      </c>
      <c r="P936" t="s">
        <v>28</v>
      </c>
      <c r="Q936" t="s">
        <v>29</v>
      </c>
      <c r="R936">
        <v>184</v>
      </c>
      <c r="S936" t="s">
        <v>655</v>
      </c>
      <c r="T936" t="s">
        <v>41</v>
      </c>
      <c r="U936">
        <v>28</v>
      </c>
    </row>
    <row r="937" spans="1:21" x14ac:dyDescent="0.25">
      <c r="A937">
        <v>118</v>
      </c>
      <c r="B937" t="s">
        <v>38</v>
      </c>
      <c r="C937" t="s">
        <v>800</v>
      </c>
      <c r="D937" t="s">
        <v>1866</v>
      </c>
      <c r="E937" t="s">
        <v>1867</v>
      </c>
      <c r="F937" t="s">
        <v>1868</v>
      </c>
      <c r="G937" t="s">
        <v>1869</v>
      </c>
      <c r="H937" t="s">
        <v>26</v>
      </c>
      <c r="I937">
        <v>79.8</v>
      </c>
      <c r="J937" t="s">
        <v>58</v>
      </c>
      <c r="L937" t="s">
        <v>37</v>
      </c>
      <c r="M937">
        <v>25714.29</v>
      </c>
      <c r="N937">
        <v>7682062436</v>
      </c>
      <c r="O937" t="s">
        <v>93</v>
      </c>
      <c r="P937" t="s">
        <v>28</v>
      </c>
      <c r="Q937" t="s">
        <v>50</v>
      </c>
      <c r="R937">
        <v>188</v>
      </c>
      <c r="S937" t="s">
        <v>655</v>
      </c>
      <c r="T937" t="s">
        <v>41</v>
      </c>
      <c r="U937">
        <v>28</v>
      </c>
    </row>
    <row r="938" spans="1:21" x14ac:dyDescent="0.25">
      <c r="A938">
        <v>119</v>
      </c>
      <c r="B938" t="s">
        <v>38</v>
      </c>
      <c r="C938" t="s">
        <v>3074</v>
      </c>
      <c r="D938" t="s">
        <v>1890</v>
      </c>
      <c r="E938" t="s">
        <v>1891</v>
      </c>
      <c r="F938" t="s">
        <v>1892</v>
      </c>
      <c r="G938" t="s">
        <v>1893</v>
      </c>
      <c r="H938" t="s">
        <v>26</v>
      </c>
      <c r="I938">
        <v>79.2</v>
      </c>
      <c r="J938" t="s">
        <v>58</v>
      </c>
      <c r="L938" t="s">
        <v>37</v>
      </c>
      <c r="M938">
        <v>25714.29</v>
      </c>
      <c r="N938">
        <v>39017539828</v>
      </c>
      <c r="O938" t="s">
        <v>27</v>
      </c>
      <c r="P938" t="s">
        <v>28</v>
      </c>
      <c r="Q938" t="s">
        <v>29</v>
      </c>
      <c r="R938">
        <v>189</v>
      </c>
      <c r="S938" t="s">
        <v>655</v>
      </c>
      <c r="T938" t="s">
        <v>41</v>
      </c>
      <c r="U938">
        <v>28</v>
      </c>
    </row>
    <row r="939" spans="1:21" x14ac:dyDescent="0.25">
      <c r="A939">
        <v>120</v>
      </c>
      <c r="B939" t="s">
        <v>38</v>
      </c>
      <c r="C939" t="s">
        <v>602</v>
      </c>
      <c r="D939" t="s">
        <v>1906</v>
      </c>
      <c r="E939" t="s">
        <v>1907</v>
      </c>
      <c r="F939" t="s">
        <v>1908</v>
      </c>
      <c r="G939" t="s">
        <v>1909</v>
      </c>
      <c r="H939" t="s">
        <v>47</v>
      </c>
      <c r="I939">
        <v>79.2</v>
      </c>
      <c r="J939" t="s">
        <v>58</v>
      </c>
      <c r="L939" t="s">
        <v>37</v>
      </c>
      <c r="M939">
        <v>25714.29</v>
      </c>
      <c r="N939">
        <v>9126823454</v>
      </c>
      <c r="O939" t="s">
        <v>27</v>
      </c>
      <c r="P939" t="s">
        <v>28</v>
      </c>
      <c r="Q939" t="s">
        <v>50</v>
      </c>
      <c r="R939">
        <v>191</v>
      </c>
      <c r="S939" t="s">
        <v>655</v>
      </c>
      <c r="T939" t="s">
        <v>41</v>
      </c>
      <c r="U939">
        <v>28</v>
      </c>
    </row>
    <row r="940" spans="1:21" x14ac:dyDescent="0.25">
      <c r="A940">
        <v>121</v>
      </c>
      <c r="B940" t="s">
        <v>38</v>
      </c>
      <c r="C940" t="s">
        <v>4354</v>
      </c>
      <c r="D940" t="s">
        <v>1910</v>
      </c>
      <c r="E940" t="s">
        <v>1911</v>
      </c>
      <c r="F940" t="s">
        <v>1912</v>
      </c>
      <c r="G940" t="s">
        <v>1913</v>
      </c>
      <c r="H940" t="s">
        <v>47</v>
      </c>
      <c r="I940">
        <v>79.2</v>
      </c>
      <c r="J940" t="s">
        <v>58</v>
      </c>
      <c r="L940" t="s">
        <v>45</v>
      </c>
      <c r="M940">
        <v>25714.29</v>
      </c>
      <c r="N940">
        <v>10260890421</v>
      </c>
      <c r="O940" t="s">
        <v>27</v>
      </c>
      <c r="P940" t="s">
        <v>28</v>
      </c>
      <c r="Q940" t="s">
        <v>50</v>
      </c>
      <c r="R940">
        <v>192</v>
      </c>
      <c r="S940" t="s">
        <v>655</v>
      </c>
      <c r="T940" t="s">
        <v>41</v>
      </c>
      <c r="U940">
        <v>28</v>
      </c>
    </row>
    <row r="941" spans="1:21" x14ac:dyDescent="0.25">
      <c r="A941">
        <v>122</v>
      </c>
      <c r="B941" t="s">
        <v>38</v>
      </c>
      <c r="C941" t="s">
        <v>4355</v>
      </c>
      <c r="D941" t="s">
        <v>1914</v>
      </c>
      <c r="E941" t="s">
        <v>1915</v>
      </c>
      <c r="F941" t="s">
        <v>1916</v>
      </c>
      <c r="G941" t="s">
        <v>1917</v>
      </c>
      <c r="H941" t="s">
        <v>26</v>
      </c>
      <c r="I941">
        <v>79.2</v>
      </c>
      <c r="J941" t="s">
        <v>58</v>
      </c>
      <c r="L941" t="s">
        <v>37</v>
      </c>
      <c r="M941">
        <v>25714.29</v>
      </c>
      <c r="N941">
        <v>11981951423</v>
      </c>
      <c r="O941" t="s">
        <v>108</v>
      </c>
      <c r="P941" t="s">
        <v>28</v>
      </c>
      <c r="Q941" t="s">
        <v>29</v>
      </c>
      <c r="R941">
        <v>193</v>
      </c>
      <c r="S941" t="s">
        <v>655</v>
      </c>
      <c r="T941" t="s">
        <v>41</v>
      </c>
      <c r="U941">
        <v>28</v>
      </c>
    </row>
    <row r="942" spans="1:21" x14ac:dyDescent="0.25">
      <c r="A942">
        <v>123</v>
      </c>
      <c r="B942" t="s">
        <v>38</v>
      </c>
      <c r="C942" t="s">
        <v>3428</v>
      </c>
      <c r="D942" t="s">
        <v>1918</v>
      </c>
      <c r="E942" t="s">
        <v>1919</v>
      </c>
      <c r="F942" t="s">
        <v>1920</v>
      </c>
      <c r="G942" t="s">
        <v>1921</v>
      </c>
      <c r="H942" t="s">
        <v>26</v>
      </c>
      <c r="I942">
        <v>79.2</v>
      </c>
      <c r="J942" t="s">
        <v>58</v>
      </c>
      <c r="L942" t="s">
        <v>45</v>
      </c>
      <c r="M942">
        <v>25714.29</v>
      </c>
      <c r="N942">
        <v>7133750430</v>
      </c>
      <c r="O942" t="s">
        <v>27</v>
      </c>
      <c r="P942" t="s">
        <v>28</v>
      </c>
      <c r="Q942" t="s">
        <v>29</v>
      </c>
      <c r="R942">
        <v>194</v>
      </c>
      <c r="S942" t="s">
        <v>655</v>
      </c>
      <c r="T942" t="s">
        <v>41</v>
      </c>
      <c r="U942">
        <v>28</v>
      </c>
    </row>
    <row r="943" spans="1:21" x14ac:dyDescent="0.25">
      <c r="A943">
        <v>124</v>
      </c>
      <c r="B943" t="s">
        <v>38</v>
      </c>
      <c r="C943" t="s">
        <v>800</v>
      </c>
      <c r="D943" t="s">
        <v>1930</v>
      </c>
      <c r="E943" t="s">
        <v>1931</v>
      </c>
      <c r="F943" t="s">
        <v>1932</v>
      </c>
      <c r="G943" t="s">
        <v>1933</v>
      </c>
      <c r="H943" t="s">
        <v>26</v>
      </c>
      <c r="I943">
        <v>79.2</v>
      </c>
      <c r="J943" t="s">
        <v>58</v>
      </c>
      <c r="L943" t="s">
        <v>37</v>
      </c>
      <c r="M943">
        <v>25714.29</v>
      </c>
      <c r="N943">
        <v>36947915821</v>
      </c>
      <c r="O943" t="s">
        <v>108</v>
      </c>
      <c r="P943" t="s">
        <v>28</v>
      </c>
      <c r="Q943" t="s">
        <v>29</v>
      </c>
      <c r="R943">
        <v>196</v>
      </c>
      <c r="S943" t="s">
        <v>655</v>
      </c>
      <c r="T943" t="s">
        <v>41</v>
      </c>
      <c r="U943">
        <v>28</v>
      </c>
    </row>
    <row r="944" spans="1:21" x14ac:dyDescent="0.25">
      <c r="A944">
        <v>125</v>
      </c>
      <c r="B944" t="s">
        <v>38</v>
      </c>
      <c r="C944" t="s">
        <v>602</v>
      </c>
      <c r="D944" t="s">
        <v>1954</v>
      </c>
      <c r="E944" t="s">
        <v>1955</v>
      </c>
      <c r="F944" t="s">
        <v>1956</v>
      </c>
      <c r="G944" t="s">
        <v>1957</v>
      </c>
      <c r="H944" t="s">
        <v>26</v>
      </c>
      <c r="I944">
        <v>79</v>
      </c>
      <c r="J944" t="s">
        <v>58</v>
      </c>
      <c r="L944" t="s">
        <v>37</v>
      </c>
      <c r="M944">
        <v>25714.29</v>
      </c>
      <c r="N944">
        <v>3912730431</v>
      </c>
      <c r="O944" t="s">
        <v>27</v>
      </c>
      <c r="P944" t="s">
        <v>28</v>
      </c>
      <c r="Q944" t="s">
        <v>1788</v>
      </c>
      <c r="R944">
        <v>198</v>
      </c>
      <c r="S944" t="s">
        <v>655</v>
      </c>
      <c r="T944" t="s">
        <v>41</v>
      </c>
      <c r="U944">
        <v>28</v>
      </c>
    </row>
    <row r="945" spans="1:21" x14ac:dyDescent="0.25">
      <c r="A945">
        <v>126</v>
      </c>
      <c r="B945" t="s">
        <v>38</v>
      </c>
      <c r="C945" t="s">
        <v>1333</v>
      </c>
      <c r="D945" t="s">
        <v>1958</v>
      </c>
      <c r="E945" t="s">
        <v>1959</v>
      </c>
      <c r="F945" t="s">
        <v>1960</v>
      </c>
      <c r="G945" t="s">
        <v>1961</v>
      </c>
      <c r="H945" t="s">
        <v>26</v>
      </c>
      <c r="I945">
        <v>79</v>
      </c>
      <c r="J945" t="s">
        <v>58</v>
      </c>
      <c r="L945" t="s">
        <v>45</v>
      </c>
      <c r="M945">
        <v>25714.29</v>
      </c>
      <c r="N945">
        <v>37468906831</v>
      </c>
      <c r="O945" t="s">
        <v>108</v>
      </c>
      <c r="P945" t="s">
        <v>28</v>
      </c>
      <c r="Q945" t="s">
        <v>1788</v>
      </c>
      <c r="R945">
        <v>199</v>
      </c>
      <c r="S945" t="s">
        <v>655</v>
      </c>
      <c r="T945" t="s">
        <v>41</v>
      </c>
      <c r="U945">
        <v>28</v>
      </c>
    </row>
    <row r="946" spans="1:21" x14ac:dyDescent="0.25">
      <c r="A946">
        <v>127</v>
      </c>
      <c r="B946" t="s">
        <v>38</v>
      </c>
      <c r="C946" t="s">
        <v>4354</v>
      </c>
      <c r="D946" t="s">
        <v>1971</v>
      </c>
      <c r="E946" t="s">
        <v>1972</v>
      </c>
      <c r="F946" t="s">
        <v>1973</v>
      </c>
      <c r="G946" t="s">
        <v>1974</v>
      </c>
      <c r="H946" t="s">
        <v>26</v>
      </c>
      <c r="I946">
        <v>78.75</v>
      </c>
      <c r="J946" t="s">
        <v>58</v>
      </c>
      <c r="L946" t="s">
        <v>37</v>
      </c>
      <c r="M946">
        <v>25714.29</v>
      </c>
      <c r="N946">
        <v>34276629420</v>
      </c>
      <c r="O946" t="s">
        <v>27</v>
      </c>
      <c r="P946" t="s">
        <v>28</v>
      </c>
      <c r="Q946" t="s">
        <v>1276</v>
      </c>
      <c r="R946">
        <v>201</v>
      </c>
      <c r="S946" t="s">
        <v>655</v>
      </c>
      <c r="T946" t="s">
        <v>41</v>
      </c>
      <c r="U946">
        <v>28</v>
      </c>
    </row>
    <row r="947" spans="1:21" x14ac:dyDescent="0.25">
      <c r="A947">
        <v>128</v>
      </c>
      <c r="B947" t="s">
        <v>38</v>
      </c>
      <c r="C947" t="s">
        <v>3428</v>
      </c>
      <c r="D947" t="s">
        <v>1987</v>
      </c>
      <c r="E947" t="s">
        <v>1988</v>
      </c>
      <c r="F947" t="s">
        <v>1989</v>
      </c>
      <c r="G947" t="s">
        <v>1990</v>
      </c>
      <c r="H947" t="s">
        <v>47</v>
      </c>
      <c r="I947">
        <v>78.599999999999994</v>
      </c>
      <c r="J947" t="s">
        <v>58</v>
      </c>
      <c r="L947" t="s">
        <v>37</v>
      </c>
      <c r="M947">
        <v>25714.29</v>
      </c>
      <c r="N947">
        <v>9803790404</v>
      </c>
      <c r="O947" t="s">
        <v>57</v>
      </c>
      <c r="P947" t="s">
        <v>28</v>
      </c>
      <c r="Q947" t="s">
        <v>29</v>
      </c>
      <c r="R947">
        <v>203</v>
      </c>
      <c r="S947" t="s">
        <v>655</v>
      </c>
      <c r="T947" t="s">
        <v>41</v>
      </c>
      <c r="U947">
        <v>28</v>
      </c>
    </row>
    <row r="948" spans="1:21" x14ac:dyDescent="0.25">
      <c r="A948">
        <v>129</v>
      </c>
      <c r="B948" t="s">
        <v>38</v>
      </c>
      <c r="C948" t="s">
        <v>1333</v>
      </c>
      <c r="D948" t="s">
        <v>2007</v>
      </c>
      <c r="E948" t="s">
        <v>2008</v>
      </c>
      <c r="F948" t="s">
        <v>2009</v>
      </c>
      <c r="G948" t="s">
        <v>2010</v>
      </c>
      <c r="H948" t="s">
        <v>47</v>
      </c>
      <c r="I948">
        <v>78.599999999999994</v>
      </c>
      <c r="J948" t="s">
        <v>58</v>
      </c>
      <c r="L948" t="s">
        <v>37</v>
      </c>
      <c r="M948">
        <v>25714.29</v>
      </c>
      <c r="N948">
        <v>2068496488</v>
      </c>
      <c r="O948" t="s">
        <v>27</v>
      </c>
      <c r="P948" t="s">
        <v>28</v>
      </c>
      <c r="Q948" t="s">
        <v>50</v>
      </c>
      <c r="R948">
        <v>205</v>
      </c>
      <c r="S948" t="s">
        <v>655</v>
      </c>
      <c r="T948" t="s">
        <v>41</v>
      </c>
      <c r="U948">
        <v>28</v>
      </c>
    </row>
    <row r="949" spans="1:21" x14ac:dyDescent="0.25">
      <c r="A949">
        <v>130</v>
      </c>
      <c r="B949" t="s">
        <v>38</v>
      </c>
      <c r="C949" t="s">
        <v>4356</v>
      </c>
      <c r="D949" t="s">
        <v>2019</v>
      </c>
      <c r="E949" t="s">
        <v>2020</v>
      </c>
      <c r="F949" t="s">
        <v>2021</v>
      </c>
      <c r="G949" t="s">
        <v>2022</v>
      </c>
      <c r="H949" t="s">
        <v>47</v>
      </c>
      <c r="I949">
        <v>78.599999999999994</v>
      </c>
      <c r="J949" t="s">
        <v>58</v>
      </c>
      <c r="L949" t="s">
        <v>37</v>
      </c>
      <c r="M949">
        <v>25714.29</v>
      </c>
      <c r="N949">
        <v>45917574472</v>
      </c>
      <c r="O949" t="s">
        <v>108</v>
      </c>
      <c r="P949" t="s">
        <v>28</v>
      </c>
      <c r="Q949" t="s">
        <v>50</v>
      </c>
      <c r="R949">
        <v>206</v>
      </c>
      <c r="S949" t="s">
        <v>655</v>
      </c>
      <c r="T949" t="s">
        <v>41</v>
      </c>
      <c r="U949">
        <v>28</v>
      </c>
    </row>
    <row r="950" spans="1:21" x14ac:dyDescent="0.25">
      <c r="A950">
        <v>131</v>
      </c>
      <c r="B950" t="s">
        <v>38</v>
      </c>
      <c r="C950" t="s">
        <v>602</v>
      </c>
      <c r="D950" t="s">
        <v>2035</v>
      </c>
      <c r="E950" t="s">
        <v>2036</v>
      </c>
      <c r="F950" t="s">
        <v>2037</v>
      </c>
      <c r="G950" t="s">
        <v>2038</v>
      </c>
      <c r="H950" t="s">
        <v>26</v>
      </c>
      <c r="I950">
        <v>78.5</v>
      </c>
      <c r="J950" t="s">
        <v>58</v>
      </c>
      <c r="L950" t="s">
        <v>37</v>
      </c>
      <c r="M950">
        <v>25714.29</v>
      </c>
      <c r="N950">
        <v>99079330310</v>
      </c>
      <c r="O950" t="s">
        <v>27</v>
      </c>
      <c r="P950" t="s">
        <v>28</v>
      </c>
      <c r="Q950" t="s">
        <v>1788</v>
      </c>
      <c r="R950">
        <v>207</v>
      </c>
      <c r="S950" t="s">
        <v>655</v>
      </c>
      <c r="T950" t="s">
        <v>41</v>
      </c>
      <c r="U950">
        <v>28</v>
      </c>
    </row>
    <row r="951" spans="1:21" x14ac:dyDescent="0.25">
      <c r="A951">
        <v>132</v>
      </c>
      <c r="B951" t="s">
        <v>38</v>
      </c>
      <c r="C951" t="s">
        <v>4356</v>
      </c>
      <c r="D951" t="s">
        <v>2071</v>
      </c>
      <c r="E951" t="s">
        <v>2072</v>
      </c>
      <c r="F951" t="s">
        <v>2073</v>
      </c>
      <c r="G951" t="s">
        <v>2074</v>
      </c>
      <c r="H951" t="s">
        <v>26</v>
      </c>
      <c r="I951">
        <v>78</v>
      </c>
      <c r="J951" t="s">
        <v>58</v>
      </c>
      <c r="L951" t="s">
        <v>37</v>
      </c>
      <c r="M951">
        <v>25714.29</v>
      </c>
      <c r="N951">
        <v>98943391404</v>
      </c>
      <c r="O951" t="s">
        <v>108</v>
      </c>
      <c r="P951" t="s">
        <v>28</v>
      </c>
      <c r="Q951" t="s">
        <v>1788</v>
      </c>
      <c r="R951">
        <v>209</v>
      </c>
      <c r="S951" t="s">
        <v>655</v>
      </c>
      <c r="T951" t="s">
        <v>41</v>
      </c>
      <c r="U951">
        <v>28</v>
      </c>
    </row>
    <row r="952" spans="1:21" x14ac:dyDescent="0.25">
      <c r="A952">
        <v>133</v>
      </c>
      <c r="B952" t="s">
        <v>38</v>
      </c>
      <c r="C952" t="s">
        <v>4356</v>
      </c>
      <c r="D952" t="s">
        <v>2079</v>
      </c>
      <c r="E952" t="s">
        <v>2080</v>
      </c>
      <c r="F952" t="s">
        <v>2081</v>
      </c>
      <c r="G952" t="s">
        <v>2082</v>
      </c>
      <c r="H952" t="s">
        <v>26</v>
      </c>
      <c r="I952">
        <v>78</v>
      </c>
      <c r="J952" t="s">
        <v>58</v>
      </c>
      <c r="L952" t="s">
        <v>37</v>
      </c>
      <c r="M952">
        <v>25714.29</v>
      </c>
      <c r="N952">
        <v>8816665483</v>
      </c>
      <c r="O952" t="s">
        <v>27</v>
      </c>
      <c r="P952" t="s">
        <v>28</v>
      </c>
      <c r="Q952" t="s">
        <v>1788</v>
      </c>
      <c r="R952">
        <v>210</v>
      </c>
      <c r="S952" t="s">
        <v>655</v>
      </c>
      <c r="T952" t="s">
        <v>41</v>
      </c>
      <c r="U952">
        <v>28</v>
      </c>
    </row>
    <row r="953" spans="1:21" x14ac:dyDescent="0.25">
      <c r="A953">
        <v>134</v>
      </c>
      <c r="B953" t="s">
        <v>38</v>
      </c>
      <c r="C953" t="s">
        <v>4360</v>
      </c>
      <c r="D953" t="s">
        <v>2092</v>
      </c>
      <c r="E953" t="s">
        <v>2093</v>
      </c>
      <c r="F953" t="s">
        <v>2094</v>
      </c>
      <c r="G953" t="s">
        <v>2095</v>
      </c>
      <c r="H953" t="s">
        <v>47</v>
      </c>
      <c r="I953">
        <v>78</v>
      </c>
      <c r="J953" t="s">
        <v>58</v>
      </c>
      <c r="L953" t="s">
        <v>37</v>
      </c>
      <c r="M953">
        <v>25714.29</v>
      </c>
      <c r="N953">
        <v>8879409433</v>
      </c>
      <c r="O953" t="s">
        <v>27</v>
      </c>
      <c r="P953" t="s">
        <v>28</v>
      </c>
      <c r="Q953" t="s">
        <v>50</v>
      </c>
      <c r="R953">
        <v>212</v>
      </c>
      <c r="S953" t="s">
        <v>655</v>
      </c>
      <c r="T953" t="s">
        <v>41</v>
      </c>
      <c r="U953">
        <v>28</v>
      </c>
    </row>
    <row r="954" spans="1:21" x14ac:dyDescent="0.25">
      <c r="A954">
        <v>135</v>
      </c>
      <c r="B954" t="s">
        <v>38</v>
      </c>
      <c r="C954" t="s">
        <v>800</v>
      </c>
      <c r="D954" t="s">
        <v>2096</v>
      </c>
      <c r="E954" t="s">
        <v>2097</v>
      </c>
      <c r="F954" t="s">
        <v>2098</v>
      </c>
      <c r="G954" t="s">
        <v>2099</v>
      </c>
      <c r="H954" t="s">
        <v>47</v>
      </c>
      <c r="I954">
        <v>78</v>
      </c>
      <c r="J954" t="s">
        <v>58</v>
      </c>
      <c r="L954" t="s">
        <v>37</v>
      </c>
      <c r="M954">
        <v>25714.29</v>
      </c>
      <c r="N954">
        <v>89140567400</v>
      </c>
      <c r="O954" t="s">
        <v>27</v>
      </c>
      <c r="P954" t="s">
        <v>28</v>
      </c>
      <c r="Q954" t="s">
        <v>50</v>
      </c>
      <c r="R954">
        <v>213</v>
      </c>
      <c r="S954" t="s">
        <v>655</v>
      </c>
      <c r="T954" t="s">
        <v>41</v>
      </c>
      <c r="U954">
        <v>28</v>
      </c>
    </row>
    <row r="955" spans="1:21" x14ac:dyDescent="0.25">
      <c r="A955">
        <v>136</v>
      </c>
      <c r="B955" t="s">
        <v>38</v>
      </c>
      <c r="C955" t="s">
        <v>4354</v>
      </c>
      <c r="D955" t="s">
        <v>2124</v>
      </c>
      <c r="E955" t="s">
        <v>2125</v>
      </c>
      <c r="F955" t="s">
        <v>2126</v>
      </c>
      <c r="G955" t="s">
        <v>2127</v>
      </c>
      <c r="H955" t="s">
        <v>26</v>
      </c>
      <c r="I955">
        <v>78</v>
      </c>
      <c r="J955" t="s">
        <v>58</v>
      </c>
      <c r="L955" t="s">
        <v>37</v>
      </c>
      <c r="M955">
        <v>25714.29</v>
      </c>
      <c r="N955">
        <v>2411621493</v>
      </c>
      <c r="O955" t="s">
        <v>57</v>
      </c>
      <c r="P955" t="s">
        <v>28</v>
      </c>
      <c r="Q955" t="s">
        <v>29</v>
      </c>
      <c r="R955">
        <v>216</v>
      </c>
      <c r="S955" t="s">
        <v>655</v>
      </c>
      <c r="T955" t="s">
        <v>41</v>
      </c>
      <c r="U955">
        <v>28</v>
      </c>
    </row>
    <row r="956" spans="1:21" x14ac:dyDescent="0.25">
      <c r="A956">
        <v>137</v>
      </c>
      <c r="B956" t="s">
        <v>38</v>
      </c>
      <c r="C956" t="s">
        <v>1333</v>
      </c>
      <c r="D956" t="s">
        <v>2170</v>
      </c>
      <c r="E956" t="s">
        <v>2171</v>
      </c>
      <c r="F956" t="s">
        <v>2172</v>
      </c>
      <c r="G956" t="s">
        <v>2173</v>
      </c>
      <c r="H956" t="s">
        <v>47</v>
      </c>
      <c r="I956">
        <v>77.459999999999994</v>
      </c>
      <c r="J956" t="s">
        <v>58</v>
      </c>
      <c r="L956" t="s">
        <v>45</v>
      </c>
      <c r="M956">
        <v>25714.29</v>
      </c>
      <c r="N956">
        <v>9397234412</v>
      </c>
      <c r="O956" t="s">
        <v>27</v>
      </c>
      <c r="P956" t="s">
        <v>28</v>
      </c>
      <c r="Q956" t="s">
        <v>29</v>
      </c>
      <c r="R956">
        <v>218</v>
      </c>
      <c r="S956" t="s">
        <v>655</v>
      </c>
      <c r="T956" t="s">
        <v>41</v>
      </c>
      <c r="U956">
        <v>28</v>
      </c>
    </row>
    <row r="957" spans="1:21" x14ac:dyDescent="0.25">
      <c r="A957">
        <v>138</v>
      </c>
      <c r="B957" t="s">
        <v>38</v>
      </c>
      <c r="C957" t="s">
        <v>4356</v>
      </c>
      <c r="D957" t="s">
        <v>2206</v>
      </c>
      <c r="E957" t="s">
        <v>2207</v>
      </c>
      <c r="F957" t="s">
        <v>2208</v>
      </c>
      <c r="G957" t="s">
        <v>2209</v>
      </c>
      <c r="H957" t="s">
        <v>26</v>
      </c>
      <c r="I957">
        <v>77.400000000000006</v>
      </c>
      <c r="J957" t="s">
        <v>58</v>
      </c>
      <c r="L957" t="s">
        <v>45</v>
      </c>
      <c r="M957">
        <v>25714.29</v>
      </c>
      <c r="N957">
        <v>4515114417</v>
      </c>
      <c r="O957" t="s">
        <v>27</v>
      </c>
      <c r="P957" t="s">
        <v>28</v>
      </c>
      <c r="Q957" t="s">
        <v>29</v>
      </c>
      <c r="R957">
        <v>220</v>
      </c>
      <c r="S957" t="s">
        <v>655</v>
      </c>
      <c r="T957" t="s">
        <v>41</v>
      </c>
      <c r="U957">
        <v>28</v>
      </c>
    </row>
    <row r="958" spans="1:21" x14ac:dyDescent="0.25">
      <c r="A958">
        <v>139</v>
      </c>
      <c r="B958" t="s">
        <v>38</v>
      </c>
      <c r="C958" t="s">
        <v>3074</v>
      </c>
      <c r="D958" t="s">
        <v>2218</v>
      </c>
      <c r="E958" t="s">
        <v>2219</v>
      </c>
      <c r="F958" t="s">
        <v>2220</v>
      </c>
      <c r="G958" t="s">
        <v>2221</v>
      </c>
      <c r="H958" t="s">
        <v>26</v>
      </c>
      <c r="I958">
        <v>77.174999999999997</v>
      </c>
      <c r="J958" t="s">
        <v>58</v>
      </c>
      <c r="L958" t="s">
        <v>45</v>
      </c>
      <c r="M958">
        <v>25714.29</v>
      </c>
      <c r="N958">
        <v>813658454</v>
      </c>
      <c r="O958" t="s">
        <v>27</v>
      </c>
      <c r="P958" t="s">
        <v>28</v>
      </c>
      <c r="Q958" t="s">
        <v>1276</v>
      </c>
      <c r="R958">
        <v>221</v>
      </c>
      <c r="S958" t="s">
        <v>655</v>
      </c>
      <c r="T958" t="s">
        <v>41</v>
      </c>
      <c r="U958">
        <v>28</v>
      </c>
    </row>
    <row r="959" spans="1:21" x14ac:dyDescent="0.25">
      <c r="A959">
        <v>140</v>
      </c>
      <c r="B959" t="s">
        <v>38</v>
      </c>
      <c r="C959" t="s">
        <v>800</v>
      </c>
      <c r="D959" t="s">
        <v>2222</v>
      </c>
      <c r="E959" t="s">
        <v>2223</v>
      </c>
      <c r="F959" t="s">
        <v>2224</v>
      </c>
      <c r="G959" t="s">
        <v>2225</v>
      </c>
      <c r="H959" t="s">
        <v>26</v>
      </c>
      <c r="I959">
        <v>77.174999999999997</v>
      </c>
      <c r="J959" t="s">
        <v>58</v>
      </c>
      <c r="L959" t="s">
        <v>37</v>
      </c>
      <c r="M959">
        <v>25714.29</v>
      </c>
      <c r="N959">
        <v>3380289434</v>
      </c>
      <c r="O959" t="s">
        <v>27</v>
      </c>
      <c r="P959" t="s">
        <v>28</v>
      </c>
      <c r="Q959" t="s">
        <v>1276</v>
      </c>
      <c r="R959">
        <v>222</v>
      </c>
      <c r="S959" t="s">
        <v>655</v>
      </c>
      <c r="T959" t="s">
        <v>41</v>
      </c>
      <c r="U959">
        <v>28</v>
      </c>
    </row>
    <row r="960" spans="1:21" x14ac:dyDescent="0.25">
      <c r="A960">
        <v>141</v>
      </c>
      <c r="B960" t="s">
        <v>38</v>
      </c>
      <c r="C960" t="s">
        <v>3074</v>
      </c>
      <c r="D960" t="s">
        <v>2242</v>
      </c>
      <c r="E960" t="s">
        <v>2243</v>
      </c>
      <c r="F960" t="s">
        <v>2244</v>
      </c>
      <c r="G960" t="s">
        <v>2245</v>
      </c>
      <c r="H960" t="s">
        <v>26</v>
      </c>
      <c r="I960">
        <v>77</v>
      </c>
      <c r="J960" t="s">
        <v>58</v>
      </c>
      <c r="L960" t="s">
        <v>37</v>
      </c>
      <c r="M960">
        <v>25714.29</v>
      </c>
      <c r="N960">
        <v>29576944848</v>
      </c>
      <c r="O960" t="s">
        <v>27</v>
      </c>
      <c r="P960" t="s">
        <v>28</v>
      </c>
      <c r="Q960" t="s">
        <v>1788</v>
      </c>
      <c r="R960">
        <v>224</v>
      </c>
      <c r="S960" t="s">
        <v>655</v>
      </c>
      <c r="T960" t="s">
        <v>41</v>
      </c>
      <c r="U960">
        <v>28</v>
      </c>
    </row>
    <row r="961" spans="1:21" x14ac:dyDescent="0.25">
      <c r="A961">
        <v>142</v>
      </c>
      <c r="B961" t="s">
        <v>38</v>
      </c>
      <c r="C961" t="s">
        <v>4354</v>
      </c>
      <c r="D961" t="s">
        <v>2266</v>
      </c>
      <c r="E961" t="s">
        <v>2267</v>
      </c>
      <c r="F961" t="s">
        <v>2268</v>
      </c>
      <c r="G961" t="s">
        <v>2269</v>
      </c>
      <c r="H961" t="s">
        <v>47</v>
      </c>
      <c r="I961">
        <v>76.8</v>
      </c>
      <c r="J961" t="s">
        <v>58</v>
      </c>
      <c r="L961" t="s">
        <v>45</v>
      </c>
      <c r="M961">
        <v>25714.29</v>
      </c>
      <c r="N961">
        <v>69461325487</v>
      </c>
      <c r="O961" t="s">
        <v>27</v>
      </c>
      <c r="P961" t="s">
        <v>28</v>
      </c>
      <c r="Q961" t="s">
        <v>50</v>
      </c>
      <c r="R961">
        <v>225</v>
      </c>
      <c r="S961" t="s">
        <v>655</v>
      </c>
      <c r="T961" t="s">
        <v>41</v>
      </c>
      <c r="U961">
        <v>28</v>
      </c>
    </row>
    <row r="962" spans="1:21" x14ac:dyDescent="0.25">
      <c r="A962">
        <v>143</v>
      </c>
      <c r="B962" t="s">
        <v>38</v>
      </c>
      <c r="C962" t="s">
        <v>4354</v>
      </c>
      <c r="D962" t="s">
        <v>2278</v>
      </c>
      <c r="E962" t="s">
        <v>2279</v>
      </c>
      <c r="F962" t="s">
        <v>2280</v>
      </c>
      <c r="G962" t="s">
        <v>2281</v>
      </c>
      <c r="H962" t="s">
        <v>47</v>
      </c>
      <c r="I962">
        <v>76.8</v>
      </c>
      <c r="J962" t="s">
        <v>58</v>
      </c>
      <c r="L962" t="s">
        <v>37</v>
      </c>
      <c r="M962">
        <v>25714.29</v>
      </c>
      <c r="N962">
        <v>1171374569</v>
      </c>
      <c r="O962" t="s">
        <v>27</v>
      </c>
      <c r="P962" t="s">
        <v>28</v>
      </c>
      <c r="Q962" t="s">
        <v>50</v>
      </c>
      <c r="R962">
        <v>227</v>
      </c>
      <c r="S962" t="s">
        <v>655</v>
      </c>
      <c r="T962" t="s">
        <v>41</v>
      </c>
      <c r="U962">
        <v>28</v>
      </c>
    </row>
    <row r="963" spans="1:21" x14ac:dyDescent="0.25">
      <c r="A963">
        <v>144</v>
      </c>
      <c r="B963" t="s">
        <v>38</v>
      </c>
      <c r="C963" t="s">
        <v>602</v>
      </c>
      <c r="D963" t="s">
        <v>2314</v>
      </c>
      <c r="E963" t="s">
        <v>2315</v>
      </c>
      <c r="F963" t="s">
        <v>2316</v>
      </c>
      <c r="G963" t="s">
        <v>2317</v>
      </c>
      <c r="H963" t="s">
        <v>47</v>
      </c>
      <c r="I963">
        <v>76.8</v>
      </c>
      <c r="J963" t="s">
        <v>58</v>
      </c>
      <c r="L963" t="s">
        <v>37</v>
      </c>
      <c r="M963">
        <v>25714.29</v>
      </c>
      <c r="N963">
        <v>27283135472</v>
      </c>
      <c r="O963" t="s">
        <v>27</v>
      </c>
      <c r="P963" t="s">
        <v>28</v>
      </c>
      <c r="Q963" t="s">
        <v>50</v>
      </c>
      <c r="R963">
        <v>229</v>
      </c>
      <c r="S963" t="s">
        <v>655</v>
      </c>
      <c r="T963" t="s">
        <v>41</v>
      </c>
      <c r="U963">
        <v>28</v>
      </c>
    </row>
    <row r="964" spans="1:21" x14ac:dyDescent="0.25">
      <c r="A964">
        <v>145</v>
      </c>
      <c r="B964" t="s">
        <v>38</v>
      </c>
      <c r="C964" t="s">
        <v>800</v>
      </c>
      <c r="D964" t="s">
        <v>2339</v>
      </c>
      <c r="E964" t="s">
        <v>2340</v>
      </c>
      <c r="F964" t="s">
        <v>2341</v>
      </c>
      <c r="G964" t="s">
        <v>2342</v>
      </c>
      <c r="H964" t="s">
        <v>47</v>
      </c>
      <c r="I964">
        <v>76.2</v>
      </c>
      <c r="J964" t="s">
        <v>58</v>
      </c>
      <c r="L964" t="s">
        <v>37</v>
      </c>
      <c r="M964">
        <v>25714.29</v>
      </c>
      <c r="N964">
        <v>8947491454</v>
      </c>
      <c r="O964" t="s">
        <v>75</v>
      </c>
      <c r="P964" t="s">
        <v>28</v>
      </c>
      <c r="Q964" t="s">
        <v>50</v>
      </c>
      <c r="R964">
        <v>231</v>
      </c>
      <c r="S964" t="s">
        <v>655</v>
      </c>
      <c r="T964" t="s">
        <v>41</v>
      </c>
      <c r="U964">
        <v>28</v>
      </c>
    </row>
    <row r="965" spans="1:21" x14ac:dyDescent="0.25">
      <c r="A965">
        <v>146</v>
      </c>
      <c r="B965" t="s">
        <v>38</v>
      </c>
      <c r="C965" t="s">
        <v>602</v>
      </c>
      <c r="D965" t="s">
        <v>2391</v>
      </c>
      <c r="E965" t="s">
        <v>2392</v>
      </c>
      <c r="F965" t="s">
        <v>2393</v>
      </c>
      <c r="G965" t="s">
        <v>2394</v>
      </c>
      <c r="H965" t="s">
        <v>26</v>
      </c>
      <c r="I965">
        <v>76</v>
      </c>
      <c r="J965" t="s">
        <v>58</v>
      </c>
      <c r="L965" t="s">
        <v>45</v>
      </c>
      <c r="M965">
        <v>25714.29</v>
      </c>
      <c r="N965">
        <v>8974548470</v>
      </c>
      <c r="O965" t="s">
        <v>27</v>
      </c>
      <c r="P965" t="s">
        <v>28</v>
      </c>
      <c r="Q965" t="s">
        <v>1788</v>
      </c>
      <c r="R965">
        <v>234</v>
      </c>
      <c r="S965" t="s">
        <v>655</v>
      </c>
      <c r="T965" t="s">
        <v>41</v>
      </c>
      <c r="U965">
        <v>28</v>
      </c>
    </row>
    <row r="966" spans="1:21" x14ac:dyDescent="0.25">
      <c r="A966">
        <v>147</v>
      </c>
      <c r="B966" t="s">
        <v>38</v>
      </c>
      <c r="C966" t="s">
        <v>800</v>
      </c>
      <c r="D966" t="s">
        <v>2395</v>
      </c>
      <c r="E966" t="s">
        <v>2396</v>
      </c>
      <c r="F966" t="s">
        <v>2397</v>
      </c>
      <c r="G966" t="s">
        <v>2398</v>
      </c>
      <c r="H966" t="s">
        <v>26</v>
      </c>
      <c r="I966">
        <v>76</v>
      </c>
      <c r="J966" t="s">
        <v>58</v>
      </c>
      <c r="L966" t="s">
        <v>37</v>
      </c>
      <c r="M966">
        <v>25714.29</v>
      </c>
      <c r="N966">
        <v>12489216406</v>
      </c>
      <c r="O966" t="s">
        <v>27</v>
      </c>
      <c r="P966" t="s">
        <v>28</v>
      </c>
      <c r="Q966" t="s">
        <v>1788</v>
      </c>
      <c r="R966">
        <v>235</v>
      </c>
      <c r="S966" t="s">
        <v>655</v>
      </c>
      <c r="T966" t="s">
        <v>41</v>
      </c>
      <c r="U966">
        <v>28</v>
      </c>
    </row>
    <row r="967" spans="1:21" x14ac:dyDescent="0.25">
      <c r="A967">
        <v>148</v>
      </c>
      <c r="B967" t="s">
        <v>38</v>
      </c>
      <c r="C967" t="s">
        <v>1333</v>
      </c>
      <c r="D967" t="s">
        <v>2407</v>
      </c>
      <c r="E967" t="s">
        <v>2408</v>
      </c>
      <c r="F967" t="s">
        <v>2409</v>
      </c>
      <c r="G967" t="s">
        <v>2410</v>
      </c>
      <c r="H967" t="s">
        <v>47</v>
      </c>
      <c r="I967">
        <v>75.900000000000006</v>
      </c>
      <c r="J967" t="s">
        <v>58</v>
      </c>
      <c r="L967" t="s">
        <v>37</v>
      </c>
      <c r="M967">
        <v>25714.29</v>
      </c>
      <c r="N967">
        <v>10903141400</v>
      </c>
      <c r="O967" t="s">
        <v>150</v>
      </c>
      <c r="P967" t="s">
        <v>28</v>
      </c>
      <c r="Q967" t="s">
        <v>355</v>
      </c>
      <c r="R967">
        <v>237</v>
      </c>
      <c r="S967" t="s">
        <v>655</v>
      </c>
      <c r="T967" t="s">
        <v>41</v>
      </c>
      <c r="U967">
        <v>28</v>
      </c>
    </row>
    <row r="968" spans="1:21" x14ac:dyDescent="0.25">
      <c r="A968">
        <v>149</v>
      </c>
      <c r="B968" t="s">
        <v>38</v>
      </c>
      <c r="C968" t="s">
        <v>4361</v>
      </c>
      <c r="D968" t="s">
        <v>2460</v>
      </c>
      <c r="E968" t="s">
        <v>2461</v>
      </c>
      <c r="F968" t="s">
        <v>2462</v>
      </c>
      <c r="G968" t="s">
        <v>2463</v>
      </c>
      <c r="H968" t="s">
        <v>47</v>
      </c>
      <c r="I968">
        <v>75</v>
      </c>
      <c r="J968" t="s">
        <v>58</v>
      </c>
      <c r="L968" t="s">
        <v>37</v>
      </c>
      <c r="M968">
        <v>25714.29</v>
      </c>
      <c r="N968">
        <v>5979738495</v>
      </c>
      <c r="O968" t="s">
        <v>27</v>
      </c>
      <c r="P968" t="s">
        <v>28</v>
      </c>
      <c r="Q968" t="s">
        <v>50</v>
      </c>
      <c r="R968">
        <v>240</v>
      </c>
      <c r="S968" t="s">
        <v>655</v>
      </c>
      <c r="T968" t="s">
        <v>41</v>
      </c>
      <c r="U968">
        <v>28</v>
      </c>
    </row>
    <row r="969" spans="1:21" x14ac:dyDescent="0.25">
      <c r="A969">
        <v>150</v>
      </c>
      <c r="B969" t="s">
        <v>38</v>
      </c>
      <c r="C969" t="s">
        <v>4356</v>
      </c>
      <c r="D969" t="s">
        <v>2492</v>
      </c>
      <c r="E969" t="s">
        <v>2493</v>
      </c>
      <c r="F969" t="s">
        <v>2494</v>
      </c>
      <c r="G969" t="s">
        <v>2495</v>
      </c>
      <c r="H969" t="s">
        <v>26</v>
      </c>
      <c r="I969">
        <v>74.5</v>
      </c>
      <c r="J969" t="s">
        <v>58</v>
      </c>
      <c r="L969" t="s">
        <v>37</v>
      </c>
      <c r="M969">
        <v>25714.29</v>
      </c>
      <c r="N969">
        <v>9684148429</v>
      </c>
      <c r="O969" t="s">
        <v>27</v>
      </c>
      <c r="P969" t="s">
        <v>28</v>
      </c>
      <c r="Q969" t="s">
        <v>1788</v>
      </c>
      <c r="R969">
        <v>241</v>
      </c>
      <c r="S969" t="s">
        <v>655</v>
      </c>
      <c r="T969" t="s">
        <v>41</v>
      </c>
      <c r="U969">
        <v>28</v>
      </c>
    </row>
    <row r="970" spans="1:21" x14ac:dyDescent="0.25">
      <c r="A970">
        <v>151</v>
      </c>
      <c r="B970" t="s">
        <v>38</v>
      </c>
      <c r="C970" t="s">
        <v>800</v>
      </c>
      <c r="D970" t="s">
        <v>2520</v>
      </c>
      <c r="E970" t="s">
        <v>2521</v>
      </c>
      <c r="F970" t="s">
        <v>2522</v>
      </c>
      <c r="G970" t="s">
        <v>2523</v>
      </c>
      <c r="H970" t="s">
        <v>47</v>
      </c>
      <c r="I970">
        <v>74.400000000000006</v>
      </c>
      <c r="J970" t="s">
        <v>58</v>
      </c>
      <c r="L970" t="s">
        <v>37</v>
      </c>
      <c r="M970">
        <v>25714.29</v>
      </c>
      <c r="N970">
        <v>5449597444</v>
      </c>
      <c r="O970" t="s">
        <v>57</v>
      </c>
      <c r="P970" t="s">
        <v>28</v>
      </c>
      <c r="Q970" t="s">
        <v>50</v>
      </c>
      <c r="R970">
        <v>243</v>
      </c>
      <c r="S970" t="s">
        <v>655</v>
      </c>
      <c r="T970" t="s">
        <v>41</v>
      </c>
      <c r="U970">
        <v>28</v>
      </c>
    </row>
    <row r="971" spans="1:21" x14ac:dyDescent="0.25">
      <c r="A971">
        <v>152</v>
      </c>
      <c r="B971" t="s">
        <v>38</v>
      </c>
      <c r="C971" t="s">
        <v>800</v>
      </c>
      <c r="D971" t="s">
        <v>2565</v>
      </c>
      <c r="E971" t="s">
        <v>2566</v>
      </c>
      <c r="F971" t="s">
        <v>2567</v>
      </c>
      <c r="G971" t="s">
        <v>2568</v>
      </c>
      <c r="H971" t="s">
        <v>26</v>
      </c>
      <c r="I971">
        <v>74</v>
      </c>
      <c r="J971" t="s">
        <v>58</v>
      </c>
      <c r="L971" t="s">
        <v>37</v>
      </c>
      <c r="M971">
        <v>25714.29</v>
      </c>
      <c r="N971">
        <v>4916776429</v>
      </c>
      <c r="O971" t="s">
        <v>27</v>
      </c>
      <c r="P971" t="s">
        <v>28</v>
      </c>
      <c r="Q971" t="s">
        <v>1788</v>
      </c>
      <c r="R971">
        <v>245</v>
      </c>
      <c r="S971" t="s">
        <v>655</v>
      </c>
      <c r="T971" t="s">
        <v>41</v>
      </c>
      <c r="U971">
        <v>28</v>
      </c>
    </row>
    <row r="972" spans="1:21" x14ac:dyDescent="0.25">
      <c r="A972">
        <v>153</v>
      </c>
      <c r="B972" t="s">
        <v>38</v>
      </c>
      <c r="C972" t="s">
        <v>4356</v>
      </c>
      <c r="D972" t="s">
        <v>2577</v>
      </c>
      <c r="E972" t="s">
        <v>2578</v>
      </c>
      <c r="F972" t="s">
        <v>2579</v>
      </c>
      <c r="G972" t="s">
        <v>2580</v>
      </c>
      <c r="H972" t="s">
        <v>26</v>
      </c>
      <c r="I972">
        <v>74</v>
      </c>
      <c r="J972" t="s">
        <v>58</v>
      </c>
      <c r="L972" t="s">
        <v>45</v>
      </c>
      <c r="M972">
        <v>25714.29</v>
      </c>
      <c r="N972">
        <v>3523630452</v>
      </c>
      <c r="O972" t="s">
        <v>27</v>
      </c>
      <c r="P972" t="s">
        <v>28</v>
      </c>
      <c r="Q972" t="s">
        <v>1788</v>
      </c>
      <c r="R972">
        <v>247</v>
      </c>
      <c r="S972" t="s">
        <v>655</v>
      </c>
      <c r="T972" t="s">
        <v>41</v>
      </c>
      <c r="U972">
        <v>28</v>
      </c>
    </row>
    <row r="973" spans="1:21" x14ac:dyDescent="0.25">
      <c r="A973">
        <v>154</v>
      </c>
      <c r="B973" t="s">
        <v>38</v>
      </c>
      <c r="C973" t="s">
        <v>4354</v>
      </c>
      <c r="D973" t="s">
        <v>2585</v>
      </c>
      <c r="E973" t="s">
        <v>2586</v>
      </c>
      <c r="F973" t="s">
        <v>2587</v>
      </c>
      <c r="G973" t="s">
        <v>2588</v>
      </c>
      <c r="H973" t="s">
        <v>26</v>
      </c>
      <c r="I973">
        <v>74</v>
      </c>
      <c r="J973" t="s">
        <v>58</v>
      </c>
      <c r="L973" t="s">
        <v>45</v>
      </c>
      <c r="M973">
        <v>25714.29</v>
      </c>
      <c r="N973">
        <v>44832486420</v>
      </c>
      <c r="O973" t="s">
        <v>27</v>
      </c>
      <c r="P973" t="s">
        <v>28</v>
      </c>
      <c r="Q973" t="s">
        <v>1788</v>
      </c>
      <c r="R973">
        <v>248</v>
      </c>
      <c r="S973" t="s">
        <v>655</v>
      </c>
      <c r="T973" t="s">
        <v>41</v>
      </c>
      <c r="U973">
        <v>28</v>
      </c>
    </row>
    <row r="974" spans="1:21" x14ac:dyDescent="0.25">
      <c r="A974">
        <v>155</v>
      </c>
      <c r="B974" t="s">
        <v>38</v>
      </c>
      <c r="C974" t="s">
        <v>4356</v>
      </c>
      <c r="D974" t="s">
        <v>2610</v>
      </c>
      <c r="E974" t="s">
        <v>2611</v>
      </c>
      <c r="F974" t="s">
        <v>2612</v>
      </c>
      <c r="G974" t="s">
        <v>2613</v>
      </c>
      <c r="H974" t="s">
        <v>47</v>
      </c>
      <c r="I974">
        <v>73.8</v>
      </c>
      <c r="J974" t="s">
        <v>58</v>
      </c>
      <c r="L974" t="s">
        <v>45</v>
      </c>
      <c r="M974">
        <v>25714.29</v>
      </c>
      <c r="N974">
        <v>5657193431</v>
      </c>
      <c r="O974" t="s">
        <v>27</v>
      </c>
      <c r="P974" t="s">
        <v>28</v>
      </c>
      <c r="Q974" t="s">
        <v>50</v>
      </c>
      <c r="R974">
        <v>250</v>
      </c>
      <c r="S974" t="s">
        <v>655</v>
      </c>
      <c r="T974" t="s">
        <v>41</v>
      </c>
      <c r="U974">
        <v>28</v>
      </c>
    </row>
    <row r="975" spans="1:21" x14ac:dyDescent="0.25">
      <c r="A975">
        <v>156</v>
      </c>
      <c r="B975" t="s">
        <v>38</v>
      </c>
      <c r="C975" t="s">
        <v>4356</v>
      </c>
      <c r="D975" t="s">
        <v>2622</v>
      </c>
      <c r="E975" t="s">
        <v>2623</v>
      </c>
      <c r="F975" t="s">
        <v>2624</v>
      </c>
      <c r="G975" t="s">
        <v>2625</v>
      </c>
      <c r="H975" t="s">
        <v>47</v>
      </c>
      <c r="I975">
        <v>73.8</v>
      </c>
      <c r="J975" t="s">
        <v>58</v>
      </c>
      <c r="L975" t="s">
        <v>45</v>
      </c>
      <c r="M975">
        <v>25714.29</v>
      </c>
      <c r="N975">
        <v>81709838434</v>
      </c>
      <c r="O975" t="s">
        <v>57</v>
      </c>
      <c r="P975" t="s">
        <v>28</v>
      </c>
      <c r="Q975" t="s">
        <v>50</v>
      </c>
      <c r="R975">
        <v>251</v>
      </c>
      <c r="S975" t="s">
        <v>655</v>
      </c>
      <c r="T975" t="s">
        <v>41</v>
      </c>
      <c r="U975">
        <v>28</v>
      </c>
    </row>
    <row r="976" spans="1:21" x14ac:dyDescent="0.25">
      <c r="A976">
        <v>157</v>
      </c>
      <c r="B976" t="s">
        <v>38</v>
      </c>
      <c r="C976" t="s">
        <v>4354</v>
      </c>
      <c r="D976" t="s">
        <v>2650</v>
      </c>
      <c r="E976" t="s">
        <v>2651</v>
      </c>
      <c r="F976" t="s">
        <v>2652</v>
      </c>
      <c r="G976" t="s">
        <v>2653</v>
      </c>
      <c r="H976" t="s">
        <v>26</v>
      </c>
      <c r="I976">
        <v>73.5</v>
      </c>
      <c r="J976" t="s">
        <v>58</v>
      </c>
      <c r="L976" t="s">
        <v>37</v>
      </c>
      <c r="M976">
        <v>25714.29</v>
      </c>
      <c r="N976">
        <v>8176473413</v>
      </c>
      <c r="O976" t="s">
        <v>108</v>
      </c>
      <c r="P976" t="s">
        <v>28</v>
      </c>
      <c r="Q976" t="s">
        <v>1788</v>
      </c>
      <c r="R976">
        <v>253</v>
      </c>
      <c r="S976" t="s">
        <v>655</v>
      </c>
      <c r="T976" t="s">
        <v>41</v>
      </c>
      <c r="U976">
        <v>28</v>
      </c>
    </row>
    <row r="977" spans="1:21" x14ac:dyDescent="0.25">
      <c r="A977">
        <v>158</v>
      </c>
      <c r="B977" t="s">
        <v>38</v>
      </c>
      <c r="C977" t="s">
        <v>4356</v>
      </c>
      <c r="D977" t="s">
        <v>2658</v>
      </c>
      <c r="E977" t="s">
        <v>2659</v>
      </c>
      <c r="F977" t="s">
        <v>2660</v>
      </c>
      <c r="G977" t="s">
        <v>2661</v>
      </c>
      <c r="H977" t="s">
        <v>26</v>
      </c>
      <c r="I977">
        <v>73.5</v>
      </c>
      <c r="J977" t="s">
        <v>58</v>
      </c>
      <c r="L977" t="s">
        <v>37</v>
      </c>
      <c r="M977">
        <v>25714.29</v>
      </c>
      <c r="N977">
        <v>229607403</v>
      </c>
      <c r="O977" t="s">
        <v>27</v>
      </c>
      <c r="P977" t="s">
        <v>28</v>
      </c>
      <c r="Q977" t="s">
        <v>1418</v>
      </c>
      <c r="R977">
        <v>254</v>
      </c>
      <c r="S977" t="s">
        <v>655</v>
      </c>
      <c r="T977" t="s">
        <v>41</v>
      </c>
      <c r="U977">
        <v>28</v>
      </c>
    </row>
    <row r="978" spans="1:21" x14ac:dyDescent="0.25">
      <c r="A978">
        <v>159</v>
      </c>
      <c r="B978" t="s">
        <v>38</v>
      </c>
      <c r="C978" t="s">
        <v>4356</v>
      </c>
      <c r="D978" t="s">
        <v>2662</v>
      </c>
      <c r="E978" t="s">
        <v>2663</v>
      </c>
      <c r="F978" t="s">
        <v>2664</v>
      </c>
      <c r="G978" t="s">
        <v>2665</v>
      </c>
      <c r="H978" t="s">
        <v>26</v>
      </c>
      <c r="I978">
        <v>73.5</v>
      </c>
      <c r="J978" t="s">
        <v>58</v>
      </c>
      <c r="L978" t="s">
        <v>37</v>
      </c>
      <c r="M978">
        <v>25714.29</v>
      </c>
      <c r="N978">
        <v>87927110497</v>
      </c>
      <c r="O978" t="s">
        <v>27</v>
      </c>
      <c r="P978" t="s">
        <v>28</v>
      </c>
      <c r="Q978" t="s">
        <v>1788</v>
      </c>
      <c r="R978">
        <v>255</v>
      </c>
      <c r="S978" t="s">
        <v>655</v>
      </c>
      <c r="T978" t="s">
        <v>41</v>
      </c>
      <c r="U978">
        <v>28</v>
      </c>
    </row>
    <row r="979" spans="1:21" x14ac:dyDescent="0.25">
      <c r="A979">
        <v>160</v>
      </c>
      <c r="B979" t="s">
        <v>38</v>
      </c>
      <c r="C979" t="s">
        <v>800</v>
      </c>
      <c r="D979" t="s">
        <v>2670</v>
      </c>
      <c r="E979" t="s">
        <v>2671</v>
      </c>
      <c r="F979" t="s">
        <v>2672</v>
      </c>
      <c r="G979" t="s">
        <v>2673</v>
      </c>
      <c r="H979" t="s">
        <v>26</v>
      </c>
      <c r="I979">
        <v>73.5</v>
      </c>
      <c r="J979" t="s">
        <v>58</v>
      </c>
      <c r="L979" t="s">
        <v>37</v>
      </c>
      <c r="M979">
        <v>25714.29</v>
      </c>
      <c r="N979">
        <v>22626310778</v>
      </c>
      <c r="O979" t="s">
        <v>57</v>
      </c>
      <c r="P979" t="s">
        <v>28</v>
      </c>
      <c r="Q979" t="s">
        <v>1276</v>
      </c>
      <c r="R979">
        <v>256</v>
      </c>
      <c r="S979" t="s">
        <v>655</v>
      </c>
      <c r="T979" t="s">
        <v>41</v>
      </c>
      <c r="U979">
        <v>28</v>
      </c>
    </row>
    <row r="980" spans="1:21" x14ac:dyDescent="0.25">
      <c r="A980">
        <v>161</v>
      </c>
      <c r="B980" t="s">
        <v>38</v>
      </c>
      <c r="C980" t="s">
        <v>4360</v>
      </c>
      <c r="D980" t="s">
        <v>2674</v>
      </c>
      <c r="E980" t="s">
        <v>2675</v>
      </c>
      <c r="F980" t="s">
        <v>2676</v>
      </c>
      <c r="G980" t="s">
        <v>2677</v>
      </c>
      <c r="H980" t="s">
        <v>47</v>
      </c>
      <c r="I980">
        <v>73.5</v>
      </c>
      <c r="J980" t="s">
        <v>58</v>
      </c>
      <c r="L980" t="s">
        <v>37</v>
      </c>
      <c r="M980">
        <v>25714.29</v>
      </c>
      <c r="N980">
        <v>9870800408</v>
      </c>
      <c r="O980" t="s">
        <v>27</v>
      </c>
      <c r="P980" t="s">
        <v>28</v>
      </c>
      <c r="Q980" t="s">
        <v>1418</v>
      </c>
      <c r="R980">
        <v>257</v>
      </c>
      <c r="S980" t="s">
        <v>655</v>
      </c>
      <c r="T980" t="s">
        <v>41</v>
      </c>
      <c r="U980">
        <v>28</v>
      </c>
    </row>
    <row r="981" spans="1:21" x14ac:dyDescent="0.25">
      <c r="A981">
        <v>162</v>
      </c>
      <c r="B981" t="s">
        <v>38</v>
      </c>
      <c r="C981" t="s">
        <v>4354</v>
      </c>
      <c r="D981" t="s">
        <v>2731</v>
      </c>
      <c r="E981" t="s">
        <v>2732</v>
      </c>
      <c r="F981" t="s">
        <v>2733</v>
      </c>
      <c r="G981" t="s">
        <v>2734</v>
      </c>
      <c r="H981" t="s">
        <v>26</v>
      </c>
      <c r="I981">
        <v>73</v>
      </c>
      <c r="J981" t="s">
        <v>58</v>
      </c>
      <c r="L981" t="s">
        <v>37</v>
      </c>
      <c r="M981">
        <v>25714.29</v>
      </c>
      <c r="N981">
        <v>89562100472</v>
      </c>
      <c r="O981" t="s">
        <v>27</v>
      </c>
      <c r="P981" t="s">
        <v>28</v>
      </c>
      <c r="Q981" t="s">
        <v>1788</v>
      </c>
      <c r="R981">
        <v>259</v>
      </c>
      <c r="S981" t="s">
        <v>655</v>
      </c>
      <c r="T981" t="s">
        <v>41</v>
      </c>
      <c r="U981">
        <v>28</v>
      </c>
    </row>
    <row r="982" spans="1:21" x14ac:dyDescent="0.25">
      <c r="A982">
        <v>163</v>
      </c>
      <c r="B982" t="s">
        <v>38</v>
      </c>
      <c r="C982" t="s">
        <v>800</v>
      </c>
      <c r="D982" t="s">
        <v>2738</v>
      </c>
      <c r="E982" t="s">
        <v>2739</v>
      </c>
      <c r="F982" t="s">
        <v>2740</v>
      </c>
      <c r="G982" t="s">
        <v>2741</v>
      </c>
      <c r="H982" t="s">
        <v>26</v>
      </c>
      <c r="I982">
        <v>73</v>
      </c>
      <c r="J982" t="s">
        <v>58</v>
      </c>
      <c r="L982" t="s">
        <v>45</v>
      </c>
      <c r="M982">
        <v>25714.29</v>
      </c>
      <c r="N982">
        <v>3795337402</v>
      </c>
      <c r="O982" t="s">
        <v>57</v>
      </c>
      <c r="P982" t="s">
        <v>28</v>
      </c>
      <c r="Q982" t="s">
        <v>1788</v>
      </c>
      <c r="R982">
        <v>260</v>
      </c>
      <c r="S982" t="s">
        <v>655</v>
      </c>
      <c r="T982" t="s">
        <v>41</v>
      </c>
      <c r="U982">
        <v>28</v>
      </c>
    </row>
    <row r="983" spans="1:21" x14ac:dyDescent="0.25">
      <c r="A983">
        <v>164</v>
      </c>
      <c r="B983" t="s">
        <v>38</v>
      </c>
      <c r="C983" t="s">
        <v>800</v>
      </c>
      <c r="D983" t="s">
        <v>2795</v>
      </c>
      <c r="E983" t="s">
        <v>2796</v>
      </c>
      <c r="F983" t="s">
        <v>2797</v>
      </c>
      <c r="G983" t="s">
        <v>2798</v>
      </c>
      <c r="H983" t="s">
        <v>47</v>
      </c>
      <c r="I983">
        <v>72.599999999999994</v>
      </c>
      <c r="J983" t="s">
        <v>58</v>
      </c>
      <c r="L983" t="s">
        <v>37</v>
      </c>
      <c r="M983">
        <v>25714.29</v>
      </c>
      <c r="N983">
        <v>88667529400</v>
      </c>
      <c r="O983" t="s">
        <v>27</v>
      </c>
      <c r="P983" t="s">
        <v>28</v>
      </c>
      <c r="Q983" t="s">
        <v>50</v>
      </c>
      <c r="R983">
        <v>265</v>
      </c>
      <c r="S983" t="s">
        <v>655</v>
      </c>
      <c r="T983" t="s">
        <v>41</v>
      </c>
      <c r="U983">
        <v>28</v>
      </c>
    </row>
    <row r="984" spans="1:21" x14ac:dyDescent="0.25">
      <c r="A984">
        <v>165</v>
      </c>
      <c r="B984" t="s">
        <v>38</v>
      </c>
      <c r="C984" t="s">
        <v>800</v>
      </c>
      <c r="D984" t="s">
        <v>2824</v>
      </c>
      <c r="E984" t="s">
        <v>2825</v>
      </c>
      <c r="F984" t="s">
        <v>2826</v>
      </c>
      <c r="G984" t="s">
        <v>2827</v>
      </c>
      <c r="H984" t="s">
        <v>26</v>
      </c>
      <c r="I984">
        <v>72.5</v>
      </c>
      <c r="J984" t="s">
        <v>58</v>
      </c>
      <c r="L984" t="s">
        <v>45</v>
      </c>
      <c r="M984">
        <v>25714.29</v>
      </c>
      <c r="N984">
        <v>2724376463</v>
      </c>
      <c r="O984" t="s">
        <v>27</v>
      </c>
      <c r="P984" t="s">
        <v>28</v>
      </c>
      <c r="Q984" t="s">
        <v>1788</v>
      </c>
      <c r="R984">
        <v>268</v>
      </c>
      <c r="S984" t="s">
        <v>655</v>
      </c>
      <c r="T984" t="s">
        <v>41</v>
      </c>
      <c r="U984">
        <v>28</v>
      </c>
    </row>
    <row r="985" spans="1:21" x14ac:dyDescent="0.25">
      <c r="A985">
        <v>166</v>
      </c>
      <c r="B985" t="s">
        <v>38</v>
      </c>
      <c r="C985" t="s">
        <v>4361</v>
      </c>
      <c r="D985" t="s">
        <v>2911</v>
      </c>
      <c r="E985" t="s">
        <v>2912</v>
      </c>
      <c r="F985" t="s">
        <v>2913</v>
      </c>
      <c r="G985" t="s">
        <v>2914</v>
      </c>
      <c r="H985" t="s">
        <v>26</v>
      </c>
      <c r="I985">
        <v>71.45</v>
      </c>
      <c r="J985" t="s">
        <v>58</v>
      </c>
      <c r="L985" t="s">
        <v>45</v>
      </c>
      <c r="M985">
        <v>25714.29</v>
      </c>
      <c r="N985">
        <v>5831950409</v>
      </c>
      <c r="O985" t="s">
        <v>27</v>
      </c>
      <c r="P985" t="s">
        <v>28</v>
      </c>
      <c r="Q985" t="s">
        <v>1788</v>
      </c>
      <c r="R985">
        <v>272</v>
      </c>
      <c r="S985" t="s">
        <v>655</v>
      </c>
      <c r="T985" t="s">
        <v>41</v>
      </c>
      <c r="U985">
        <v>28</v>
      </c>
    </row>
    <row r="986" spans="1:21" x14ac:dyDescent="0.25">
      <c r="A986">
        <v>167</v>
      </c>
      <c r="B986" t="s">
        <v>38</v>
      </c>
      <c r="C986" t="s">
        <v>1333</v>
      </c>
      <c r="D986" t="s">
        <v>2915</v>
      </c>
      <c r="E986" t="s">
        <v>2916</v>
      </c>
      <c r="F986" t="s">
        <v>2917</v>
      </c>
      <c r="G986" t="s">
        <v>2918</v>
      </c>
      <c r="H986" t="s">
        <v>26</v>
      </c>
      <c r="I986">
        <v>71.400000000000006</v>
      </c>
      <c r="J986" t="s">
        <v>58</v>
      </c>
      <c r="L986" t="s">
        <v>37</v>
      </c>
      <c r="M986">
        <v>25714.29</v>
      </c>
      <c r="N986">
        <v>22326421434</v>
      </c>
      <c r="O986" t="s">
        <v>27</v>
      </c>
      <c r="P986" t="s">
        <v>28</v>
      </c>
      <c r="Q986" t="s">
        <v>1276</v>
      </c>
      <c r="R986">
        <v>273</v>
      </c>
      <c r="S986" t="s">
        <v>655</v>
      </c>
      <c r="T986" t="s">
        <v>41</v>
      </c>
      <c r="U986">
        <v>28</v>
      </c>
    </row>
    <row r="987" spans="1:21" x14ac:dyDescent="0.25">
      <c r="A987">
        <v>168</v>
      </c>
      <c r="B987" t="s">
        <v>38</v>
      </c>
      <c r="C987" t="s">
        <v>800</v>
      </c>
      <c r="D987" t="s">
        <v>2961</v>
      </c>
      <c r="E987" t="s">
        <v>2962</v>
      </c>
      <c r="F987" t="s">
        <v>2963</v>
      </c>
      <c r="G987" t="s">
        <v>2964</v>
      </c>
      <c r="H987" t="s">
        <v>26</v>
      </c>
      <c r="I987">
        <v>71</v>
      </c>
      <c r="J987" t="s">
        <v>58</v>
      </c>
      <c r="L987" t="s">
        <v>45</v>
      </c>
      <c r="M987">
        <v>25714.29</v>
      </c>
      <c r="N987">
        <v>9696034440</v>
      </c>
      <c r="O987" t="s">
        <v>27</v>
      </c>
      <c r="P987" t="s">
        <v>28</v>
      </c>
      <c r="Q987" t="s">
        <v>1788</v>
      </c>
      <c r="R987">
        <v>275</v>
      </c>
      <c r="S987" t="s">
        <v>655</v>
      </c>
      <c r="T987" t="s">
        <v>41</v>
      </c>
      <c r="U987">
        <v>28</v>
      </c>
    </row>
    <row r="988" spans="1:21" x14ac:dyDescent="0.25">
      <c r="A988">
        <v>169</v>
      </c>
      <c r="B988" t="s">
        <v>38</v>
      </c>
      <c r="C988" t="s">
        <v>4358</v>
      </c>
      <c r="D988" t="s">
        <v>2989</v>
      </c>
      <c r="E988" t="s">
        <v>2990</v>
      </c>
      <c r="F988" t="s">
        <v>2991</v>
      </c>
      <c r="G988" t="s">
        <v>2992</v>
      </c>
      <c r="H988" t="s">
        <v>47</v>
      </c>
      <c r="I988">
        <v>70.8</v>
      </c>
      <c r="J988" t="s">
        <v>58</v>
      </c>
      <c r="L988" t="s">
        <v>37</v>
      </c>
      <c r="M988">
        <v>25714.29</v>
      </c>
      <c r="N988">
        <v>10521316464</v>
      </c>
      <c r="O988" t="s">
        <v>27</v>
      </c>
      <c r="P988" t="s">
        <v>28</v>
      </c>
      <c r="Q988" t="s">
        <v>50</v>
      </c>
      <c r="R988">
        <v>279</v>
      </c>
      <c r="S988" t="s">
        <v>655</v>
      </c>
      <c r="T988" t="s">
        <v>41</v>
      </c>
      <c r="U988">
        <v>28</v>
      </c>
    </row>
    <row r="989" spans="1:21" x14ac:dyDescent="0.25">
      <c r="A989">
        <v>170</v>
      </c>
      <c r="B989" t="s">
        <v>38</v>
      </c>
      <c r="C989" t="s">
        <v>800</v>
      </c>
      <c r="D989" t="s">
        <v>2993</v>
      </c>
      <c r="E989" t="s">
        <v>2994</v>
      </c>
      <c r="F989" t="s">
        <v>2995</v>
      </c>
      <c r="G989" t="s">
        <v>2996</v>
      </c>
      <c r="H989" t="s">
        <v>26</v>
      </c>
      <c r="I989">
        <v>70.8</v>
      </c>
      <c r="J989" t="s">
        <v>58</v>
      </c>
      <c r="L989" t="s">
        <v>45</v>
      </c>
      <c r="M989">
        <v>25714.29</v>
      </c>
      <c r="N989">
        <v>88176258415</v>
      </c>
      <c r="O989" t="s">
        <v>108</v>
      </c>
      <c r="P989" t="s">
        <v>28</v>
      </c>
      <c r="Q989" t="s">
        <v>29</v>
      </c>
      <c r="R989">
        <v>280</v>
      </c>
      <c r="S989" t="s">
        <v>655</v>
      </c>
      <c r="T989" t="s">
        <v>41</v>
      </c>
      <c r="U989">
        <v>28</v>
      </c>
    </row>
    <row r="990" spans="1:21" x14ac:dyDescent="0.25">
      <c r="A990">
        <v>171</v>
      </c>
      <c r="B990" t="s">
        <v>38</v>
      </c>
      <c r="C990" t="s">
        <v>4361</v>
      </c>
      <c r="D990" t="s">
        <v>3104</v>
      </c>
      <c r="E990" t="s">
        <v>3105</v>
      </c>
      <c r="F990" t="s">
        <v>3106</v>
      </c>
      <c r="G990" t="s">
        <v>3107</v>
      </c>
      <c r="H990" t="s">
        <v>26</v>
      </c>
      <c r="I990">
        <v>69.599999999999994</v>
      </c>
      <c r="J990" t="s">
        <v>58</v>
      </c>
      <c r="L990" t="s">
        <v>37</v>
      </c>
      <c r="M990">
        <v>25714.29</v>
      </c>
      <c r="N990">
        <v>65018834404</v>
      </c>
      <c r="O990" t="s">
        <v>57</v>
      </c>
      <c r="P990" t="s">
        <v>28</v>
      </c>
      <c r="Q990" t="s">
        <v>50</v>
      </c>
      <c r="R990">
        <v>283</v>
      </c>
      <c r="S990" t="s">
        <v>655</v>
      </c>
      <c r="T990" t="s">
        <v>41</v>
      </c>
      <c r="U990">
        <v>28</v>
      </c>
    </row>
    <row r="991" spans="1:21" x14ac:dyDescent="0.25">
      <c r="A991">
        <v>172</v>
      </c>
      <c r="B991" t="s">
        <v>38</v>
      </c>
      <c r="C991" t="s">
        <v>4356</v>
      </c>
      <c r="D991" t="s">
        <v>3128</v>
      </c>
      <c r="E991" t="s">
        <v>3129</v>
      </c>
      <c r="F991" t="s">
        <v>3130</v>
      </c>
      <c r="G991" t="s">
        <v>3131</v>
      </c>
      <c r="H991" t="s">
        <v>26</v>
      </c>
      <c r="I991">
        <v>69.5</v>
      </c>
      <c r="J991" t="s">
        <v>58</v>
      </c>
      <c r="L991" t="s">
        <v>37</v>
      </c>
      <c r="M991">
        <v>25714.29</v>
      </c>
      <c r="N991">
        <v>2198228408</v>
      </c>
      <c r="O991" t="s">
        <v>27</v>
      </c>
      <c r="P991" t="s">
        <v>28</v>
      </c>
      <c r="Q991" t="s">
        <v>1788</v>
      </c>
      <c r="R991">
        <v>285</v>
      </c>
      <c r="S991" t="s">
        <v>655</v>
      </c>
      <c r="T991" t="s">
        <v>41</v>
      </c>
      <c r="U991">
        <v>28</v>
      </c>
    </row>
    <row r="992" spans="1:21" x14ac:dyDescent="0.25">
      <c r="A992">
        <v>173</v>
      </c>
      <c r="B992" t="s">
        <v>38</v>
      </c>
      <c r="C992" t="s">
        <v>4358</v>
      </c>
      <c r="D992" t="s">
        <v>3160</v>
      </c>
      <c r="E992" t="s">
        <v>3161</v>
      </c>
      <c r="F992" t="s">
        <v>3162</v>
      </c>
      <c r="G992" t="s">
        <v>3163</v>
      </c>
      <c r="H992" t="s">
        <v>47</v>
      </c>
      <c r="I992">
        <v>69</v>
      </c>
      <c r="J992" t="s">
        <v>58</v>
      </c>
      <c r="L992" t="s">
        <v>45</v>
      </c>
      <c r="M992">
        <v>25714.29</v>
      </c>
      <c r="N992">
        <v>10328835455</v>
      </c>
      <c r="O992" t="s">
        <v>108</v>
      </c>
      <c r="P992" t="s">
        <v>28</v>
      </c>
      <c r="Q992" t="s">
        <v>50</v>
      </c>
      <c r="R992">
        <v>287</v>
      </c>
      <c r="S992" t="s">
        <v>655</v>
      </c>
      <c r="T992" t="s">
        <v>41</v>
      </c>
      <c r="U992">
        <v>28</v>
      </c>
    </row>
    <row r="993" spans="1:21" x14ac:dyDescent="0.25">
      <c r="A993">
        <v>174</v>
      </c>
      <c r="B993" t="s">
        <v>38</v>
      </c>
      <c r="C993" t="s">
        <v>800</v>
      </c>
      <c r="D993" t="s">
        <v>3180</v>
      </c>
      <c r="E993" t="s">
        <v>3181</v>
      </c>
      <c r="F993" t="s">
        <v>3182</v>
      </c>
      <c r="G993" t="s">
        <v>3183</v>
      </c>
      <c r="H993" t="s">
        <v>47</v>
      </c>
      <c r="I993">
        <v>68.775000000000006</v>
      </c>
      <c r="J993" t="s">
        <v>58</v>
      </c>
      <c r="L993" t="s">
        <v>37</v>
      </c>
      <c r="M993">
        <v>25714.29</v>
      </c>
      <c r="N993">
        <v>6641172449</v>
      </c>
      <c r="O993" t="s">
        <v>27</v>
      </c>
      <c r="P993" t="s">
        <v>28</v>
      </c>
      <c r="Q993" t="s">
        <v>1276</v>
      </c>
      <c r="R993">
        <v>289</v>
      </c>
      <c r="S993" t="s">
        <v>655</v>
      </c>
      <c r="T993" t="s">
        <v>41</v>
      </c>
      <c r="U993">
        <v>28</v>
      </c>
    </row>
    <row r="994" spans="1:21" x14ac:dyDescent="0.25">
      <c r="A994">
        <v>175</v>
      </c>
      <c r="B994" t="s">
        <v>38</v>
      </c>
      <c r="C994" t="s">
        <v>800</v>
      </c>
      <c r="D994" t="s">
        <v>3184</v>
      </c>
      <c r="E994" t="s">
        <v>3185</v>
      </c>
      <c r="F994" t="s">
        <v>3186</v>
      </c>
      <c r="G994" t="s">
        <v>3187</v>
      </c>
      <c r="H994" t="s">
        <v>26</v>
      </c>
      <c r="I994">
        <v>68.775000000000006</v>
      </c>
      <c r="J994" t="s">
        <v>58</v>
      </c>
      <c r="L994" t="s">
        <v>45</v>
      </c>
      <c r="M994">
        <v>25714.29</v>
      </c>
      <c r="N994">
        <v>38842335487</v>
      </c>
      <c r="O994" t="s">
        <v>27</v>
      </c>
      <c r="P994" t="s">
        <v>28</v>
      </c>
      <c r="Q994" t="s">
        <v>1276</v>
      </c>
      <c r="R994">
        <v>290</v>
      </c>
      <c r="S994" t="s">
        <v>655</v>
      </c>
      <c r="T994" t="s">
        <v>41</v>
      </c>
      <c r="U994">
        <v>28</v>
      </c>
    </row>
    <row r="995" spans="1:21" x14ac:dyDescent="0.25">
      <c r="A995">
        <v>176</v>
      </c>
      <c r="B995" t="s">
        <v>38</v>
      </c>
      <c r="C995" t="s">
        <v>4354</v>
      </c>
      <c r="D995" t="s">
        <v>3200</v>
      </c>
      <c r="E995" t="s">
        <v>3201</v>
      </c>
      <c r="F995" t="s">
        <v>3202</v>
      </c>
      <c r="G995" t="s">
        <v>3203</v>
      </c>
      <c r="H995" t="s">
        <v>26</v>
      </c>
      <c r="I995">
        <v>68.5</v>
      </c>
      <c r="J995" t="s">
        <v>58</v>
      </c>
      <c r="L995" t="s">
        <v>37</v>
      </c>
      <c r="M995">
        <v>25714.29</v>
      </c>
      <c r="N995">
        <v>2702384412</v>
      </c>
      <c r="O995" t="s">
        <v>27</v>
      </c>
      <c r="P995" t="s">
        <v>28</v>
      </c>
      <c r="Q995" t="s">
        <v>1788</v>
      </c>
      <c r="R995">
        <v>292</v>
      </c>
      <c r="S995" t="s">
        <v>655</v>
      </c>
      <c r="T995" t="s">
        <v>41</v>
      </c>
      <c r="U995">
        <v>28</v>
      </c>
    </row>
    <row r="996" spans="1:21" x14ac:dyDescent="0.25">
      <c r="A996">
        <v>177</v>
      </c>
      <c r="B996" t="s">
        <v>38</v>
      </c>
      <c r="C996" t="s">
        <v>4358</v>
      </c>
      <c r="D996" t="s">
        <v>3216</v>
      </c>
      <c r="E996" t="s">
        <v>3217</v>
      </c>
      <c r="F996" t="s">
        <v>3218</v>
      </c>
      <c r="G996" t="s">
        <v>3219</v>
      </c>
      <c r="H996" t="s">
        <v>26</v>
      </c>
      <c r="I996">
        <v>68.5</v>
      </c>
      <c r="J996" t="s">
        <v>58</v>
      </c>
      <c r="L996" t="s">
        <v>45</v>
      </c>
      <c r="M996">
        <v>25714.29</v>
      </c>
      <c r="N996">
        <v>71639896449</v>
      </c>
      <c r="O996" t="s">
        <v>27</v>
      </c>
      <c r="P996" t="s">
        <v>28</v>
      </c>
      <c r="Q996" t="s">
        <v>1788</v>
      </c>
      <c r="R996">
        <v>294</v>
      </c>
      <c r="S996" t="s">
        <v>655</v>
      </c>
      <c r="T996" t="s">
        <v>41</v>
      </c>
      <c r="U996">
        <v>28</v>
      </c>
    </row>
    <row r="997" spans="1:21" x14ac:dyDescent="0.25">
      <c r="A997">
        <v>178</v>
      </c>
      <c r="B997" t="s">
        <v>38</v>
      </c>
      <c r="C997" t="s">
        <v>602</v>
      </c>
      <c r="D997" t="s">
        <v>3228</v>
      </c>
      <c r="E997" t="s">
        <v>3229</v>
      </c>
      <c r="F997" t="s">
        <v>3230</v>
      </c>
      <c r="G997" t="s">
        <v>3231</v>
      </c>
      <c r="H997" t="s">
        <v>26</v>
      </c>
      <c r="I997">
        <v>68.400000000000006</v>
      </c>
      <c r="J997" t="s">
        <v>58</v>
      </c>
      <c r="L997" t="s">
        <v>45</v>
      </c>
      <c r="M997">
        <v>25714.29</v>
      </c>
      <c r="N997">
        <v>5838090499</v>
      </c>
      <c r="O997" t="s">
        <v>27</v>
      </c>
      <c r="P997" t="s">
        <v>28</v>
      </c>
      <c r="Q997" t="s">
        <v>29</v>
      </c>
      <c r="R997">
        <v>295</v>
      </c>
      <c r="S997" t="s">
        <v>655</v>
      </c>
      <c r="T997" t="s">
        <v>41</v>
      </c>
      <c r="U997">
        <v>28</v>
      </c>
    </row>
    <row r="998" spans="1:21" x14ac:dyDescent="0.25">
      <c r="A998">
        <v>179</v>
      </c>
      <c r="B998" t="s">
        <v>38</v>
      </c>
      <c r="C998" t="s">
        <v>800</v>
      </c>
      <c r="D998" t="s">
        <v>3240</v>
      </c>
      <c r="E998" t="s">
        <v>3241</v>
      </c>
      <c r="F998" t="s">
        <v>3242</v>
      </c>
      <c r="G998" t="s">
        <v>3243</v>
      </c>
      <c r="H998" t="s">
        <v>47</v>
      </c>
      <c r="I998">
        <v>68.400000000000006</v>
      </c>
      <c r="J998" t="s">
        <v>58</v>
      </c>
      <c r="L998" t="s">
        <v>37</v>
      </c>
      <c r="M998">
        <v>25714.29</v>
      </c>
      <c r="N998">
        <v>12257369432</v>
      </c>
      <c r="O998" t="s">
        <v>27</v>
      </c>
      <c r="P998" t="s">
        <v>28</v>
      </c>
      <c r="Q998" t="s">
        <v>29</v>
      </c>
      <c r="R998">
        <v>297</v>
      </c>
      <c r="S998" t="s">
        <v>655</v>
      </c>
      <c r="T998" t="s">
        <v>41</v>
      </c>
      <c r="U998">
        <v>28</v>
      </c>
    </row>
    <row r="999" spans="1:21" x14ac:dyDescent="0.25">
      <c r="A999">
        <v>180</v>
      </c>
      <c r="B999" t="s">
        <v>38</v>
      </c>
      <c r="C999" t="s">
        <v>4361</v>
      </c>
      <c r="D999" t="s">
        <v>3268</v>
      </c>
      <c r="E999" t="s">
        <v>3269</v>
      </c>
      <c r="F999" t="s">
        <v>3270</v>
      </c>
      <c r="G999" t="s">
        <v>3271</v>
      </c>
      <c r="H999" t="s">
        <v>26</v>
      </c>
      <c r="I999">
        <v>68.25</v>
      </c>
      <c r="J999" t="s">
        <v>58</v>
      </c>
      <c r="L999" t="s">
        <v>37</v>
      </c>
      <c r="M999">
        <v>25714.29</v>
      </c>
      <c r="N999">
        <v>4154864408</v>
      </c>
      <c r="O999" t="s">
        <v>27</v>
      </c>
      <c r="P999" t="s">
        <v>28</v>
      </c>
      <c r="Q999" t="s">
        <v>1418</v>
      </c>
      <c r="R999">
        <v>298</v>
      </c>
      <c r="S999" t="s">
        <v>655</v>
      </c>
      <c r="T999" t="s">
        <v>41</v>
      </c>
      <c r="U999">
        <v>28</v>
      </c>
    </row>
    <row r="1000" spans="1:21" x14ac:dyDescent="0.25">
      <c r="A1000">
        <v>181</v>
      </c>
      <c r="B1000" t="s">
        <v>38</v>
      </c>
      <c r="C1000" t="s">
        <v>602</v>
      </c>
      <c r="D1000" t="s">
        <v>3280</v>
      </c>
      <c r="E1000" t="s">
        <v>3281</v>
      </c>
      <c r="F1000" t="s">
        <v>3282</v>
      </c>
      <c r="G1000" t="s">
        <v>3283</v>
      </c>
      <c r="H1000" t="s">
        <v>26</v>
      </c>
      <c r="I1000">
        <v>68</v>
      </c>
      <c r="J1000" t="s">
        <v>58</v>
      </c>
      <c r="L1000" t="s">
        <v>37</v>
      </c>
      <c r="M1000">
        <v>25714.29</v>
      </c>
      <c r="N1000">
        <v>70623410451</v>
      </c>
      <c r="O1000" t="s">
        <v>27</v>
      </c>
      <c r="P1000" t="s">
        <v>28</v>
      </c>
      <c r="Q1000" t="s">
        <v>1788</v>
      </c>
      <c r="R1000">
        <v>299</v>
      </c>
      <c r="S1000" t="s">
        <v>655</v>
      </c>
      <c r="T1000" t="s">
        <v>41</v>
      </c>
      <c r="U1000">
        <v>28</v>
      </c>
    </row>
    <row r="1001" spans="1:21" x14ac:dyDescent="0.25">
      <c r="A1001">
        <v>182</v>
      </c>
      <c r="B1001" t="s">
        <v>38</v>
      </c>
      <c r="C1001" t="s">
        <v>800</v>
      </c>
      <c r="D1001" t="s">
        <v>3328</v>
      </c>
      <c r="E1001" t="s">
        <v>3329</v>
      </c>
      <c r="F1001" t="s">
        <v>3330</v>
      </c>
      <c r="G1001" t="s">
        <v>3331</v>
      </c>
      <c r="H1001" t="s">
        <v>26</v>
      </c>
      <c r="I1001">
        <v>67.7</v>
      </c>
      <c r="J1001" t="s">
        <v>58</v>
      </c>
      <c r="L1001" t="s">
        <v>37</v>
      </c>
      <c r="M1001">
        <v>25714.29</v>
      </c>
      <c r="N1001">
        <v>7472965456</v>
      </c>
      <c r="O1001" t="s">
        <v>27</v>
      </c>
      <c r="P1001" t="s">
        <v>28</v>
      </c>
      <c r="Q1001" t="s">
        <v>1788</v>
      </c>
      <c r="R1001">
        <v>301</v>
      </c>
      <c r="S1001" t="s">
        <v>655</v>
      </c>
      <c r="T1001" t="s">
        <v>41</v>
      </c>
      <c r="U1001">
        <v>28</v>
      </c>
    </row>
    <row r="1002" spans="1:21" x14ac:dyDescent="0.25">
      <c r="A1002">
        <v>183</v>
      </c>
      <c r="B1002" t="s">
        <v>38</v>
      </c>
      <c r="C1002" t="s">
        <v>602</v>
      </c>
      <c r="D1002" t="s">
        <v>3344</v>
      </c>
      <c r="E1002" t="s">
        <v>3345</v>
      </c>
      <c r="F1002" t="s">
        <v>3346</v>
      </c>
      <c r="G1002" t="s">
        <v>3347</v>
      </c>
      <c r="H1002" t="s">
        <v>26</v>
      </c>
      <c r="I1002">
        <v>67.5</v>
      </c>
      <c r="J1002" t="s">
        <v>58</v>
      </c>
      <c r="L1002" t="s">
        <v>37</v>
      </c>
      <c r="M1002">
        <v>25714.29</v>
      </c>
      <c r="N1002">
        <v>89577957404</v>
      </c>
      <c r="O1002" t="s">
        <v>27</v>
      </c>
      <c r="P1002" t="s">
        <v>28</v>
      </c>
      <c r="Q1002" t="s">
        <v>1788</v>
      </c>
      <c r="R1002">
        <v>302</v>
      </c>
      <c r="S1002" t="s">
        <v>655</v>
      </c>
      <c r="T1002" t="s">
        <v>41</v>
      </c>
      <c r="U1002">
        <v>28</v>
      </c>
    </row>
    <row r="1003" spans="1:21" x14ac:dyDescent="0.25">
      <c r="A1003">
        <v>184</v>
      </c>
      <c r="B1003" t="s">
        <v>38</v>
      </c>
      <c r="C1003" t="s">
        <v>4354</v>
      </c>
      <c r="D1003" t="s">
        <v>3364</v>
      </c>
      <c r="E1003" t="s">
        <v>3365</v>
      </c>
      <c r="F1003" t="s">
        <v>3366</v>
      </c>
      <c r="G1003" t="s">
        <v>3367</v>
      </c>
      <c r="H1003" t="s">
        <v>47</v>
      </c>
      <c r="I1003">
        <v>67.2</v>
      </c>
      <c r="J1003" t="s">
        <v>58</v>
      </c>
      <c r="L1003" t="s">
        <v>45</v>
      </c>
      <c r="M1003">
        <v>25714.29</v>
      </c>
      <c r="N1003">
        <v>85929204420</v>
      </c>
      <c r="O1003" t="s">
        <v>27</v>
      </c>
      <c r="P1003" t="s">
        <v>28</v>
      </c>
      <c r="Q1003" t="s">
        <v>50</v>
      </c>
      <c r="R1003">
        <v>303</v>
      </c>
      <c r="S1003" t="s">
        <v>655</v>
      </c>
      <c r="T1003" t="s">
        <v>41</v>
      </c>
      <c r="U1003">
        <v>28</v>
      </c>
    </row>
    <row r="1004" spans="1:21" x14ac:dyDescent="0.25">
      <c r="A1004">
        <v>185</v>
      </c>
      <c r="B1004" t="s">
        <v>38</v>
      </c>
      <c r="C1004" t="s">
        <v>4354</v>
      </c>
      <c r="D1004" t="s">
        <v>3392</v>
      </c>
      <c r="E1004" t="s">
        <v>3393</v>
      </c>
      <c r="F1004" t="s">
        <v>3394</v>
      </c>
      <c r="G1004" t="s">
        <v>3395</v>
      </c>
      <c r="H1004" t="s">
        <v>26</v>
      </c>
      <c r="I1004">
        <v>67</v>
      </c>
      <c r="J1004" t="s">
        <v>58</v>
      </c>
      <c r="L1004" t="s">
        <v>37</v>
      </c>
      <c r="M1004">
        <v>25714.29</v>
      </c>
      <c r="N1004">
        <v>3812017407</v>
      </c>
      <c r="O1004" t="s">
        <v>27</v>
      </c>
      <c r="P1004" t="s">
        <v>28</v>
      </c>
      <c r="Q1004" t="s">
        <v>1788</v>
      </c>
      <c r="R1004">
        <v>304</v>
      </c>
      <c r="S1004" t="s">
        <v>655</v>
      </c>
      <c r="T1004" t="s">
        <v>41</v>
      </c>
      <c r="U1004">
        <v>28</v>
      </c>
    </row>
    <row r="1005" spans="1:21" x14ac:dyDescent="0.25">
      <c r="A1005">
        <v>186</v>
      </c>
      <c r="B1005" t="s">
        <v>38</v>
      </c>
      <c r="C1005" t="s">
        <v>3428</v>
      </c>
      <c r="D1005" t="s">
        <v>3424</v>
      </c>
      <c r="E1005" t="s">
        <v>3425</v>
      </c>
      <c r="F1005" t="s">
        <v>3426</v>
      </c>
      <c r="G1005" t="s">
        <v>3427</v>
      </c>
      <c r="H1005" t="s">
        <v>47</v>
      </c>
      <c r="I1005">
        <v>66.599999999999994</v>
      </c>
      <c r="J1005" t="s">
        <v>58</v>
      </c>
      <c r="L1005" t="s">
        <v>37</v>
      </c>
      <c r="M1005">
        <v>25714.29</v>
      </c>
      <c r="N1005">
        <v>9086700446</v>
      </c>
      <c r="O1005" t="s">
        <v>27</v>
      </c>
      <c r="P1005" t="s">
        <v>28</v>
      </c>
      <c r="Q1005" t="s">
        <v>29</v>
      </c>
      <c r="R1005">
        <v>306</v>
      </c>
      <c r="S1005" t="s">
        <v>655</v>
      </c>
      <c r="T1005" t="s">
        <v>41</v>
      </c>
      <c r="U1005">
        <v>28</v>
      </c>
    </row>
    <row r="1006" spans="1:21" x14ac:dyDescent="0.25">
      <c r="A1006">
        <v>187</v>
      </c>
      <c r="B1006" t="s">
        <v>38</v>
      </c>
      <c r="C1006" t="s">
        <v>4360</v>
      </c>
      <c r="D1006" t="s">
        <v>3438</v>
      </c>
      <c r="E1006" t="s">
        <v>3439</v>
      </c>
      <c r="F1006" t="s">
        <v>3440</v>
      </c>
      <c r="G1006" t="s">
        <v>3441</v>
      </c>
      <c r="H1006" t="s">
        <v>47</v>
      </c>
      <c r="I1006">
        <v>66.599999999999994</v>
      </c>
      <c r="J1006" t="s">
        <v>58</v>
      </c>
      <c r="L1006" t="s">
        <v>37</v>
      </c>
      <c r="M1006">
        <v>25714.29</v>
      </c>
      <c r="N1006">
        <v>10715709437</v>
      </c>
      <c r="O1006" t="s">
        <v>75</v>
      </c>
      <c r="P1006" t="s">
        <v>28</v>
      </c>
      <c r="Q1006" t="s">
        <v>50</v>
      </c>
      <c r="R1006">
        <v>308</v>
      </c>
      <c r="S1006" t="s">
        <v>655</v>
      </c>
      <c r="T1006" t="s">
        <v>41</v>
      </c>
      <c r="U1006">
        <v>28</v>
      </c>
    </row>
    <row r="1007" spans="1:21" x14ac:dyDescent="0.25">
      <c r="A1007">
        <v>188</v>
      </c>
      <c r="B1007" t="s">
        <v>38</v>
      </c>
      <c r="C1007" t="s">
        <v>1333</v>
      </c>
      <c r="D1007" t="s">
        <v>3473</v>
      </c>
      <c r="E1007" t="s">
        <v>3474</v>
      </c>
      <c r="F1007" t="s">
        <v>3475</v>
      </c>
      <c r="G1007" t="s">
        <v>3476</v>
      </c>
      <c r="H1007" t="s">
        <v>26</v>
      </c>
      <c r="I1007">
        <v>66</v>
      </c>
      <c r="J1007" t="s">
        <v>58</v>
      </c>
      <c r="L1007" t="s">
        <v>37</v>
      </c>
      <c r="M1007">
        <v>25714.29</v>
      </c>
      <c r="N1007">
        <v>8281983493</v>
      </c>
      <c r="O1007" t="s">
        <v>150</v>
      </c>
      <c r="P1007" t="s">
        <v>28</v>
      </c>
      <c r="Q1007" t="s">
        <v>1788</v>
      </c>
      <c r="R1007">
        <v>310</v>
      </c>
      <c r="S1007" t="s">
        <v>655</v>
      </c>
      <c r="T1007" t="s">
        <v>41</v>
      </c>
      <c r="U1007">
        <v>28</v>
      </c>
    </row>
    <row r="1008" spans="1:21" x14ac:dyDescent="0.25">
      <c r="A1008">
        <v>189</v>
      </c>
      <c r="B1008" t="s">
        <v>38</v>
      </c>
      <c r="C1008" t="s">
        <v>3074</v>
      </c>
      <c r="D1008" t="s">
        <v>3509</v>
      </c>
      <c r="E1008" t="s">
        <v>3510</v>
      </c>
      <c r="F1008" t="s">
        <v>3511</v>
      </c>
      <c r="G1008" t="s">
        <v>3512</v>
      </c>
      <c r="H1008" t="s">
        <v>26</v>
      </c>
      <c r="I1008">
        <v>65.625</v>
      </c>
      <c r="J1008" t="s">
        <v>58</v>
      </c>
      <c r="L1008" t="s">
        <v>37</v>
      </c>
      <c r="M1008">
        <v>25714.29</v>
      </c>
      <c r="N1008">
        <v>91896673449</v>
      </c>
      <c r="O1008" t="s">
        <v>93</v>
      </c>
      <c r="P1008" t="s">
        <v>28</v>
      </c>
      <c r="Q1008" t="s">
        <v>1418</v>
      </c>
      <c r="R1008">
        <v>314</v>
      </c>
      <c r="S1008" t="s">
        <v>655</v>
      </c>
      <c r="T1008" t="s">
        <v>41</v>
      </c>
      <c r="U1008">
        <v>28</v>
      </c>
    </row>
    <row r="1009" spans="1:21" x14ac:dyDescent="0.25">
      <c r="A1009">
        <v>190</v>
      </c>
      <c r="B1009" t="s">
        <v>38</v>
      </c>
      <c r="C1009" t="s">
        <v>4354</v>
      </c>
      <c r="D1009" t="s">
        <v>3525</v>
      </c>
      <c r="E1009" t="s">
        <v>3526</v>
      </c>
      <c r="F1009" t="s">
        <v>3527</v>
      </c>
      <c r="G1009" t="s">
        <v>3528</v>
      </c>
      <c r="H1009" t="s">
        <v>26</v>
      </c>
      <c r="I1009">
        <v>65.5</v>
      </c>
      <c r="J1009" t="s">
        <v>58</v>
      </c>
      <c r="L1009" t="s">
        <v>45</v>
      </c>
      <c r="M1009">
        <v>25714.29</v>
      </c>
      <c r="N1009">
        <v>5699695494</v>
      </c>
      <c r="O1009" t="s">
        <v>27</v>
      </c>
      <c r="P1009" t="s">
        <v>28</v>
      </c>
      <c r="Q1009" t="s">
        <v>1788</v>
      </c>
      <c r="R1009">
        <v>315</v>
      </c>
      <c r="S1009" t="s">
        <v>655</v>
      </c>
      <c r="T1009" t="s">
        <v>41</v>
      </c>
      <c r="U1009">
        <v>28</v>
      </c>
    </row>
    <row r="1010" spans="1:21" x14ac:dyDescent="0.25">
      <c r="A1010">
        <v>191</v>
      </c>
      <c r="B1010" t="s">
        <v>38</v>
      </c>
      <c r="C1010" t="s">
        <v>800</v>
      </c>
      <c r="D1010" t="s">
        <v>3537</v>
      </c>
      <c r="E1010" t="s">
        <v>3538</v>
      </c>
      <c r="F1010" t="s">
        <v>3539</v>
      </c>
      <c r="G1010" t="s">
        <v>3540</v>
      </c>
      <c r="H1010" t="s">
        <v>26</v>
      </c>
      <c r="I1010">
        <v>65.400000000000006</v>
      </c>
      <c r="J1010" t="s">
        <v>58</v>
      </c>
      <c r="L1010" t="s">
        <v>45</v>
      </c>
      <c r="M1010">
        <v>25714.29</v>
      </c>
      <c r="N1010">
        <v>78389127415</v>
      </c>
      <c r="O1010" t="s">
        <v>27</v>
      </c>
      <c r="P1010" t="s">
        <v>28</v>
      </c>
      <c r="Q1010" t="s">
        <v>29</v>
      </c>
      <c r="R1010">
        <v>316</v>
      </c>
      <c r="S1010" t="s">
        <v>655</v>
      </c>
      <c r="T1010" t="s">
        <v>41</v>
      </c>
      <c r="U1010">
        <v>28</v>
      </c>
    </row>
    <row r="1011" spans="1:21" x14ac:dyDescent="0.25">
      <c r="A1011">
        <v>192</v>
      </c>
      <c r="B1011" t="s">
        <v>38</v>
      </c>
      <c r="C1011" t="s">
        <v>602</v>
      </c>
      <c r="D1011" t="s">
        <v>3586</v>
      </c>
      <c r="E1011" t="s">
        <v>3587</v>
      </c>
      <c r="F1011" t="s">
        <v>3588</v>
      </c>
      <c r="G1011" t="s">
        <v>3589</v>
      </c>
      <c r="H1011" t="s">
        <v>47</v>
      </c>
      <c r="I1011">
        <v>64.8</v>
      </c>
      <c r="J1011" t="s">
        <v>58</v>
      </c>
      <c r="L1011" t="s">
        <v>37</v>
      </c>
      <c r="M1011">
        <v>25714.29</v>
      </c>
      <c r="N1011">
        <v>5646459400</v>
      </c>
      <c r="O1011" t="s">
        <v>27</v>
      </c>
      <c r="P1011" t="s">
        <v>28</v>
      </c>
      <c r="Q1011" t="s">
        <v>50</v>
      </c>
      <c r="R1011">
        <v>319</v>
      </c>
      <c r="S1011" t="s">
        <v>655</v>
      </c>
      <c r="T1011" t="s">
        <v>41</v>
      </c>
      <c r="U1011">
        <v>28</v>
      </c>
    </row>
    <row r="1012" spans="1:21" x14ac:dyDescent="0.25">
      <c r="A1012">
        <v>193</v>
      </c>
      <c r="B1012" t="s">
        <v>38</v>
      </c>
      <c r="C1012" t="s">
        <v>602</v>
      </c>
      <c r="D1012" t="s">
        <v>3631</v>
      </c>
      <c r="E1012" t="s">
        <v>3632</v>
      </c>
      <c r="F1012" t="s">
        <v>3633</v>
      </c>
      <c r="G1012" t="s">
        <v>3634</v>
      </c>
      <c r="H1012" t="s">
        <v>47</v>
      </c>
      <c r="I1012">
        <v>64.2</v>
      </c>
      <c r="J1012" t="s">
        <v>58</v>
      </c>
      <c r="L1012" t="s">
        <v>37</v>
      </c>
      <c r="M1012">
        <v>25714.29</v>
      </c>
      <c r="N1012">
        <v>6211032412</v>
      </c>
      <c r="O1012" t="s">
        <v>27</v>
      </c>
      <c r="P1012" t="s">
        <v>28</v>
      </c>
      <c r="Q1012" t="s">
        <v>50</v>
      </c>
      <c r="R1012">
        <v>322</v>
      </c>
      <c r="S1012" t="s">
        <v>655</v>
      </c>
      <c r="T1012" t="s">
        <v>41</v>
      </c>
      <c r="U1012">
        <v>28</v>
      </c>
    </row>
    <row r="1013" spans="1:21" x14ac:dyDescent="0.25">
      <c r="A1013">
        <v>194</v>
      </c>
      <c r="B1013" t="s">
        <v>38</v>
      </c>
      <c r="C1013" t="s">
        <v>4361</v>
      </c>
      <c r="D1013" t="s">
        <v>3639</v>
      </c>
      <c r="E1013" t="s">
        <v>3640</v>
      </c>
      <c r="F1013" t="s">
        <v>3641</v>
      </c>
      <c r="G1013" t="s">
        <v>3642</v>
      </c>
      <c r="H1013" t="s">
        <v>47</v>
      </c>
      <c r="I1013">
        <v>64.2</v>
      </c>
      <c r="J1013" t="s">
        <v>58</v>
      </c>
      <c r="L1013" t="s">
        <v>45</v>
      </c>
      <c r="M1013">
        <v>25714.29</v>
      </c>
      <c r="N1013">
        <v>70677903448</v>
      </c>
      <c r="O1013" t="s">
        <v>27</v>
      </c>
      <c r="P1013" t="s">
        <v>28</v>
      </c>
      <c r="Q1013" t="s">
        <v>50</v>
      </c>
      <c r="R1013">
        <v>323</v>
      </c>
      <c r="S1013" t="s">
        <v>655</v>
      </c>
      <c r="T1013" t="s">
        <v>41</v>
      </c>
      <c r="U1013">
        <v>28</v>
      </c>
    </row>
    <row r="1014" spans="1:21" x14ac:dyDescent="0.25">
      <c r="A1014">
        <v>195</v>
      </c>
      <c r="B1014" t="s">
        <v>38</v>
      </c>
      <c r="C1014" t="s">
        <v>1333</v>
      </c>
      <c r="D1014" t="s">
        <v>3659</v>
      </c>
      <c r="E1014" t="s">
        <v>3660</v>
      </c>
      <c r="F1014" t="s">
        <v>3661</v>
      </c>
      <c r="G1014" t="s">
        <v>3662</v>
      </c>
      <c r="H1014" t="s">
        <v>47</v>
      </c>
      <c r="I1014">
        <v>64</v>
      </c>
      <c r="J1014" t="s">
        <v>58</v>
      </c>
      <c r="L1014" t="s">
        <v>37</v>
      </c>
      <c r="M1014">
        <v>25714.29</v>
      </c>
      <c r="N1014">
        <v>79953930406</v>
      </c>
      <c r="O1014" t="s">
        <v>93</v>
      </c>
      <c r="P1014" t="s">
        <v>28</v>
      </c>
      <c r="Q1014" t="s">
        <v>1788</v>
      </c>
      <c r="R1014">
        <v>324</v>
      </c>
      <c r="S1014" t="s">
        <v>655</v>
      </c>
      <c r="T1014" t="s">
        <v>41</v>
      </c>
      <c r="U1014">
        <v>28</v>
      </c>
    </row>
    <row r="1015" spans="1:21" x14ac:dyDescent="0.25">
      <c r="A1015">
        <v>196</v>
      </c>
      <c r="B1015" t="s">
        <v>38</v>
      </c>
      <c r="C1015" t="s">
        <v>4356</v>
      </c>
      <c r="D1015" t="s">
        <v>3671</v>
      </c>
      <c r="E1015" t="s">
        <v>3672</v>
      </c>
      <c r="F1015" t="s">
        <v>3673</v>
      </c>
      <c r="G1015" t="s">
        <v>3674</v>
      </c>
      <c r="H1015" t="s">
        <v>26</v>
      </c>
      <c r="I1015">
        <v>64</v>
      </c>
      <c r="J1015" t="s">
        <v>58</v>
      </c>
      <c r="L1015" t="s">
        <v>37</v>
      </c>
      <c r="M1015">
        <v>25714.29</v>
      </c>
      <c r="N1015">
        <v>12112118439</v>
      </c>
      <c r="O1015" t="s">
        <v>27</v>
      </c>
      <c r="P1015" t="s">
        <v>28</v>
      </c>
      <c r="Q1015" t="s">
        <v>1788</v>
      </c>
      <c r="R1015">
        <v>326</v>
      </c>
      <c r="S1015" t="s">
        <v>655</v>
      </c>
      <c r="T1015" t="s">
        <v>41</v>
      </c>
      <c r="U1015">
        <v>28</v>
      </c>
    </row>
    <row r="1016" spans="1:21" x14ac:dyDescent="0.25">
      <c r="A1016">
        <v>197</v>
      </c>
      <c r="B1016" t="s">
        <v>38</v>
      </c>
      <c r="C1016" t="s">
        <v>4361</v>
      </c>
      <c r="D1016" t="s">
        <v>3684</v>
      </c>
      <c r="E1016" t="s">
        <v>3685</v>
      </c>
      <c r="F1016" t="s">
        <v>3686</v>
      </c>
      <c r="G1016" t="s">
        <v>3687</v>
      </c>
      <c r="H1016" t="s">
        <v>47</v>
      </c>
      <c r="I1016">
        <v>63.6</v>
      </c>
      <c r="J1016" t="s">
        <v>58</v>
      </c>
      <c r="L1016" t="s">
        <v>37</v>
      </c>
      <c r="M1016">
        <v>25714.29</v>
      </c>
      <c r="N1016">
        <v>11572649488</v>
      </c>
      <c r="O1016" t="s">
        <v>75</v>
      </c>
      <c r="P1016" t="s">
        <v>28</v>
      </c>
      <c r="Q1016" t="s">
        <v>50</v>
      </c>
      <c r="R1016">
        <v>327</v>
      </c>
      <c r="S1016" t="s">
        <v>655</v>
      </c>
      <c r="T1016" t="s">
        <v>41</v>
      </c>
      <c r="U1016">
        <v>28</v>
      </c>
    </row>
    <row r="1017" spans="1:21" x14ac:dyDescent="0.25">
      <c r="A1017">
        <v>198</v>
      </c>
      <c r="B1017" t="s">
        <v>38</v>
      </c>
      <c r="C1017" t="s">
        <v>3074</v>
      </c>
      <c r="D1017" t="s">
        <v>3715</v>
      </c>
      <c r="E1017" t="s">
        <v>3716</v>
      </c>
      <c r="F1017" t="s">
        <v>3717</v>
      </c>
      <c r="G1017" t="s">
        <v>3718</v>
      </c>
      <c r="H1017" t="s">
        <v>26</v>
      </c>
      <c r="I1017">
        <v>63.5</v>
      </c>
      <c r="J1017" t="s">
        <v>58</v>
      </c>
      <c r="L1017" t="s">
        <v>37</v>
      </c>
      <c r="M1017">
        <v>25714.29</v>
      </c>
      <c r="N1017">
        <v>2800564431</v>
      </c>
      <c r="O1017" t="s">
        <v>150</v>
      </c>
      <c r="P1017" t="s">
        <v>28</v>
      </c>
      <c r="Q1017" t="s">
        <v>1788</v>
      </c>
      <c r="R1017">
        <v>328</v>
      </c>
      <c r="S1017" t="s">
        <v>655</v>
      </c>
      <c r="T1017" t="s">
        <v>41</v>
      </c>
      <c r="U1017">
        <v>28</v>
      </c>
    </row>
    <row r="1018" spans="1:21" x14ac:dyDescent="0.25">
      <c r="A1018">
        <v>199</v>
      </c>
      <c r="B1018" t="s">
        <v>38</v>
      </c>
      <c r="C1018" t="s">
        <v>602</v>
      </c>
      <c r="D1018" t="s">
        <v>3727</v>
      </c>
      <c r="E1018" t="s">
        <v>3728</v>
      </c>
      <c r="F1018" t="s">
        <v>3729</v>
      </c>
      <c r="G1018" t="s">
        <v>3730</v>
      </c>
      <c r="H1018" t="s">
        <v>26</v>
      </c>
      <c r="I1018">
        <v>63</v>
      </c>
      <c r="J1018" t="s">
        <v>58</v>
      </c>
      <c r="L1018" t="s">
        <v>45</v>
      </c>
      <c r="M1018">
        <v>25714.29</v>
      </c>
      <c r="N1018">
        <v>48537721468</v>
      </c>
      <c r="O1018" t="s">
        <v>27</v>
      </c>
      <c r="P1018" t="s">
        <v>28</v>
      </c>
      <c r="Q1018" t="s">
        <v>1788</v>
      </c>
      <c r="R1018">
        <v>329</v>
      </c>
      <c r="S1018" t="s">
        <v>655</v>
      </c>
      <c r="T1018" t="s">
        <v>41</v>
      </c>
      <c r="U1018">
        <v>28</v>
      </c>
    </row>
    <row r="1019" spans="1:21" x14ac:dyDescent="0.25">
      <c r="A1019">
        <v>200</v>
      </c>
      <c r="B1019" t="s">
        <v>38</v>
      </c>
      <c r="C1019" t="s">
        <v>800</v>
      </c>
      <c r="D1019" t="s">
        <v>3735</v>
      </c>
      <c r="E1019" t="s">
        <v>3736</v>
      </c>
      <c r="F1019" t="s">
        <v>3737</v>
      </c>
      <c r="G1019" t="s">
        <v>3738</v>
      </c>
      <c r="H1019" t="s">
        <v>26</v>
      </c>
      <c r="I1019">
        <v>63</v>
      </c>
      <c r="J1019" t="s">
        <v>58</v>
      </c>
      <c r="L1019" t="s">
        <v>45</v>
      </c>
      <c r="M1019">
        <v>25714.29</v>
      </c>
      <c r="N1019">
        <v>9238644403</v>
      </c>
      <c r="O1019" t="s">
        <v>27</v>
      </c>
      <c r="P1019" t="s">
        <v>28</v>
      </c>
      <c r="Q1019" t="s">
        <v>1788</v>
      </c>
      <c r="R1019">
        <v>330</v>
      </c>
      <c r="S1019" t="s">
        <v>655</v>
      </c>
      <c r="T1019" t="s">
        <v>41</v>
      </c>
      <c r="U1019">
        <v>28</v>
      </c>
    </row>
    <row r="1020" spans="1:21" x14ac:dyDescent="0.25">
      <c r="A1020">
        <v>201</v>
      </c>
      <c r="B1020" t="s">
        <v>38</v>
      </c>
      <c r="C1020" t="s">
        <v>4354</v>
      </c>
      <c r="D1020" t="s">
        <v>3739</v>
      </c>
      <c r="E1020" t="s">
        <v>3740</v>
      </c>
      <c r="F1020" t="s">
        <v>3741</v>
      </c>
      <c r="G1020" t="s">
        <v>3742</v>
      </c>
      <c r="H1020" t="s">
        <v>26</v>
      </c>
      <c r="I1020">
        <v>63</v>
      </c>
      <c r="J1020" t="s">
        <v>58</v>
      </c>
      <c r="L1020" t="s">
        <v>37</v>
      </c>
      <c r="M1020">
        <v>25714.29</v>
      </c>
      <c r="N1020">
        <v>7448644459</v>
      </c>
      <c r="O1020" t="s">
        <v>27</v>
      </c>
      <c r="P1020" t="s">
        <v>28</v>
      </c>
      <c r="Q1020" t="s">
        <v>1418</v>
      </c>
      <c r="R1020">
        <v>331</v>
      </c>
      <c r="S1020" t="s">
        <v>655</v>
      </c>
      <c r="T1020" t="s">
        <v>41</v>
      </c>
      <c r="U1020">
        <v>28</v>
      </c>
    </row>
    <row r="1021" spans="1:21" x14ac:dyDescent="0.25">
      <c r="A1021">
        <v>202</v>
      </c>
      <c r="B1021" t="s">
        <v>38</v>
      </c>
      <c r="C1021" t="s">
        <v>4359</v>
      </c>
      <c r="D1021" t="s">
        <v>3759</v>
      </c>
      <c r="E1021" t="s">
        <v>3760</v>
      </c>
      <c r="F1021" t="s">
        <v>3761</v>
      </c>
      <c r="G1021" t="s">
        <v>3762</v>
      </c>
      <c r="H1021" t="s">
        <v>47</v>
      </c>
      <c r="I1021">
        <v>63</v>
      </c>
      <c r="J1021" t="s">
        <v>58</v>
      </c>
      <c r="L1021" t="s">
        <v>37</v>
      </c>
      <c r="M1021">
        <v>25714.29</v>
      </c>
      <c r="N1021">
        <v>8922518405</v>
      </c>
      <c r="O1021" t="s">
        <v>150</v>
      </c>
      <c r="P1021" t="s">
        <v>28</v>
      </c>
      <c r="Q1021" t="s">
        <v>50</v>
      </c>
      <c r="R1021">
        <v>332</v>
      </c>
      <c r="S1021" t="s">
        <v>655</v>
      </c>
      <c r="T1021" t="s">
        <v>41</v>
      </c>
      <c r="U1021">
        <v>28</v>
      </c>
    </row>
    <row r="1022" spans="1:21" x14ac:dyDescent="0.25">
      <c r="A1022">
        <v>203</v>
      </c>
      <c r="B1022" t="s">
        <v>38</v>
      </c>
      <c r="C1022" t="s">
        <v>800</v>
      </c>
      <c r="D1022" t="s">
        <v>3778</v>
      </c>
      <c r="E1022" t="s">
        <v>3779</v>
      </c>
      <c r="F1022" t="s">
        <v>3780</v>
      </c>
      <c r="G1022" t="s">
        <v>3781</v>
      </c>
      <c r="H1022" t="s">
        <v>47</v>
      </c>
      <c r="I1022">
        <v>62.4</v>
      </c>
      <c r="J1022" t="s">
        <v>58</v>
      </c>
      <c r="L1022" t="s">
        <v>37</v>
      </c>
      <c r="M1022">
        <v>25714.29</v>
      </c>
      <c r="N1022">
        <v>8893884402</v>
      </c>
      <c r="O1022" t="s">
        <v>27</v>
      </c>
      <c r="P1022" t="s">
        <v>28</v>
      </c>
      <c r="Q1022" t="s">
        <v>29</v>
      </c>
      <c r="R1022">
        <v>333</v>
      </c>
      <c r="S1022" t="s">
        <v>655</v>
      </c>
      <c r="T1022" t="s">
        <v>41</v>
      </c>
      <c r="U1022">
        <v>28</v>
      </c>
    </row>
    <row r="1023" spans="1:21" x14ac:dyDescent="0.25">
      <c r="A1023">
        <v>204</v>
      </c>
      <c r="B1023" t="s">
        <v>38</v>
      </c>
      <c r="C1023" t="s">
        <v>1333</v>
      </c>
      <c r="D1023" t="s">
        <v>3790</v>
      </c>
      <c r="E1023" t="s">
        <v>3791</v>
      </c>
      <c r="F1023" t="s">
        <v>3792</v>
      </c>
      <c r="G1023" t="s">
        <v>3793</v>
      </c>
      <c r="H1023" t="s">
        <v>26</v>
      </c>
      <c r="I1023">
        <v>62</v>
      </c>
      <c r="J1023" t="s">
        <v>58</v>
      </c>
      <c r="L1023" t="s">
        <v>45</v>
      </c>
      <c r="M1023">
        <v>25714.29</v>
      </c>
      <c r="N1023">
        <v>62047191491</v>
      </c>
      <c r="O1023" t="s">
        <v>108</v>
      </c>
      <c r="P1023" t="s">
        <v>28</v>
      </c>
      <c r="Q1023" t="s">
        <v>1788</v>
      </c>
      <c r="R1023">
        <v>334</v>
      </c>
      <c r="S1023" t="s">
        <v>655</v>
      </c>
      <c r="T1023" t="s">
        <v>41</v>
      </c>
      <c r="U1023">
        <v>28</v>
      </c>
    </row>
    <row r="1024" spans="1:21" x14ac:dyDescent="0.25">
      <c r="A1024">
        <v>205</v>
      </c>
      <c r="B1024" t="s">
        <v>38</v>
      </c>
      <c r="C1024" t="s">
        <v>800</v>
      </c>
      <c r="D1024" t="s">
        <v>3806</v>
      </c>
      <c r="E1024" t="s">
        <v>3807</v>
      </c>
      <c r="F1024" t="s">
        <v>3808</v>
      </c>
      <c r="G1024" t="s">
        <v>3809</v>
      </c>
      <c r="H1024" t="s">
        <v>26</v>
      </c>
      <c r="I1024">
        <v>62</v>
      </c>
      <c r="J1024" t="s">
        <v>58</v>
      </c>
      <c r="L1024" t="s">
        <v>37</v>
      </c>
      <c r="M1024">
        <v>25714.29</v>
      </c>
      <c r="N1024">
        <v>8696844424</v>
      </c>
      <c r="O1024" t="s">
        <v>27</v>
      </c>
      <c r="P1024" t="s">
        <v>28</v>
      </c>
      <c r="Q1024" t="s">
        <v>1788</v>
      </c>
      <c r="R1024">
        <v>335</v>
      </c>
      <c r="S1024" t="s">
        <v>655</v>
      </c>
      <c r="T1024" t="s">
        <v>41</v>
      </c>
      <c r="U1024">
        <v>28</v>
      </c>
    </row>
    <row r="1025" spans="1:21" x14ac:dyDescent="0.25">
      <c r="A1025">
        <v>206</v>
      </c>
      <c r="B1025" t="s">
        <v>38</v>
      </c>
      <c r="C1025" t="s">
        <v>1333</v>
      </c>
      <c r="D1025" t="s">
        <v>3810</v>
      </c>
      <c r="E1025" t="s">
        <v>3811</v>
      </c>
      <c r="F1025" t="s">
        <v>3812</v>
      </c>
      <c r="G1025" t="s">
        <v>3813</v>
      </c>
      <c r="H1025" t="s">
        <v>26</v>
      </c>
      <c r="I1025">
        <v>62</v>
      </c>
      <c r="J1025" t="s">
        <v>58</v>
      </c>
      <c r="L1025" t="s">
        <v>37</v>
      </c>
      <c r="M1025">
        <v>25714.29</v>
      </c>
      <c r="N1025">
        <v>71201165415</v>
      </c>
      <c r="O1025" t="s">
        <v>27</v>
      </c>
      <c r="P1025" t="s">
        <v>28</v>
      </c>
      <c r="Q1025" t="s">
        <v>1788</v>
      </c>
      <c r="R1025">
        <v>336</v>
      </c>
      <c r="S1025" t="s">
        <v>655</v>
      </c>
      <c r="T1025" t="s">
        <v>41</v>
      </c>
      <c r="U1025">
        <v>28</v>
      </c>
    </row>
    <row r="1026" spans="1:21" x14ac:dyDescent="0.25">
      <c r="A1026">
        <v>207</v>
      </c>
      <c r="B1026" t="s">
        <v>38</v>
      </c>
      <c r="C1026" t="s">
        <v>4357</v>
      </c>
      <c r="D1026" t="s">
        <v>3814</v>
      </c>
      <c r="E1026" t="s">
        <v>3815</v>
      </c>
      <c r="F1026" t="s">
        <v>3816</v>
      </c>
      <c r="G1026" t="s">
        <v>3817</v>
      </c>
      <c r="H1026" t="s">
        <v>26</v>
      </c>
      <c r="I1026">
        <v>62</v>
      </c>
      <c r="J1026" t="s">
        <v>58</v>
      </c>
      <c r="L1026" t="s">
        <v>45</v>
      </c>
      <c r="M1026">
        <v>25714.29</v>
      </c>
      <c r="N1026">
        <v>42909503453</v>
      </c>
      <c r="O1026" t="s">
        <v>57</v>
      </c>
      <c r="P1026" t="s">
        <v>28</v>
      </c>
      <c r="Q1026" t="s">
        <v>1788</v>
      </c>
      <c r="R1026">
        <v>337</v>
      </c>
      <c r="S1026" t="s">
        <v>655</v>
      </c>
      <c r="T1026" t="s">
        <v>41</v>
      </c>
      <c r="U1026">
        <v>28</v>
      </c>
    </row>
    <row r="1027" spans="1:21" x14ac:dyDescent="0.25">
      <c r="A1027">
        <v>208</v>
      </c>
      <c r="B1027" t="s">
        <v>38</v>
      </c>
      <c r="C1027" t="s">
        <v>800</v>
      </c>
      <c r="D1027" t="s">
        <v>3842</v>
      </c>
      <c r="E1027" t="s">
        <v>3843</v>
      </c>
      <c r="F1027" t="s">
        <v>3844</v>
      </c>
      <c r="G1027" t="s">
        <v>3845</v>
      </c>
      <c r="H1027" t="s">
        <v>26</v>
      </c>
      <c r="I1027">
        <v>61.5</v>
      </c>
      <c r="J1027" t="s">
        <v>58</v>
      </c>
      <c r="L1027" t="s">
        <v>37</v>
      </c>
      <c r="M1027">
        <v>25714.29</v>
      </c>
      <c r="N1027">
        <v>5170255403</v>
      </c>
      <c r="O1027" t="s">
        <v>150</v>
      </c>
      <c r="P1027" t="s">
        <v>28</v>
      </c>
      <c r="Q1027" t="s">
        <v>1788</v>
      </c>
      <c r="R1027">
        <v>339</v>
      </c>
      <c r="S1027" t="s">
        <v>655</v>
      </c>
      <c r="T1027" t="s">
        <v>41</v>
      </c>
      <c r="U1027">
        <v>28</v>
      </c>
    </row>
    <row r="1028" spans="1:21" x14ac:dyDescent="0.25">
      <c r="A1028">
        <v>209</v>
      </c>
      <c r="B1028" t="s">
        <v>38</v>
      </c>
      <c r="C1028" t="s">
        <v>800</v>
      </c>
      <c r="D1028" t="s">
        <v>3850</v>
      </c>
      <c r="E1028" t="s">
        <v>3851</v>
      </c>
      <c r="F1028" t="s">
        <v>3852</v>
      </c>
      <c r="G1028" t="s">
        <v>3853</v>
      </c>
      <c r="H1028" t="s">
        <v>26</v>
      </c>
      <c r="I1028">
        <v>61.424999999999997</v>
      </c>
      <c r="J1028" t="s">
        <v>58</v>
      </c>
      <c r="L1028" t="s">
        <v>45</v>
      </c>
      <c r="M1028">
        <v>25714.29</v>
      </c>
      <c r="N1028">
        <v>3470455880</v>
      </c>
      <c r="O1028" t="s">
        <v>27</v>
      </c>
      <c r="P1028" t="s">
        <v>28</v>
      </c>
      <c r="Q1028" t="s">
        <v>1276</v>
      </c>
      <c r="R1028">
        <v>340</v>
      </c>
      <c r="S1028" t="s">
        <v>655</v>
      </c>
      <c r="T1028" t="s">
        <v>41</v>
      </c>
      <c r="U1028">
        <v>28</v>
      </c>
    </row>
    <row r="1029" spans="1:21" x14ac:dyDescent="0.25">
      <c r="A1029">
        <v>210</v>
      </c>
      <c r="B1029" t="s">
        <v>38</v>
      </c>
      <c r="C1029" t="s">
        <v>602</v>
      </c>
      <c r="D1029" t="s">
        <v>3854</v>
      </c>
      <c r="E1029" t="s">
        <v>3855</v>
      </c>
      <c r="F1029" t="s">
        <v>3856</v>
      </c>
      <c r="G1029" t="s">
        <v>3857</v>
      </c>
      <c r="H1029" t="s">
        <v>26</v>
      </c>
      <c r="I1029">
        <v>61.424999999999997</v>
      </c>
      <c r="J1029" t="s">
        <v>58</v>
      </c>
      <c r="L1029" t="s">
        <v>45</v>
      </c>
      <c r="M1029">
        <v>25714.29</v>
      </c>
      <c r="N1029">
        <v>10327371404</v>
      </c>
      <c r="O1029" t="s">
        <v>27</v>
      </c>
      <c r="P1029" t="s">
        <v>28</v>
      </c>
      <c r="Q1029" t="s">
        <v>1276</v>
      </c>
      <c r="R1029">
        <v>341</v>
      </c>
      <c r="S1029" t="s">
        <v>655</v>
      </c>
      <c r="T1029" t="s">
        <v>41</v>
      </c>
      <c r="U1029">
        <v>28</v>
      </c>
    </row>
    <row r="1030" spans="1:21" x14ac:dyDescent="0.25">
      <c r="A1030">
        <v>211</v>
      </c>
      <c r="B1030" t="s">
        <v>38</v>
      </c>
      <c r="C1030" t="s">
        <v>800</v>
      </c>
      <c r="D1030" t="s">
        <v>3858</v>
      </c>
      <c r="E1030" t="s">
        <v>3859</v>
      </c>
      <c r="F1030" t="s">
        <v>3860</v>
      </c>
      <c r="G1030" t="s">
        <v>3861</v>
      </c>
      <c r="H1030" t="s">
        <v>26</v>
      </c>
      <c r="I1030">
        <v>61.2</v>
      </c>
      <c r="J1030" t="s">
        <v>58</v>
      </c>
      <c r="L1030" t="s">
        <v>37</v>
      </c>
      <c r="M1030">
        <v>25714.29</v>
      </c>
      <c r="N1030">
        <v>19863842842</v>
      </c>
      <c r="O1030" t="s">
        <v>108</v>
      </c>
      <c r="P1030" t="s">
        <v>28</v>
      </c>
      <c r="Q1030" t="s">
        <v>29</v>
      </c>
      <c r="R1030">
        <v>342</v>
      </c>
      <c r="S1030" t="s">
        <v>655</v>
      </c>
      <c r="T1030" t="s">
        <v>41</v>
      </c>
      <c r="U1030">
        <v>28</v>
      </c>
    </row>
    <row r="1031" spans="1:21" x14ac:dyDescent="0.25">
      <c r="A1031">
        <v>212</v>
      </c>
      <c r="B1031" t="s">
        <v>38</v>
      </c>
      <c r="C1031" t="s">
        <v>800</v>
      </c>
      <c r="D1031" t="s">
        <v>3862</v>
      </c>
      <c r="E1031" t="s">
        <v>3863</v>
      </c>
      <c r="F1031" t="s">
        <v>3864</v>
      </c>
      <c r="G1031" t="s">
        <v>3865</v>
      </c>
      <c r="H1031" t="s">
        <v>26</v>
      </c>
      <c r="I1031">
        <v>61</v>
      </c>
      <c r="J1031" t="s">
        <v>58</v>
      </c>
      <c r="L1031" t="s">
        <v>45</v>
      </c>
      <c r="M1031">
        <v>25714.29</v>
      </c>
      <c r="N1031">
        <v>2008706451</v>
      </c>
      <c r="O1031" t="s">
        <v>27</v>
      </c>
      <c r="P1031" t="s">
        <v>28</v>
      </c>
      <c r="Q1031" t="s">
        <v>1788</v>
      </c>
      <c r="R1031">
        <v>343</v>
      </c>
      <c r="S1031" t="s">
        <v>655</v>
      </c>
      <c r="T1031" t="s">
        <v>41</v>
      </c>
      <c r="U1031">
        <v>28</v>
      </c>
    </row>
    <row r="1032" spans="1:21" hidden="1" x14ac:dyDescent="0.25">
      <c r="A1032">
        <v>213</v>
      </c>
      <c r="B1032" t="s">
        <v>38</v>
      </c>
      <c r="C1032" t="s">
        <v>4356</v>
      </c>
      <c r="D1032" t="s">
        <v>3904</v>
      </c>
      <c r="E1032" t="s">
        <v>3905</v>
      </c>
      <c r="F1032" t="s">
        <v>3906</v>
      </c>
      <c r="G1032" t="s">
        <v>3907</v>
      </c>
      <c r="H1032" t="s">
        <v>354</v>
      </c>
      <c r="I1032">
        <v>60.6</v>
      </c>
      <c r="J1032" t="s">
        <v>33</v>
      </c>
      <c r="L1032" t="s">
        <v>45</v>
      </c>
      <c r="M1032">
        <v>25714.29</v>
      </c>
      <c r="N1032">
        <v>24875104472</v>
      </c>
      <c r="O1032" t="s">
        <v>27</v>
      </c>
      <c r="P1032" t="s">
        <v>28</v>
      </c>
      <c r="Q1032" t="s">
        <v>50</v>
      </c>
      <c r="R1032">
        <v>346</v>
      </c>
      <c r="S1032" t="s">
        <v>655</v>
      </c>
      <c r="T1032" t="s">
        <v>41</v>
      </c>
      <c r="U1032">
        <v>28</v>
      </c>
    </row>
    <row r="1033" spans="1:21" x14ac:dyDescent="0.25">
      <c r="A1033">
        <v>214</v>
      </c>
      <c r="B1033" t="s">
        <v>38</v>
      </c>
      <c r="C1033" t="s">
        <v>4354</v>
      </c>
      <c r="D1033" t="s">
        <v>3944</v>
      </c>
      <c r="E1033" t="s">
        <v>3945</v>
      </c>
      <c r="F1033" t="s">
        <v>3946</v>
      </c>
      <c r="G1033" t="s">
        <v>3947</v>
      </c>
      <c r="H1033" t="s">
        <v>47</v>
      </c>
      <c r="I1033">
        <v>59.4</v>
      </c>
      <c r="J1033" t="s">
        <v>58</v>
      </c>
      <c r="L1033" t="s">
        <v>45</v>
      </c>
      <c r="M1033">
        <v>25714.29</v>
      </c>
      <c r="N1033">
        <v>6392317481</v>
      </c>
      <c r="O1033" t="s">
        <v>2601</v>
      </c>
      <c r="P1033" t="s">
        <v>28</v>
      </c>
      <c r="Q1033" t="s">
        <v>50</v>
      </c>
      <c r="R1033">
        <v>349</v>
      </c>
      <c r="S1033" t="s">
        <v>655</v>
      </c>
      <c r="T1033" t="s">
        <v>41</v>
      </c>
      <c r="U1033">
        <v>28</v>
      </c>
    </row>
    <row r="1034" spans="1:21" x14ac:dyDescent="0.25">
      <c r="A1034">
        <v>215</v>
      </c>
      <c r="B1034" t="s">
        <v>38</v>
      </c>
      <c r="C1034" t="s">
        <v>4359</v>
      </c>
      <c r="D1034" t="s">
        <v>4016</v>
      </c>
      <c r="E1034" t="s">
        <v>4017</v>
      </c>
      <c r="F1034" t="s">
        <v>4018</v>
      </c>
      <c r="G1034" t="s">
        <v>4019</v>
      </c>
      <c r="H1034" t="s">
        <v>47</v>
      </c>
      <c r="I1034">
        <v>57.6</v>
      </c>
      <c r="J1034" t="s">
        <v>58</v>
      </c>
      <c r="L1034" t="s">
        <v>37</v>
      </c>
      <c r="M1034">
        <v>25714.29</v>
      </c>
      <c r="N1034">
        <v>5211004450</v>
      </c>
      <c r="O1034" t="s">
        <v>27</v>
      </c>
      <c r="P1034" t="s">
        <v>28</v>
      </c>
      <c r="Q1034" t="s">
        <v>50</v>
      </c>
      <c r="R1034">
        <v>353</v>
      </c>
      <c r="S1034" t="s">
        <v>655</v>
      </c>
      <c r="T1034" t="s">
        <v>41</v>
      </c>
      <c r="U1034">
        <v>28</v>
      </c>
    </row>
    <row r="1035" spans="1:21" x14ac:dyDescent="0.25">
      <c r="A1035">
        <v>216</v>
      </c>
      <c r="B1035" t="s">
        <v>38</v>
      </c>
      <c r="C1035" t="s">
        <v>4354</v>
      </c>
      <c r="D1035" t="s">
        <v>4032</v>
      </c>
      <c r="E1035" t="s">
        <v>4033</v>
      </c>
      <c r="F1035" t="s">
        <v>4034</v>
      </c>
      <c r="G1035" t="s">
        <v>4035</v>
      </c>
      <c r="H1035" t="s">
        <v>26</v>
      </c>
      <c r="I1035">
        <v>57</v>
      </c>
      <c r="J1035" t="s">
        <v>58</v>
      </c>
      <c r="L1035" t="s">
        <v>37</v>
      </c>
      <c r="M1035">
        <v>25714.29</v>
      </c>
      <c r="N1035">
        <v>83244492487</v>
      </c>
      <c r="O1035" t="s">
        <v>27</v>
      </c>
      <c r="P1035" t="s">
        <v>28</v>
      </c>
      <c r="Q1035" t="s">
        <v>29</v>
      </c>
      <c r="R1035">
        <v>354</v>
      </c>
      <c r="S1035" t="s">
        <v>655</v>
      </c>
      <c r="T1035" t="s">
        <v>41</v>
      </c>
      <c r="U1035">
        <v>28</v>
      </c>
    </row>
    <row r="1036" spans="1:21" x14ac:dyDescent="0.25">
      <c r="A1036">
        <v>217</v>
      </c>
      <c r="B1036" t="s">
        <v>38</v>
      </c>
      <c r="C1036" t="s">
        <v>800</v>
      </c>
      <c r="D1036" t="s">
        <v>4060</v>
      </c>
      <c r="E1036" t="s">
        <v>4061</v>
      </c>
      <c r="F1036" t="s">
        <v>4062</v>
      </c>
      <c r="G1036" t="s">
        <v>4063</v>
      </c>
      <c r="H1036" t="s">
        <v>47</v>
      </c>
      <c r="I1036">
        <v>56.174999999999997</v>
      </c>
      <c r="J1036" t="s">
        <v>58</v>
      </c>
      <c r="L1036" t="s">
        <v>37</v>
      </c>
      <c r="M1036">
        <v>25714.29</v>
      </c>
      <c r="N1036">
        <v>47344253453</v>
      </c>
      <c r="O1036" t="s">
        <v>27</v>
      </c>
      <c r="P1036" t="s">
        <v>28</v>
      </c>
      <c r="Q1036" t="s">
        <v>1970</v>
      </c>
      <c r="R1036">
        <v>356</v>
      </c>
      <c r="S1036" t="s">
        <v>655</v>
      </c>
      <c r="T1036" t="s">
        <v>41</v>
      </c>
      <c r="U1036">
        <v>28</v>
      </c>
    </row>
    <row r="1037" spans="1:21" x14ac:dyDescent="0.25">
      <c r="A1037">
        <v>218</v>
      </c>
      <c r="B1037" t="s">
        <v>38</v>
      </c>
      <c r="C1037" t="s">
        <v>602</v>
      </c>
      <c r="D1037" t="s">
        <v>4096</v>
      </c>
      <c r="E1037" t="s">
        <v>4097</v>
      </c>
      <c r="F1037" t="s">
        <v>4098</v>
      </c>
      <c r="G1037" t="s">
        <v>4099</v>
      </c>
      <c r="H1037" t="s">
        <v>47</v>
      </c>
      <c r="I1037">
        <v>55.2</v>
      </c>
      <c r="J1037" t="s">
        <v>58</v>
      </c>
      <c r="L1037" t="s">
        <v>37</v>
      </c>
      <c r="M1037">
        <v>25714.29</v>
      </c>
      <c r="N1037">
        <v>11784937410</v>
      </c>
      <c r="O1037" t="s">
        <v>27</v>
      </c>
      <c r="P1037" t="s">
        <v>28</v>
      </c>
      <c r="Q1037" t="s">
        <v>50</v>
      </c>
      <c r="R1037">
        <v>358</v>
      </c>
      <c r="S1037" t="s">
        <v>655</v>
      </c>
      <c r="T1037" t="s">
        <v>41</v>
      </c>
      <c r="U1037">
        <v>28</v>
      </c>
    </row>
    <row r="1038" spans="1:21" x14ac:dyDescent="0.25">
      <c r="A1038">
        <v>219</v>
      </c>
      <c r="B1038" t="s">
        <v>38</v>
      </c>
      <c r="C1038" t="s">
        <v>1333</v>
      </c>
      <c r="D1038" t="s">
        <v>4100</v>
      </c>
      <c r="E1038" t="s">
        <v>4101</v>
      </c>
      <c r="F1038" t="s">
        <v>4102</v>
      </c>
      <c r="G1038" t="s">
        <v>4103</v>
      </c>
      <c r="H1038" t="s">
        <v>26</v>
      </c>
      <c r="I1038">
        <v>55</v>
      </c>
      <c r="J1038" t="s">
        <v>58</v>
      </c>
      <c r="L1038" t="s">
        <v>37</v>
      </c>
      <c r="M1038">
        <v>25714.29</v>
      </c>
      <c r="N1038">
        <v>80149146434</v>
      </c>
      <c r="O1038" t="s">
        <v>27</v>
      </c>
      <c r="P1038" t="s">
        <v>28</v>
      </c>
      <c r="Q1038" t="s">
        <v>1788</v>
      </c>
      <c r="R1038">
        <v>359</v>
      </c>
      <c r="S1038" t="s">
        <v>655</v>
      </c>
      <c r="T1038" t="s">
        <v>41</v>
      </c>
      <c r="U1038">
        <v>28</v>
      </c>
    </row>
    <row r="1039" spans="1:21" x14ac:dyDescent="0.25">
      <c r="A1039">
        <v>220</v>
      </c>
      <c r="B1039" t="s">
        <v>38</v>
      </c>
      <c r="C1039" t="s">
        <v>1333</v>
      </c>
      <c r="D1039" t="s">
        <v>4144</v>
      </c>
      <c r="E1039" t="s">
        <v>4145</v>
      </c>
      <c r="F1039" t="s">
        <v>4146</v>
      </c>
      <c r="G1039" t="s">
        <v>4147</v>
      </c>
      <c r="H1039" t="s">
        <v>26</v>
      </c>
      <c r="I1039">
        <v>52.325000000000003</v>
      </c>
      <c r="J1039" t="s">
        <v>58</v>
      </c>
      <c r="L1039" t="s">
        <v>45</v>
      </c>
      <c r="M1039">
        <v>25714.29</v>
      </c>
      <c r="N1039">
        <v>93374925472</v>
      </c>
      <c r="O1039" t="s">
        <v>57</v>
      </c>
      <c r="P1039" t="s">
        <v>28</v>
      </c>
      <c r="Q1039" t="s">
        <v>355</v>
      </c>
      <c r="R1039">
        <v>360</v>
      </c>
      <c r="S1039" t="s">
        <v>655</v>
      </c>
      <c r="T1039" t="s">
        <v>41</v>
      </c>
      <c r="U1039">
        <v>28</v>
      </c>
    </row>
    <row r="1040" spans="1:21" x14ac:dyDescent="0.25">
      <c r="A1040">
        <v>221</v>
      </c>
      <c r="B1040" t="s">
        <v>38</v>
      </c>
      <c r="C1040" t="s">
        <v>3074</v>
      </c>
      <c r="D1040" t="s">
        <v>4152</v>
      </c>
      <c r="E1040" t="s">
        <v>4153</v>
      </c>
      <c r="F1040" t="s">
        <v>4154</v>
      </c>
      <c r="G1040" t="s">
        <v>4155</v>
      </c>
      <c r="H1040" t="s">
        <v>47</v>
      </c>
      <c r="I1040">
        <v>52.2</v>
      </c>
      <c r="J1040" t="s">
        <v>58</v>
      </c>
      <c r="L1040" t="s">
        <v>37</v>
      </c>
      <c r="M1040">
        <v>25714.29</v>
      </c>
      <c r="N1040">
        <v>10977965406</v>
      </c>
      <c r="O1040" t="s">
        <v>150</v>
      </c>
      <c r="P1040" t="s">
        <v>28</v>
      </c>
      <c r="Q1040" t="s">
        <v>50</v>
      </c>
      <c r="R1040">
        <v>361</v>
      </c>
      <c r="S1040" t="s">
        <v>655</v>
      </c>
      <c r="T1040" t="s">
        <v>41</v>
      </c>
      <c r="U1040">
        <v>28</v>
      </c>
    </row>
    <row r="1041" spans="1:21" x14ac:dyDescent="0.25">
      <c r="A1041">
        <v>222</v>
      </c>
      <c r="B1041" t="s">
        <v>38</v>
      </c>
      <c r="C1041" t="s">
        <v>602</v>
      </c>
      <c r="D1041" t="s">
        <v>4160</v>
      </c>
      <c r="E1041" t="s">
        <v>4161</v>
      </c>
      <c r="F1041" t="s">
        <v>4162</v>
      </c>
      <c r="G1041" t="s">
        <v>4163</v>
      </c>
      <c r="H1041" t="s">
        <v>26</v>
      </c>
      <c r="I1041">
        <v>52</v>
      </c>
      <c r="J1041" t="s">
        <v>58</v>
      </c>
      <c r="L1041" t="s">
        <v>45</v>
      </c>
      <c r="M1041">
        <v>25714.29</v>
      </c>
      <c r="N1041">
        <v>1035057417</v>
      </c>
      <c r="O1041" t="s">
        <v>27</v>
      </c>
      <c r="P1041" t="s">
        <v>28</v>
      </c>
      <c r="Q1041" t="s">
        <v>1788</v>
      </c>
      <c r="R1041">
        <v>362</v>
      </c>
      <c r="S1041" t="s">
        <v>655</v>
      </c>
      <c r="T1041" t="s">
        <v>41</v>
      </c>
      <c r="U1041">
        <v>28</v>
      </c>
    </row>
    <row r="1042" spans="1:21" x14ac:dyDescent="0.25">
      <c r="A1042">
        <v>223</v>
      </c>
      <c r="B1042" t="s">
        <v>38</v>
      </c>
      <c r="C1042" t="s">
        <v>800</v>
      </c>
      <c r="D1042" t="s">
        <v>4164</v>
      </c>
      <c r="E1042" t="s">
        <v>4165</v>
      </c>
      <c r="F1042" t="s">
        <v>4166</v>
      </c>
      <c r="G1042" t="s">
        <v>4167</v>
      </c>
      <c r="H1042" t="s">
        <v>26</v>
      </c>
      <c r="I1042">
        <v>52</v>
      </c>
      <c r="J1042" t="s">
        <v>58</v>
      </c>
      <c r="L1042" t="s">
        <v>45</v>
      </c>
      <c r="M1042">
        <v>25714.29</v>
      </c>
      <c r="N1042">
        <v>5949485416</v>
      </c>
      <c r="O1042" t="s">
        <v>27</v>
      </c>
      <c r="P1042" t="s">
        <v>28</v>
      </c>
      <c r="Q1042" t="s">
        <v>1788</v>
      </c>
      <c r="R1042">
        <v>363</v>
      </c>
      <c r="S1042" t="s">
        <v>655</v>
      </c>
      <c r="T1042" t="s">
        <v>41</v>
      </c>
      <c r="U1042">
        <v>28</v>
      </c>
    </row>
    <row r="1043" spans="1:21" x14ac:dyDescent="0.25">
      <c r="A1043">
        <v>224</v>
      </c>
      <c r="B1043" t="s">
        <v>38</v>
      </c>
      <c r="C1043" t="s">
        <v>3074</v>
      </c>
      <c r="D1043" t="s">
        <v>4200</v>
      </c>
      <c r="E1043" t="s">
        <v>4201</v>
      </c>
      <c r="F1043" t="s">
        <v>4202</v>
      </c>
      <c r="G1043" t="s">
        <v>4203</v>
      </c>
      <c r="H1043" t="s">
        <v>26</v>
      </c>
      <c r="I1043">
        <v>50.5</v>
      </c>
      <c r="J1043" t="s">
        <v>58</v>
      </c>
      <c r="L1043" t="s">
        <v>37</v>
      </c>
      <c r="M1043">
        <v>25714.29</v>
      </c>
      <c r="N1043">
        <v>9238711445</v>
      </c>
      <c r="O1043" t="s">
        <v>456</v>
      </c>
      <c r="P1043" t="s">
        <v>28</v>
      </c>
      <c r="Q1043" t="s">
        <v>1788</v>
      </c>
      <c r="R1043">
        <v>367</v>
      </c>
      <c r="S1043" t="s">
        <v>655</v>
      </c>
      <c r="T1043" t="s">
        <v>41</v>
      </c>
      <c r="U1043">
        <v>28</v>
      </c>
    </row>
    <row r="1044" spans="1:21" x14ac:dyDescent="0.25">
      <c r="A1044">
        <v>225</v>
      </c>
      <c r="B1044" t="s">
        <v>38</v>
      </c>
      <c r="C1044" t="s">
        <v>4361</v>
      </c>
      <c r="D1044" t="s">
        <v>4248</v>
      </c>
      <c r="E1044" t="s">
        <v>4249</v>
      </c>
      <c r="F1044" t="s">
        <v>4250</v>
      </c>
      <c r="G1044" t="s">
        <v>4251</v>
      </c>
      <c r="H1044" t="s">
        <v>26</v>
      </c>
      <c r="I1044">
        <v>48.5</v>
      </c>
      <c r="J1044" t="s">
        <v>58</v>
      </c>
      <c r="L1044" t="s">
        <v>37</v>
      </c>
      <c r="M1044">
        <v>25714.29</v>
      </c>
      <c r="N1044">
        <v>7544635406</v>
      </c>
      <c r="O1044" t="s">
        <v>27</v>
      </c>
      <c r="P1044" t="s">
        <v>28</v>
      </c>
      <c r="Q1044" t="s">
        <v>1788</v>
      </c>
      <c r="R1044">
        <v>369</v>
      </c>
      <c r="S1044" t="s">
        <v>655</v>
      </c>
      <c r="T1044" t="s">
        <v>41</v>
      </c>
      <c r="U1044">
        <v>28</v>
      </c>
    </row>
    <row r="1045" spans="1:21" x14ac:dyDescent="0.25">
      <c r="A1045">
        <v>226</v>
      </c>
      <c r="B1045" t="s">
        <v>38</v>
      </c>
      <c r="C1045" t="s">
        <v>602</v>
      </c>
      <c r="D1045" t="s">
        <v>4264</v>
      </c>
      <c r="E1045" t="s">
        <v>4265</v>
      </c>
      <c r="F1045" t="s">
        <v>4266</v>
      </c>
      <c r="G1045" t="s">
        <v>4267</v>
      </c>
      <c r="H1045" t="s">
        <v>26</v>
      </c>
      <c r="I1045">
        <v>47.5</v>
      </c>
      <c r="J1045" t="s">
        <v>58</v>
      </c>
      <c r="L1045" t="s">
        <v>45</v>
      </c>
      <c r="M1045">
        <v>25714.29</v>
      </c>
      <c r="N1045">
        <v>10977358429</v>
      </c>
      <c r="O1045" t="s">
        <v>27</v>
      </c>
      <c r="P1045" t="s">
        <v>28</v>
      </c>
      <c r="Q1045" t="s">
        <v>1788</v>
      </c>
      <c r="R1045">
        <v>370</v>
      </c>
      <c r="S1045" t="s">
        <v>655</v>
      </c>
      <c r="T1045" t="s">
        <v>41</v>
      </c>
      <c r="U1045">
        <v>28</v>
      </c>
    </row>
    <row r="1046" spans="1:21" x14ac:dyDescent="0.25">
      <c r="A1046">
        <v>227</v>
      </c>
      <c r="B1046" t="s">
        <v>38</v>
      </c>
      <c r="C1046" t="s">
        <v>4358</v>
      </c>
      <c r="D1046" t="s">
        <v>4276</v>
      </c>
      <c r="E1046" t="s">
        <v>4277</v>
      </c>
      <c r="F1046" t="s">
        <v>4278</v>
      </c>
      <c r="G1046" t="s">
        <v>4279</v>
      </c>
      <c r="H1046" t="s">
        <v>26</v>
      </c>
      <c r="I1046">
        <v>47.5</v>
      </c>
      <c r="J1046" t="s">
        <v>58</v>
      </c>
      <c r="L1046" t="s">
        <v>37</v>
      </c>
      <c r="M1046">
        <v>25714.29</v>
      </c>
      <c r="N1046">
        <v>5015732406</v>
      </c>
      <c r="O1046" t="s">
        <v>27</v>
      </c>
      <c r="P1046" t="s">
        <v>28</v>
      </c>
      <c r="Q1046" t="s">
        <v>1788</v>
      </c>
      <c r="R1046">
        <v>371</v>
      </c>
      <c r="S1046" t="s">
        <v>655</v>
      </c>
      <c r="T1046" t="s">
        <v>41</v>
      </c>
      <c r="U1046">
        <v>28</v>
      </c>
    </row>
    <row r="1047" spans="1:21" x14ac:dyDescent="0.25">
      <c r="A1047">
        <v>228</v>
      </c>
      <c r="B1047" t="s">
        <v>38</v>
      </c>
      <c r="C1047" t="s">
        <v>4356</v>
      </c>
      <c r="D1047" t="s">
        <v>4292</v>
      </c>
      <c r="E1047" t="s">
        <v>4293</v>
      </c>
      <c r="F1047" t="s">
        <v>4294</v>
      </c>
      <c r="G1047" t="s">
        <v>4295</v>
      </c>
      <c r="H1047" t="s">
        <v>26</v>
      </c>
      <c r="I1047">
        <v>46.5</v>
      </c>
      <c r="J1047" t="s">
        <v>58</v>
      </c>
      <c r="L1047" t="s">
        <v>37</v>
      </c>
      <c r="M1047">
        <v>25714.29</v>
      </c>
      <c r="N1047">
        <v>2690168480</v>
      </c>
      <c r="O1047" t="s">
        <v>57</v>
      </c>
      <c r="P1047" t="s">
        <v>28</v>
      </c>
      <c r="Q1047" t="s">
        <v>1788</v>
      </c>
      <c r="R1047">
        <v>374</v>
      </c>
      <c r="S1047" t="s">
        <v>655</v>
      </c>
      <c r="T1047" t="s">
        <v>41</v>
      </c>
      <c r="U1047">
        <v>28</v>
      </c>
    </row>
    <row r="1048" spans="1:21" x14ac:dyDescent="0.25">
      <c r="A1048">
        <v>229</v>
      </c>
      <c r="B1048" t="s">
        <v>38</v>
      </c>
      <c r="C1048" t="s">
        <v>800</v>
      </c>
      <c r="D1048" t="s">
        <v>4296</v>
      </c>
      <c r="E1048" t="s">
        <v>4297</v>
      </c>
      <c r="F1048" t="s">
        <v>4298</v>
      </c>
      <c r="G1048" t="s">
        <v>4299</v>
      </c>
      <c r="H1048" t="s">
        <v>26</v>
      </c>
      <c r="I1048">
        <v>45.75</v>
      </c>
      <c r="J1048" t="s">
        <v>58</v>
      </c>
      <c r="L1048" t="s">
        <v>45</v>
      </c>
      <c r="M1048">
        <v>25714.29</v>
      </c>
      <c r="N1048">
        <v>9496647405</v>
      </c>
      <c r="O1048" t="s">
        <v>93</v>
      </c>
      <c r="P1048" t="s">
        <v>28</v>
      </c>
      <c r="Q1048" t="s">
        <v>1788</v>
      </c>
      <c r="R1048">
        <v>375</v>
      </c>
      <c r="S1048" t="s">
        <v>655</v>
      </c>
      <c r="T1048" t="s">
        <v>41</v>
      </c>
      <c r="U1048">
        <v>28</v>
      </c>
    </row>
    <row r="1049" spans="1:21" x14ac:dyDescent="0.25">
      <c r="A1049">
        <v>230</v>
      </c>
      <c r="B1049" t="s">
        <v>38</v>
      </c>
      <c r="C1049" t="s">
        <v>602</v>
      </c>
      <c r="D1049" t="s">
        <v>4308</v>
      </c>
      <c r="E1049" t="s">
        <v>4309</v>
      </c>
      <c r="F1049" t="s">
        <v>4310</v>
      </c>
      <c r="G1049" t="s">
        <v>4311</v>
      </c>
      <c r="H1049" t="s">
        <v>47</v>
      </c>
      <c r="I1049">
        <v>44.4</v>
      </c>
      <c r="J1049" t="s">
        <v>58</v>
      </c>
      <c r="L1049" t="s">
        <v>67</v>
      </c>
      <c r="M1049">
        <v>25714.29</v>
      </c>
      <c r="N1049">
        <v>9651638494</v>
      </c>
      <c r="O1049" t="s">
        <v>150</v>
      </c>
      <c r="P1049" t="s">
        <v>28</v>
      </c>
      <c r="Q1049" t="s">
        <v>50</v>
      </c>
      <c r="R1049">
        <v>376</v>
      </c>
      <c r="S1049" t="s">
        <v>655</v>
      </c>
      <c r="T1049" t="s">
        <v>41</v>
      </c>
      <c r="U1049">
        <v>28</v>
      </c>
    </row>
  </sheetData>
  <autoFilter ref="A1:U1049" xr:uid="{B783FC09-1A1E-443B-8D98-098AE18C955C}">
    <filterColumn colId="9">
      <filters>
        <filter val="SUPLENTE"/>
      </filters>
    </filterColumn>
  </autoFilter>
  <sortState xmlns:xlrd2="http://schemas.microsoft.com/office/spreadsheetml/2017/richdata2" ref="A2:U1049">
    <sortCondition ref="B2:B1049"/>
    <sortCondition ref="A2:A1049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355D4-D9C5-4C1F-8C3E-4A72EC7BA934}">
  <dimension ref="A1:K992"/>
  <sheetViews>
    <sheetView zoomScaleNormal="100" workbookViewId="0"/>
  </sheetViews>
  <sheetFormatPr defaultRowHeight="15" x14ac:dyDescent="0.25"/>
  <cols>
    <col min="1" max="5" width="15.7109375" customWidth="1"/>
    <col min="7" max="11" width="15.7109375" customWidth="1"/>
    <col min="12" max="12" width="41.140625" customWidth="1"/>
    <col min="13" max="14" width="15.7109375" customWidth="1"/>
  </cols>
  <sheetData>
    <row r="1" spans="1:11" x14ac:dyDescent="0.25">
      <c r="A1" t="s">
        <v>0</v>
      </c>
      <c r="B1" t="s">
        <v>6</v>
      </c>
      <c r="C1" t="s">
        <v>15</v>
      </c>
      <c r="D1" t="s">
        <v>11</v>
      </c>
      <c r="E1" t="s">
        <v>2</v>
      </c>
      <c r="F1" t="s">
        <v>3</v>
      </c>
      <c r="G1" t="s">
        <v>7</v>
      </c>
      <c r="H1" t="s">
        <v>4363</v>
      </c>
      <c r="J1" t="s">
        <v>10</v>
      </c>
      <c r="K1" t="s">
        <v>4</v>
      </c>
    </row>
    <row r="2" spans="1:11" x14ac:dyDescent="0.25">
      <c r="A2" t="s">
        <v>4364</v>
      </c>
      <c r="B2" t="s">
        <v>38</v>
      </c>
      <c r="C2" t="s">
        <v>3428</v>
      </c>
      <c r="D2" t="s">
        <v>28</v>
      </c>
      <c r="E2" t="s">
        <v>4365</v>
      </c>
      <c r="F2" t="s">
        <v>4366</v>
      </c>
      <c r="G2" t="s">
        <v>4367</v>
      </c>
      <c r="H2" t="s">
        <v>4368</v>
      </c>
      <c r="J2" t="s">
        <v>27</v>
      </c>
      <c r="K2" t="s">
        <v>45</v>
      </c>
    </row>
    <row r="3" spans="1:11" x14ac:dyDescent="0.25">
      <c r="A3" t="s">
        <v>4369</v>
      </c>
      <c r="B3" t="s">
        <v>24</v>
      </c>
      <c r="C3" t="s">
        <v>4354</v>
      </c>
      <c r="D3" t="s">
        <v>28</v>
      </c>
      <c r="E3" t="s">
        <v>4370</v>
      </c>
      <c r="F3" t="s">
        <v>4371</v>
      </c>
      <c r="G3" t="s">
        <v>4372</v>
      </c>
      <c r="H3" t="s">
        <v>4373</v>
      </c>
      <c r="J3" t="s">
        <v>27</v>
      </c>
      <c r="K3" t="s">
        <v>73</v>
      </c>
    </row>
    <row r="4" spans="1:11" x14ac:dyDescent="0.25">
      <c r="A4" t="s">
        <v>4374</v>
      </c>
      <c r="B4" t="s">
        <v>38</v>
      </c>
      <c r="C4" t="s">
        <v>602</v>
      </c>
      <c r="D4" t="s">
        <v>49</v>
      </c>
      <c r="E4" t="s">
        <v>4375</v>
      </c>
      <c r="F4" t="s">
        <v>4376</v>
      </c>
      <c r="G4" t="s">
        <v>4377</v>
      </c>
      <c r="H4" t="s">
        <v>4378</v>
      </c>
      <c r="J4" t="s">
        <v>48</v>
      </c>
      <c r="K4" t="s">
        <v>45</v>
      </c>
    </row>
    <row r="5" spans="1:11" x14ac:dyDescent="0.25">
      <c r="A5" t="s">
        <v>4379</v>
      </c>
      <c r="B5" t="s">
        <v>38</v>
      </c>
      <c r="C5" t="s">
        <v>602</v>
      </c>
      <c r="D5" t="s">
        <v>86</v>
      </c>
      <c r="E5" t="s">
        <v>4380</v>
      </c>
      <c r="F5" t="s">
        <v>362</v>
      </c>
      <c r="G5" t="s">
        <v>4381</v>
      </c>
      <c r="H5" t="s">
        <v>4382</v>
      </c>
      <c r="J5" t="s">
        <v>159</v>
      </c>
      <c r="K5" t="s">
        <v>45</v>
      </c>
    </row>
    <row r="6" spans="1:11" x14ac:dyDescent="0.25">
      <c r="A6" t="s">
        <v>4383</v>
      </c>
      <c r="B6" t="s">
        <v>38</v>
      </c>
      <c r="C6" t="s">
        <v>4356</v>
      </c>
      <c r="D6" t="s">
        <v>28</v>
      </c>
      <c r="E6" t="s">
        <v>4384</v>
      </c>
      <c r="F6" t="s">
        <v>4385</v>
      </c>
      <c r="G6" t="s">
        <v>4386</v>
      </c>
      <c r="H6" t="s">
        <v>4373</v>
      </c>
      <c r="J6" t="s">
        <v>57</v>
      </c>
      <c r="K6" t="s">
        <v>37</v>
      </c>
    </row>
    <row r="7" spans="1:11" x14ac:dyDescent="0.25">
      <c r="A7" t="s">
        <v>4387</v>
      </c>
      <c r="B7" t="s">
        <v>24</v>
      </c>
      <c r="C7" t="s">
        <v>800</v>
      </c>
      <c r="D7" t="s">
        <v>202</v>
      </c>
      <c r="E7" t="s">
        <v>4388</v>
      </c>
      <c r="F7" t="s">
        <v>4389</v>
      </c>
      <c r="G7" t="s">
        <v>4390</v>
      </c>
      <c r="H7" t="s">
        <v>4391</v>
      </c>
      <c r="J7" t="s">
        <v>3630</v>
      </c>
      <c r="K7" t="s">
        <v>73</v>
      </c>
    </row>
    <row r="8" spans="1:11" x14ac:dyDescent="0.25">
      <c r="A8" t="s">
        <v>4392</v>
      </c>
      <c r="B8" t="s">
        <v>99</v>
      </c>
      <c r="C8" t="s">
        <v>4354</v>
      </c>
      <c r="D8" t="s">
        <v>28</v>
      </c>
      <c r="E8" t="s">
        <v>4393</v>
      </c>
      <c r="F8" t="s">
        <v>4394</v>
      </c>
      <c r="G8" t="s">
        <v>4395</v>
      </c>
      <c r="H8" t="s">
        <v>4396</v>
      </c>
      <c r="J8" t="s">
        <v>27</v>
      </c>
      <c r="K8" t="s">
        <v>98</v>
      </c>
    </row>
    <row r="9" spans="1:11" x14ac:dyDescent="0.25">
      <c r="A9" t="s">
        <v>4397</v>
      </c>
      <c r="B9" t="s">
        <v>24</v>
      </c>
      <c r="C9" t="s">
        <v>4361</v>
      </c>
      <c r="D9" t="s">
        <v>86</v>
      </c>
      <c r="E9" t="s">
        <v>4398</v>
      </c>
      <c r="F9" t="s">
        <v>4399</v>
      </c>
      <c r="G9" t="s">
        <v>4400</v>
      </c>
      <c r="H9" t="s">
        <v>4401</v>
      </c>
      <c r="J9" t="s">
        <v>2544</v>
      </c>
      <c r="K9" t="s">
        <v>23</v>
      </c>
    </row>
    <row r="10" spans="1:11" x14ac:dyDescent="0.25">
      <c r="A10" t="s">
        <v>4402</v>
      </c>
      <c r="B10" t="s">
        <v>99</v>
      </c>
      <c r="C10" t="s">
        <v>3074</v>
      </c>
      <c r="D10" t="s">
        <v>28</v>
      </c>
      <c r="E10" t="s">
        <v>4403</v>
      </c>
      <c r="F10" t="s">
        <v>4404</v>
      </c>
      <c r="G10" t="s">
        <v>4405</v>
      </c>
      <c r="H10" t="s">
        <v>4401</v>
      </c>
      <c r="J10" t="s">
        <v>27</v>
      </c>
      <c r="K10" t="s">
        <v>98</v>
      </c>
    </row>
    <row r="11" spans="1:11" x14ac:dyDescent="0.25">
      <c r="A11" t="s">
        <v>4406</v>
      </c>
      <c r="B11" t="s">
        <v>38</v>
      </c>
      <c r="C11" t="s">
        <v>4407</v>
      </c>
      <c r="D11" t="s">
        <v>28</v>
      </c>
      <c r="E11" t="s">
        <v>4408</v>
      </c>
      <c r="F11" t="s">
        <v>4409</v>
      </c>
      <c r="G11" t="s">
        <v>4410</v>
      </c>
      <c r="H11" t="s">
        <v>4411</v>
      </c>
      <c r="J11" t="s">
        <v>27</v>
      </c>
      <c r="K11" t="s">
        <v>45</v>
      </c>
    </row>
    <row r="12" spans="1:11" x14ac:dyDescent="0.25">
      <c r="A12" t="s">
        <v>4412</v>
      </c>
      <c r="B12" t="s">
        <v>24</v>
      </c>
      <c r="C12" t="s">
        <v>1333</v>
      </c>
      <c r="D12" t="s">
        <v>202</v>
      </c>
      <c r="E12" t="s">
        <v>4413</v>
      </c>
      <c r="F12" t="s">
        <v>4414</v>
      </c>
      <c r="G12" t="s">
        <v>4415</v>
      </c>
      <c r="H12" t="s">
        <v>4391</v>
      </c>
      <c r="J12" t="s">
        <v>201</v>
      </c>
      <c r="K12" t="s">
        <v>106</v>
      </c>
    </row>
    <row r="13" spans="1:11" x14ac:dyDescent="0.25">
      <c r="A13" t="s">
        <v>4416</v>
      </c>
      <c r="B13" t="s">
        <v>38</v>
      </c>
      <c r="C13" t="s">
        <v>4354</v>
      </c>
      <c r="D13" t="s">
        <v>28</v>
      </c>
      <c r="E13" t="s">
        <v>4417</v>
      </c>
      <c r="F13" t="s">
        <v>4418</v>
      </c>
      <c r="G13" t="s">
        <v>4419</v>
      </c>
      <c r="H13" t="s">
        <v>4401</v>
      </c>
      <c r="J13" t="s">
        <v>27</v>
      </c>
      <c r="K13" t="s">
        <v>37</v>
      </c>
    </row>
    <row r="14" spans="1:11" x14ac:dyDescent="0.25">
      <c r="A14" t="s">
        <v>4420</v>
      </c>
      <c r="B14" t="s">
        <v>38</v>
      </c>
      <c r="C14" t="s">
        <v>4354</v>
      </c>
      <c r="D14" t="s">
        <v>28</v>
      </c>
      <c r="E14" t="s">
        <v>4421</v>
      </c>
      <c r="F14" t="s">
        <v>4422</v>
      </c>
      <c r="G14" t="s">
        <v>4423</v>
      </c>
      <c r="H14" t="s">
        <v>4424</v>
      </c>
      <c r="J14" t="s">
        <v>1427</v>
      </c>
      <c r="K14" t="s">
        <v>37</v>
      </c>
    </row>
    <row r="15" spans="1:11" x14ac:dyDescent="0.25">
      <c r="A15" t="s">
        <v>4425</v>
      </c>
      <c r="B15" t="s">
        <v>24</v>
      </c>
      <c r="C15" t="s">
        <v>4356</v>
      </c>
      <c r="D15" t="s">
        <v>86</v>
      </c>
      <c r="E15" t="s">
        <v>4426</v>
      </c>
      <c r="F15" t="s">
        <v>4427</v>
      </c>
      <c r="G15" t="s">
        <v>4428</v>
      </c>
      <c r="H15" t="s">
        <v>4368</v>
      </c>
      <c r="J15" t="s">
        <v>159</v>
      </c>
      <c r="K15" t="s">
        <v>23</v>
      </c>
    </row>
    <row r="16" spans="1:11" x14ac:dyDescent="0.25">
      <c r="A16" t="s">
        <v>4429</v>
      </c>
      <c r="B16" t="s">
        <v>24</v>
      </c>
      <c r="C16" t="s">
        <v>1333</v>
      </c>
      <c r="D16" t="s">
        <v>28</v>
      </c>
      <c r="E16" t="s">
        <v>4430</v>
      </c>
      <c r="F16" t="s">
        <v>4431</v>
      </c>
      <c r="G16" t="s">
        <v>4432</v>
      </c>
      <c r="H16" t="s">
        <v>4433</v>
      </c>
      <c r="J16" t="s">
        <v>4434</v>
      </c>
      <c r="K16" t="s">
        <v>106</v>
      </c>
    </row>
    <row r="17" spans="1:11" x14ac:dyDescent="0.25">
      <c r="A17" t="s">
        <v>4435</v>
      </c>
      <c r="B17" t="s">
        <v>24</v>
      </c>
      <c r="C17" t="s">
        <v>602</v>
      </c>
      <c r="D17" t="s">
        <v>86</v>
      </c>
      <c r="E17" t="s">
        <v>4436</v>
      </c>
      <c r="F17" t="s">
        <v>4437</v>
      </c>
      <c r="G17" t="s">
        <v>4438</v>
      </c>
      <c r="H17" t="s">
        <v>4373</v>
      </c>
      <c r="J17" t="s">
        <v>2338</v>
      </c>
      <c r="K17" t="s">
        <v>23</v>
      </c>
    </row>
    <row r="18" spans="1:11" x14ac:dyDescent="0.25">
      <c r="A18" t="s">
        <v>4439</v>
      </c>
      <c r="B18" t="s">
        <v>24</v>
      </c>
      <c r="C18" t="s">
        <v>4407</v>
      </c>
      <c r="D18" t="s">
        <v>28</v>
      </c>
      <c r="E18" t="s">
        <v>4440</v>
      </c>
      <c r="F18" t="s">
        <v>4441</v>
      </c>
      <c r="G18" t="s">
        <v>4442</v>
      </c>
      <c r="H18" t="s">
        <v>4411</v>
      </c>
      <c r="J18" t="s">
        <v>27</v>
      </c>
      <c r="K18" t="s">
        <v>73</v>
      </c>
    </row>
    <row r="19" spans="1:11" x14ac:dyDescent="0.25">
      <c r="A19" t="s">
        <v>4443</v>
      </c>
      <c r="B19" t="s">
        <v>24</v>
      </c>
      <c r="C19" t="s">
        <v>4356</v>
      </c>
      <c r="D19" t="s">
        <v>28</v>
      </c>
      <c r="E19" t="s">
        <v>4444</v>
      </c>
      <c r="F19" t="s">
        <v>4445</v>
      </c>
      <c r="G19" t="s">
        <v>4446</v>
      </c>
      <c r="H19" t="s">
        <v>4396</v>
      </c>
      <c r="J19" t="s">
        <v>108</v>
      </c>
      <c r="K19" t="s">
        <v>23</v>
      </c>
    </row>
    <row r="20" spans="1:11" x14ac:dyDescent="0.25">
      <c r="A20" t="s">
        <v>4447</v>
      </c>
      <c r="B20" t="s">
        <v>38</v>
      </c>
      <c r="C20" t="s">
        <v>3074</v>
      </c>
      <c r="D20" t="s">
        <v>28</v>
      </c>
      <c r="E20" t="s">
        <v>4448</v>
      </c>
      <c r="F20" t="s">
        <v>4449</v>
      </c>
      <c r="G20" t="s">
        <v>4450</v>
      </c>
      <c r="H20" t="s">
        <v>4401</v>
      </c>
      <c r="J20" t="s">
        <v>27</v>
      </c>
      <c r="K20" t="s">
        <v>37</v>
      </c>
    </row>
    <row r="21" spans="1:11" x14ac:dyDescent="0.25">
      <c r="A21" t="s">
        <v>4451</v>
      </c>
      <c r="B21" t="s">
        <v>99</v>
      </c>
      <c r="C21" t="s">
        <v>3074</v>
      </c>
      <c r="D21" t="s">
        <v>86</v>
      </c>
      <c r="E21" t="s">
        <v>4452</v>
      </c>
      <c r="F21" t="s">
        <v>4453</v>
      </c>
      <c r="G21" t="s">
        <v>4454</v>
      </c>
      <c r="H21" t="s">
        <v>4455</v>
      </c>
      <c r="J21" t="s">
        <v>101</v>
      </c>
      <c r="K21" t="s">
        <v>98</v>
      </c>
    </row>
    <row r="22" spans="1:11" x14ac:dyDescent="0.25">
      <c r="A22" t="s">
        <v>4456</v>
      </c>
      <c r="B22" t="s">
        <v>38</v>
      </c>
      <c r="C22" t="s">
        <v>4354</v>
      </c>
      <c r="D22" t="s">
        <v>202</v>
      </c>
      <c r="E22" t="s">
        <v>4457</v>
      </c>
      <c r="F22" t="s">
        <v>4458</v>
      </c>
      <c r="G22" t="s">
        <v>4459</v>
      </c>
      <c r="H22" t="s">
        <v>4373</v>
      </c>
      <c r="J22" t="s">
        <v>3630</v>
      </c>
      <c r="K22" t="s">
        <v>37</v>
      </c>
    </row>
    <row r="23" spans="1:11" x14ac:dyDescent="0.25">
      <c r="A23" t="s">
        <v>4460</v>
      </c>
      <c r="B23" t="s">
        <v>24</v>
      </c>
      <c r="C23" t="s">
        <v>1333</v>
      </c>
      <c r="D23" t="s">
        <v>28</v>
      </c>
      <c r="E23" t="s">
        <v>4461</v>
      </c>
      <c r="F23" t="s">
        <v>4462</v>
      </c>
      <c r="G23" t="s">
        <v>4463</v>
      </c>
      <c r="H23" t="s">
        <v>4464</v>
      </c>
      <c r="J23" t="s">
        <v>27</v>
      </c>
      <c r="K23" t="s">
        <v>73</v>
      </c>
    </row>
    <row r="24" spans="1:11" x14ac:dyDescent="0.25">
      <c r="A24" t="s">
        <v>4465</v>
      </c>
      <c r="B24" t="s">
        <v>24</v>
      </c>
      <c r="C24" t="s">
        <v>1333</v>
      </c>
      <c r="D24" t="s">
        <v>49</v>
      </c>
      <c r="E24" t="s">
        <v>4466</v>
      </c>
      <c r="F24" t="s">
        <v>4467</v>
      </c>
      <c r="G24" t="s">
        <v>4468</v>
      </c>
      <c r="H24" t="s">
        <v>4433</v>
      </c>
      <c r="J24" t="s">
        <v>1122</v>
      </c>
      <c r="K24" t="s">
        <v>23</v>
      </c>
    </row>
    <row r="25" spans="1:11" x14ac:dyDescent="0.25">
      <c r="A25" t="s">
        <v>4469</v>
      </c>
      <c r="B25" t="s">
        <v>38</v>
      </c>
      <c r="C25" t="s">
        <v>800</v>
      </c>
      <c r="D25" t="s">
        <v>28</v>
      </c>
      <c r="E25" t="s">
        <v>4470</v>
      </c>
      <c r="F25" t="s">
        <v>4471</v>
      </c>
      <c r="G25" t="s">
        <v>4472</v>
      </c>
      <c r="H25" t="s">
        <v>4401</v>
      </c>
      <c r="J25" t="s">
        <v>869</v>
      </c>
      <c r="K25" t="s">
        <v>45</v>
      </c>
    </row>
    <row r="26" spans="1:11" x14ac:dyDescent="0.25">
      <c r="A26" t="s">
        <v>4473</v>
      </c>
      <c r="B26" t="s">
        <v>38</v>
      </c>
      <c r="C26" t="s">
        <v>3074</v>
      </c>
      <c r="D26" t="s">
        <v>28</v>
      </c>
      <c r="E26" t="s">
        <v>4474</v>
      </c>
      <c r="F26" t="s">
        <v>4475</v>
      </c>
      <c r="G26" t="s">
        <v>4476</v>
      </c>
      <c r="H26" t="s">
        <v>4391</v>
      </c>
      <c r="J26" t="s">
        <v>108</v>
      </c>
      <c r="K26" t="s">
        <v>45</v>
      </c>
    </row>
    <row r="27" spans="1:11" x14ac:dyDescent="0.25">
      <c r="A27" t="s">
        <v>4477</v>
      </c>
      <c r="B27" t="s">
        <v>24</v>
      </c>
      <c r="C27" t="s">
        <v>4354</v>
      </c>
      <c r="D27" t="s">
        <v>202</v>
      </c>
      <c r="E27" t="s">
        <v>4478</v>
      </c>
      <c r="F27" t="s">
        <v>4479</v>
      </c>
      <c r="G27" t="s">
        <v>4480</v>
      </c>
      <c r="H27" t="s">
        <v>4481</v>
      </c>
      <c r="J27" t="s">
        <v>3630</v>
      </c>
      <c r="K27" t="s">
        <v>23</v>
      </c>
    </row>
    <row r="28" spans="1:11" x14ac:dyDescent="0.25">
      <c r="A28" t="s">
        <v>4482</v>
      </c>
      <c r="B28" t="s">
        <v>99</v>
      </c>
      <c r="C28" t="s">
        <v>4359</v>
      </c>
      <c r="D28" t="s">
        <v>28</v>
      </c>
      <c r="E28" t="s">
        <v>4483</v>
      </c>
      <c r="F28" t="s">
        <v>4484</v>
      </c>
      <c r="G28" t="s">
        <v>4485</v>
      </c>
      <c r="H28" t="s">
        <v>4396</v>
      </c>
      <c r="J28" t="s">
        <v>108</v>
      </c>
      <c r="K28" t="s">
        <v>98</v>
      </c>
    </row>
    <row r="29" spans="1:11" x14ac:dyDescent="0.25">
      <c r="A29" t="s">
        <v>4486</v>
      </c>
      <c r="B29" t="s">
        <v>38</v>
      </c>
      <c r="C29" t="s">
        <v>4361</v>
      </c>
      <c r="D29" t="s">
        <v>86</v>
      </c>
      <c r="E29" t="s">
        <v>4487</v>
      </c>
      <c r="F29" t="s">
        <v>4488</v>
      </c>
      <c r="G29" t="s">
        <v>4489</v>
      </c>
      <c r="H29" t="s">
        <v>4391</v>
      </c>
      <c r="J29" t="s">
        <v>2338</v>
      </c>
      <c r="K29" t="s">
        <v>67</v>
      </c>
    </row>
    <row r="30" spans="1:11" x14ac:dyDescent="0.25">
      <c r="A30" t="s">
        <v>4490</v>
      </c>
      <c r="B30" t="s">
        <v>38</v>
      </c>
      <c r="C30" t="s">
        <v>800</v>
      </c>
      <c r="D30" t="s">
        <v>28</v>
      </c>
      <c r="E30" t="s">
        <v>4491</v>
      </c>
      <c r="F30" t="s">
        <v>4492</v>
      </c>
      <c r="G30" t="s">
        <v>4493</v>
      </c>
      <c r="H30" t="s">
        <v>4373</v>
      </c>
      <c r="J30" t="s">
        <v>27</v>
      </c>
      <c r="K30" t="s">
        <v>37</v>
      </c>
    </row>
    <row r="31" spans="1:11" x14ac:dyDescent="0.25">
      <c r="A31" t="s">
        <v>4494</v>
      </c>
      <c r="B31" t="s">
        <v>24</v>
      </c>
      <c r="C31" t="s">
        <v>3428</v>
      </c>
      <c r="D31" t="s">
        <v>86</v>
      </c>
      <c r="E31" t="s">
        <v>4495</v>
      </c>
      <c r="F31" t="s">
        <v>4496</v>
      </c>
      <c r="G31" t="s">
        <v>4497</v>
      </c>
      <c r="H31" t="s">
        <v>4498</v>
      </c>
      <c r="J31" t="s">
        <v>305</v>
      </c>
      <c r="K31" t="s">
        <v>23</v>
      </c>
    </row>
    <row r="32" spans="1:11" x14ac:dyDescent="0.25">
      <c r="A32" t="s">
        <v>4499</v>
      </c>
      <c r="B32" t="s">
        <v>38</v>
      </c>
      <c r="C32" t="s">
        <v>4356</v>
      </c>
      <c r="D32" t="s">
        <v>49</v>
      </c>
      <c r="E32" t="s">
        <v>4500</v>
      </c>
      <c r="F32" t="s">
        <v>4501</v>
      </c>
      <c r="G32" t="s">
        <v>4502</v>
      </c>
      <c r="H32" t="s">
        <v>4373</v>
      </c>
      <c r="J32" t="s">
        <v>127</v>
      </c>
      <c r="K32" t="s">
        <v>37</v>
      </c>
    </row>
    <row r="33" spans="1:11" x14ac:dyDescent="0.25">
      <c r="A33" t="s">
        <v>4503</v>
      </c>
      <c r="B33" t="s">
        <v>99</v>
      </c>
      <c r="C33" t="s">
        <v>3074</v>
      </c>
      <c r="D33" t="s">
        <v>49</v>
      </c>
      <c r="E33" t="s">
        <v>4504</v>
      </c>
      <c r="F33" t="s">
        <v>4505</v>
      </c>
      <c r="G33" t="s">
        <v>4506</v>
      </c>
      <c r="H33" t="s">
        <v>4401</v>
      </c>
      <c r="J33" t="s">
        <v>127</v>
      </c>
      <c r="K33" t="s">
        <v>98</v>
      </c>
    </row>
    <row r="34" spans="1:11" x14ac:dyDescent="0.25">
      <c r="A34" t="s">
        <v>4507</v>
      </c>
      <c r="B34" t="s">
        <v>38</v>
      </c>
      <c r="C34" t="s">
        <v>4354</v>
      </c>
      <c r="D34" t="s">
        <v>28</v>
      </c>
      <c r="E34" t="s">
        <v>4508</v>
      </c>
      <c r="F34" t="s">
        <v>4509</v>
      </c>
      <c r="G34" t="s">
        <v>4510</v>
      </c>
      <c r="H34" t="s">
        <v>4373</v>
      </c>
      <c r="J34" t="s">
        <v>108</v>
      </c>
      <c r="K34" t="s">
        <v>45</v>
      </c>
    </row>
    <row r="35" spans="1:11" x14ac:dyDescent="0.25">
      <c r="A35" t="s">
        <v>4511</v>
      </c>
      <c r="B35" t="s">
        <v>38</v>
      </c>
      <c r="C35" t="s">
        <v>800</v>
      </c>
      <c r="D35" t="s">
        <v>49</v>
      </c>
      <c r="E35" t="s">
        <v>4512</v>
      </c>
      <c r="F35" t="s">
        <v>4513</v>
      </c>
      <c r="G35" t="s">
        <v>4514</v>
      </c>
      <c r="H35" t="s">
        <v>4424</v>
      </c>
      <c r="J35" t="s">
        <v>331</v>
      </c>
      <c r="K35" t="s">
        <v>45</v>
      </c>
    </row>
    <row r="36" spans="1:11" x14ac:dyDescent="0.25">
      <c r="A36" t="s">
        <v>4515</v>
      </c>
      <c r="B36" t="s">
        <v>38</v>
      </c>
      <c r="C36" t="s">
        <v>4354</v>
      </c>
      <c r="D36" t="s">
        <v>28</v>
      </c>
      <c r="E36" t="s">
        <v>4516</v>
      </c>
      <c r="F36" t="s">
        <v>4517</v>
      </c>
      <c r="G36" t="s">
        <v>4518</v>
      </c>
      <c r="H36" t="s">
        <v>4373</v>
      </c>
      <c r="J36" t="s">
        <v>27</v>
      </c>
      <c r="K36" t="s">
        <v>45</v>
      </c>
    </row>
    <row r="37" spans="1:11" x14ac:dyDescent="0.25">
      <c r="A37" t="s">
        <v>4519</v>
      </c>
      <c r="B37" t="s">
        <v>38</v>
      </c>
      <c r="C37" t="s">
        <v>602</v>
      </c>
      <c r="D37" t="s">
        <v>28</v>
      </c>
      <c r="E37" t="s">
        <v>4520</v>
      </c>
      <c r="F37" t="s">
        <v>4521</v>
      </c>
      <c r="G37" t="s">
        <v>1087</v>
      </c>
      <c r="H37" t="s">
        <v>4396</v>
      </c>
      <c r="J37" t="s">
        <v>27</v>
      </c>
      <c r="K37" t="s">
        <v>37</v>
      </c>
    </row>
    <row r="38" spans="1:11" x14ac:dyDescent="0.25">
      <c r="A38" t="s">
        <v>4522</v>
      </c>
      <c r="B38" t="s">
        <v>38</v>
      </c>
      <c r="C38" t="s">
        <v>4359</v>
      </c>
      <c r="D38" t="s">
        <v>28</v>
      </c>
      <c r="E38" t="s">
        <v>4523</v>
      </c>
      <c r="F38" t="s">
        <v>4524</v>
      </c>
      <c r="G38" t="s">
        <v>4525</v>
      </c>
      <c r="H38" t="s">
        <v>4373</v>
      </c>
      <c r="J38" t="s">
        <v>27</v>
      </c>
      <c r="K38" t="s">
        <v>45</v>
      </c>
    </row>
    <row r="39" spans="1:11" x14ac:dyDescent="0.25">
      <c r="A39" t="s">
        <v>4526</v>
      </c>
      <c r="B39" t="s">
        <v>38</v>
      </c>
      <c r="C39" t="s">
        <v>4356</v>
      </c>
      <c r="D39" t="s">
        <v>86</v>
      </c>
      <c r="E39" t="s">
        <v>4527</v>
      </c>
      <c r="F39" t="s">
        <v>4528</v>
      </c>
      <c r="G39" t="s">
        <v>4529</v>
      </c>
      <c r="H39" t="s">
        <v>4530</v>
      </c>
      <c r="J39" t="s">
        <v>101</v>
      </c>
      <c r="K39" t="s">
        <v>45</v>
      </c>
    </row>
    <row r="40" spans="1:11" x14ac:dyDescent="0.25">
      <c r="A40" t="s">
        <v>4531</v>
      </c>
      <c r="B40" t="s">
        <v>24</v>
      </c>
      <c r="C40" t="s">
        <v>4354</v>
      </c>
      <c r="D40" t="s">
        <v>28</v>
      </c>
      <c r="E40" t="s">
        <v>4532</v>
      </c>
      <c r="F40" t="s">
        <v>4533</v>
      </c>
      <c r="G40" t="s">
        <v>4534</v>
      </c>
      <c r="H40" t="s">
        <v>4535</v>
      </c>
      <c r="J40" t="s">
        <v>27</v>
      </c>
      <c r="K40" t="s">
        <v>23</v>
      </c>
    </row>
    <row r="41" spans="1:11" x14ac:dyDescent="0.25">
      <c r="A41" t="s">
        <v>4536</v>
      </c>
      <c r="B41" t="s">
        <v>24</v>
      </c>
      <c r="C41" t="s">
        <v>4358</v>
      </c>
      <c r="D41" t="s">
        <v>28</v>
      </c>
      <c r="E41" t="s">
        <v>4537</v>
      </c>
      <c r="F41" t="s">
        <v>4538</v>
      </c>
      <c r="G41" t="s">
        <v>4539</v>
      </c>
      <c r="H41" t="s">
        <v>4396</v>
      </c>
      <c r="J41" t="s">
        <v>27</v>
      </c>
      <c r="K41" t="s">
        <v>23</v>
      </c>
    </row>
    <row r="42" spans="1:11" x14ac:dyDescent="0.25">
      <c r="A42" t="s">
        <v>4540</v>
      </c>
      <c r="B42" t="s">
        <v>24</v>
      </c>
      <c r="C42" t="s">
        <v>3074</v>
      </c>
      <c r="D42" t="s">
        <v>86</v>
      </c>
      <c r="E42" t="s">
        <v>4541</v>
      </c>
      <c r="F42" t="s">
        <v>4542</v>
      </c>
      <c r="G42" t="s">
        <v>4543</v>
      </c>
      <c r="H42" t="s">
        <v>4544</v>
      </c>
      <c r="J42" t="s">
        <v>461</v>
      </c>
      <c r="K42" t="s">
        <v>23</v>
      </c>
    </row>
    <row r="43" spans="1:11" x14ac:dyDescent="0.25">
      <c r="A43" t="s">
        <v>4545</v>
      </c>
      <c r="B43" t="s">
        <v>24</v>
      </c>
      <c r="C43" t="s">
        <v>800</v>
      </c>
      <c r="D43" t="s">
        <v>28</v>
      </c>
      <c r="E43" t="s">
        <v>4546</v>
      </c>
      <c r="F43" t="s">
        <v>4547</v>
      </c>
      <c r="G43" t="s">
        <v>4548</v>
      </c>
      <c r="H43" t="s">
        <v>4530</v>
      </c>
      <c r="J43" t="s">
        <v>27</v>
      </c>
      <c r="K43" t="s">
        <v>23</v>
      </c>
    </row>
    <row r="44" spans="1:11" x14ac:dyDescent="0.25">
      <c r="A44" t="s">
        <v>4549</v>
      </c>
      <c r="B44" t="s">
        <v>24</v>
      </c>
      <c r="C44" t="s">
        <v>800</v>
      </c>
      <c r="D44" t="s">
        <v>202</v>
      </c>
      <c r="E44" t="s">
        <v>4550</v>
      </c>
      <c r="F44" t="s">
        <v>4551</v>
      </c>
      <c r="G44" t="s">
        <v>4552</v>
      </c>
      <c r="H44" t="s">
        <v>4535</v>
      </c>
      <c r="J44" t="s">
        <v>201</v>
      </c>
      <c r="K44" t="s">
        <v>23</v>
      </c>
    </row>
    <row r="45" spans="1:11" x14ac:dyDescent="0.25">
      <c r="A45" t="s">
        <v>4553</v>
      </c>
      <c r="B45" t="s">
        <v>99</v>
      </c>
      <c r="C45" t="s">
        <v>4356</v>
      </c>
      <c r="D45" t="s">
        <v>28</v>
      </c>
      <c r="E45" t="s">
        <v>4554</v>
      </c>
      <c r="F45" t="s">
        <v>4555</v>
      </c>
      <c r="G45" t="s">
        <v>4556</v>
      </c>
      <c r="H45" t="s">
        <v>4433</v>
      </c>
      <c r="J45" t="s">
        <v>27</v>
      </c>
      <c r="K45" t="s">
        <v>283</v>
      </c>
    </row>
    <row r="46" spans="1:11" x14ac:dyDescent="0.25">
      <c r="A46" t="s">
        <v>4557</v>
      </c>
      <c r="B46" t="s">
        <v>99</v>
      </c>
      <c r="C46" t="s">
        <v>4358</v>
      </c>
      <c r="D46" t="s">
        <v>49</v>
      </c>
      <c r="E46" t="s">
        <v>4558</v>
      </c>
      <c r="F46" t="s">
        <v>4559</v>
      </c>
      <c r="G46" t="s">
        <v>4560</v>
      </c>
      <c r="H46" t="s">
        <v>4424</v>
      </c>
      <c r="J46" t="s">
        <v>499</v>
      </c>
      <c r="K46" t="s">
        <v>1120</v>
      </c>
    </row>
    <row r="47" spans="1:11" x14ac:dyDescent="0.25">
      <c r="A47" t="s">
        <v>4561</v>
      </c>
      <c r="B47" t="s">
        <v>24</v>
      </c>
      <c r="C47" t="s">
        <v>1333</v>
      </c>
      <c r="D47" t="s">
        <v>202</v>
      </c>
      <c r="E47" t="s">
        <v>4562</v>
      </c>
      <c r="F47" t="s">
        <v>4563</v>
      </c>
      <c r="G47" t="s">
        <v>4564</v>
      </c>
      <c r="H47" t="s">
        <v>4535</v>
      </c>
      <c r="J47" t="s">
        <v>1712</v>
      </c>
      <c r="K47" t="s">
        <v>73</v>
      </c>
    </row>
    <row r="48" spans="1:11" x14ac:dyDescent="0.25">
      <c r="A48" t="s">
        <v>4565</v>
      </c>
      <c r="B48" t="s">
        <v>99</v>
      </c>
      <c r="C48" t="s">
        <v>1333</v>
      </c>
      <c r="D48" t="s">
        <v>28</v>
      </c>
      <c r="E48" t="s">
        <v>4566</v>
      </c>
      <c r="F48" t="s">
        <v>4567</v>
      </c>
      <c r="G48" t="s">
        <v>4568</v>
      </c>
      <c r="H48" t="s">
        <v>4373</v>
      </c>
      <c r="J48" t="s">
        <v>150</v>
      </c>
      <c r="K48" t="s">
        <v>1120</v>
      </c>
    </row>
    <row r="49" spans="1:11" x14ac:dyDescent="0.25">
      <c r="A49" t="s">
        <v>4569</v>
      </c>
      <c r="B49" t="s">
        <v>38</v>
      </c>
      <c r="C49" t="s">
        <v>800</v>
      </c>
      <c r="D49" t="s">
        <v>28</v>
      </c>
      <c r="E49" t="s">
        <v>4570</v>
      </c>
      <c r="F49" t="s">
        <v>4571</v>
      </c>
      <c r="G49" t="s">
        <v>4572</v>
      </c>
      <c r="H49" t="s">
        <v>4373</v>
      </c>
      <c r="J49" t="s">
        <v>27</v>
      </c>
      <c r="K49" t="s">
        <v>37</v>
      </c>
    </row>
    <row r="50" spans="1:11" x14ac:dyDescent="0.25">
      <c r="A50" t="s">
        <v>4573</v>
      </c>
      <c r="B50" t="s">
        <v>24</v>
      </c>
      <c r="C50" t="s">
        <v>1333</v>
      </c>
      <c r="D50" t="s">
        <v>28</v>
      </c>
      <c r="E50" t="s">
        <v>4574</v>
      </c>
      <c r="F50" t="s">
        <v>4575</v>
      </c>
      <c r="G50" t="s">
        <v>4576</v>
      </c>
      <c r="H50" t="s">
        <v>4464</v>
      </c>
      <c r="J50" t="s">
        <v>27</v>
      </c>
      <c r="K50" t="s">
        <v>73</v>
      </c>
    </row>
    <row r="51" spans="1:11" x14ac:dyDescent="0.25">
      <c r="A51" t="s">
        <v>4577</v>
      </c>
      <c r="B51" t="s">
        <v>38</v>
      </c>
      <c r="C51" t="s">
        <v>602</v>
      </c>
      <c r="D51" t="s">
        <v>28</v>
      </c>
      <c r="E51" t="s">
        <v>4578</v>
      </c>
      <c r="F51" t="s">
        <v>4579</v>
      </c>
      <c r="G51" t="s">
        <v>4580</v>
      </c>
      <c r="H51" t="s">
        <v>4373</v>
      </c>
      <c r="J51" t="s">
        <v>27</v>
      </c>
      <c r="K51" t="s">
        <v>45</v>
      </c>
    </row>
    <row r="52" spans="1:11" x14ac:dyDescent="0.25">
      <c r="A52" t="s">
        <v>4581</v>
      </c>
      <c r="B52" t="s">
        <v>24</v>
      </c>
      <c r="C52" t="s">
        <v>3074</v>
      </c>
      <c r="D52" t="s">
        <v>28</v>
      </c>
      <c r="E52" t="s">
        <v>4582</v>
      </c>
      <c r="F52" t="s">
        <v>4583</v>
      </c>
      <c r="G52" t="s">
        <v>4584</v>
      </c>
      <c r="H52" t="s">
        <v>4401</v>
      </c>
      <c r="J52" t="s">
        <v>27</v>
      </c>
      <c r="K52" t="s">
        <v>23</v>
      </c>
    </row>
    <row r="53" spans="1:11" x14ac:dyDescent="0.25">
      <c r="A53" t="s">
        <v>4585</v>
      </c>
      <c r="B53" t="s">
        <v>38</v>
      </c>
      <c r="C53" t="s">
        <v>4359</v>
      </c>
      <c r="D53" t="s">
        <v>28</v>
      </c>
      <c r="E53" t="s">
        <v>4586</v>
      </c>
      <c r="F53" t="s">
        <v>4587</v>
      </c>
      <c r="G53" t="s">
        <v>4588</v>
      </c>
      <c r="H53" t="s">
        <v>4401</v>
      </c>
      <c r="J53" t="s">
        <v>27</v>
      </c>
      <c r="K53" t="s">
        <v>37</v>
      </c>
    </row>
    <row r="54" spans="1:11" x14ac:dyDescent="0.25">
      <c r="A54" t="s">
        <v>4589</v>
      </c>
      <c r="B54" t="s">
        <v>24</v>
      </c>
      <c r="C54" t="s">
        <v>602</v>
      </c>
      <c r="D54" t="s">
        <v>28</v>
      </c>
      <c r="E54" t="s">
        <v>4590</v>
      </c>
      <c r="F54" t="s">
        <v>4591</v>
      </c>
      <c r="G54" t="s">
        <v>4592</v>
      </c>
      <c r="H54" t="s">
        <v>4368</v>
      </c>
      <c r="J54" t="s">
        <v>27</v>
      </c>
      <c r="K54" t="s">
        <v>23</v>
      </c>
    </row>
    <row r="55" spans="1:11" x14ac:dyDescent="0.25">
      <c r="A55" t="s">
        <v>4593</v>
      </c>
      <c r="B55" t="s">
        <v>38</v>
      </c>
      <c r="C55" t="s">
        <v>4356</v>
      </c>
      <c r="D55" t="s">
        <v>202</v>
      </c>
      <c r="E55" t="s">
        <v>4594</v>
      </c>
      <c r="F55" t="s">
        <v>4595</v>
      </c>
      <c r="G55" t="s">
        <v>4596</v>
      </c>
      <c r="H55" t="s">
        <v>4396</v>
      </c>
      <c r="J55" t="s">
        <v>277</v>
      </c>
      <c r="K55" t="s">
        <v>37</v>
      </c>
    </row>
    <row r="56" spans="1:11" x14ac:dyDescent="0.25">
      <c r="A56" t="s">
        <v>4597</v>
      </c>
      <c r="B56" t="s">
        <v>24</v>
      </c>
      <c r="C56" t="s">
        <v>4407</v>
      </c>
      <c r="D56" t="s">
        <v>86</v>
      </c>
      <c r="E56" t="s">
        <v>4598</v>
      </c>
      <c r="F56" t="s">
        <v>4599</v>
      </c>
      <c r="G56" t="s">
        <v>4600</v>
      </c>
      <c r="H56" t="s">
        <v>4411</v>
      </c>
      <c r="J56" t="s">
        <v>2157</v>
      </c>
      <c r="K56" t="s">
        <v>73</v>
      </c>
    </row>
    <row r="57" spans="1:11" x14ac:dyDescent="0.25">
      <c r="A57" t="s">
        <v>4601</v>
      </c>
      <c r="B57" t="s">
        <v>24</v>
      </c>
      <c r="C57" t="s">
        <v>1333</v>
      </c>
      <c r="D57" t="s">
        <v>28</v>
      </c>
      <c r="E57" t="s">
        <v>4602</v>
      </c>
      <c r="F57" t="s">
        <v>4603</v>
      </c>
      <c r="G57" t="s">
        <v>4604</v>
      </c>
      <c r="H57" t="s">
        <v>4544</v>
      </c>
      <c r="J57" t="s">
        <v>108</v>
      </c>
      <c r="K57" t="s">
        <v>73</v>
      </c>
    </row>
    <row r="58" spans="1:11" x14ac:dyDescent="0.25">
      <c r="A58" t="s">
        <v>4605</v>
      </c>
      <c r="B58" t="s">
        <v>38</v>
      </c>
      <c r="C58" t="s">
        <v>4361</v>
      </c>
      <c r="D58" t="s">
        <v>28</v>
      </c>
      <c r="E58" t="s">
        <v>4606</v>
      </c>
      <c r="F58" t="s">
        <v>4607</v>
      </c>
      <c r="G58" t="s">
        <v>4608</v>
      </c>
      <c r="H58" t="s">
        <v>4609</v>
      </c>
      <c r="J58" t="s">
        <v>27</v>
      </c>
      <c r="K58" t="s">
        <v>37</v>
      </c>
    </row>
    <row r="59" spans="1:11" x14ac:dyDescent="0.25">
      <c r="A59" t="s">
        <v>4610</v>
      </c>
      <c r="B59" t="s">
        <v>24</v>
      </c>
      <c r="C59" t="s">
        <v>3074</v>
      </c>
      <c r="D59" t="s">
        <v>28</v>
      </c>
      <c r="E59" t="s">
        <v>4611</v>
      </c>
      <c r="F59" t="s">
        <v>4612</v>
      </c>
      <c r="G59" t="s">
        <v>4613</v>
      </c>
      <c r="H59" t="s">
        <v>4401</v>
      </c>
      <c r="J59" t="s">
        <v>108</v>
      </c>
      <c r="K59" t="s">
        <v>23</v>
      </c>
    </row>
    <row r="60" spans="1:11" x14ac:dyDescent="0.25">
      <c r="A60" t="s">
        <v>4614</v>
      </c>
      <c r="B60" t="s">
        <v>99</v>
      </c>
      <c r="C60" t="s">
        <v>3074</v>
      </c>
      <c r="D60" t="s">
        <v>49</v>
      </c>
      <c r="E60" t="s">
        <v>4615</v>
      </c>
      <c r="F60" t="s">
        <v>4616</v>
      </c>
      <c r="G60" t="s">
        <v>4617</v>
      </c>
      <c r="H60" t="s">
        <v>4396</v>
      </c>
      <c r="J60" t="s">
        <v>1625</v>
      </c>
      <c r="K60" t="s">
        <v>98</v>
      </c>
    </row>
    <row r="61" spans="1:11" x14ac:dyDescent="0.25">
      <c r="A61" t="s">
        <v>4618</v>
      </c>
      <c r="B61" t="s">
        <v>38</v>
      </c>
      <c r="C61" t="s">
        <v>4355</v>
      </c>
      <c r="D61" t="s">
        <v>28</v>
      </c>
      <c r="E61" t="s">
        <v>4619</v>
      </c>
      <c r="F61" t="s">
        <v>4620</v>
      </c>
      <c r="G61" t="s">
        <v>4621</v>
      </c>
      <c r="H61" t="s">
        <v>4401</v>
      </c>
      <c r="J61" t="s">
        <v>27</v>
      </c>
      <c r="K61" t="s">
        <v>45</v>
      </c>
    </row>
    <row r="62" spans="1:11" x14ac:dyDescent="0.25">
      <c r="A62" t="s">
        <v>4622</v>
      </c>
      <c r="B62" t="s">
        <v>38</v>
      </c>
      <c r="C62" t="s">
        <v>1333</v>
      </c>
      <c r="D62" t="s">
        <v>202</v>
      </c>
      <c r="E62" t="s">
        <v>4623</v>
      </c>
      <c r="F62" t="s">
        <v>4624</v>
      </c>
      <c r="G62" t="s">
        <v>4625</v>
      </c>
      <c r="H62" t="s">
        <v>4424</v>
      </c>
      <c r="J62" t="s">
        <v>401</v>
      </c>
      <c r="K62" t="s">
        <v>37</v>
      </c>
    </row>
    <row r="63" spans="1:11" x14ac:dyDescent="0.25">
      <c r="A63" t="s">
        <v>4626</v>
      </c>
      <c r="B63" t="s">
        <v>38</v>
      </c>
      <c r="C63" t="s">
        <v>1333</v>
      </c>
      <c r="D63" t="s">
        <v>28</v>
      </c>
      <c r="E63" t="s">
        <v>4627</v>
      </c>
      <c r="F63" t="s">
        <v>4628</v>
      </c>
      <c r="G63" t="s">
        <v>4629</v>
      </c>
      <c r="H63" t="s">
        <v>4373</v>
      </c>
      <c r="J63" t="s">
        <v>27</v>
      </c>
      <c r="K63" t="s">
        <v>37</v>
      </c>
    </row>
    <row r="64" spans="1:11" x14ac:dyDescent="0.25">
      <c r="A64" t="s">
        <v>4630</v>
      </c>
      <c r="B64" t="s">
        <v>38</v>
      </c>
      <c r="C64" t="s">
        <v>800</v>
      </c>
      <c r="D64" t="s">
        <v>86</v>
      </c>
      <c r="E64" t="s">
        <v>4631</v>
      </c>
      <c r="F64" t="s">
        <v>4632</v>
      </c>
      <c r="G64" t="s">
        <v>4633</v>
      </c>
      <c r="H64" t="s">
        <v>4373</v>
      </c>
      <c r="J64" t="s">
        <v>2157</v>
      </c>
      <c r="K64" t="s">
        <v>37</v>
      </c>
    </row>
    <row r="65" spans="1:11" x14ac:dyDescent="0.25">
      <c r="A65" t="s">
        <v>4634</v>
      </c>
      <c r="B65" t="s">
        <v>24</v>
      </c>
      <c r="C65" t="s">
        <v>4361</v>
      </c>
      <c r="D65" t="s">
        <v>28</v>
      </c>
      <c r="E65" t="s">
        <v>4635</v>
      </c>
      <c r="F65" t="s">
        <v>4636</v>
      </c>
      <c r="G65" t="s">
        <v>4637</v>
      </c>
      <c r="H65" t="s">
        <v>4638</v>
      </c>
      <c r="J65" t="s">
        <v>27</v>
      </c>
      <c r="K65" t="s">
        <v>23</v>
      </c>
    </row>
    <row r="66" spans="1:11" x14ac:dyDescent="0.25">
      <c r="A66" t="s">
        <v>4639</v>
      </c>
      <c r="B66" t="s">
        <v>38</v>
      </c>
      <c r="C66" t="s">
        <v>4358</v>
      </c>
      <c r="D66" t="s">
        <v>49</v>
      </c>
      <c r="E66" t="s">
        <v>4640</v>
      </c>
      <c r="F66" t="s">
        <v>4641</v>
      </c>
      <c r="G66" t="s">
        <v>4642</v>
      </c>
      <c r="H66" t="s">
        <v>4424</v>
      </c>
      <c r="J66" t="s">
        <v>48</v>
      </c>
      <c r="K66" t="s">
        <v>37</v>
      </c>
    </row>
    <row r="67" spans="1:11" x14ac:dyDescent="0.25">
      <c r="A67" t="s">
        <v>4643</v>
      </c>
      <c r="B67" t="s">
        <v>24</v>
      </c>
      <c r="C67" t="s">
        <v>800</v>
      </c>
      <c r="D67" t="s">
        <v>28</v>
      </c>
      <c r="E67" t="s">
        <v>4644</v>
      </c>
      <c r="F67" t="s">
        <v>4645</v>
      </c>
      <c r="G67" t="s">
        <v>4646</v>
      </c>
      <c r="H67" t="s">
        <v>4373</v>
      </c>
      <c r="J67" t="s">
        <v>108</v>
      </c>
      <c r="K67" t="s">
        <v>23</v>
      </c>
    </row>
    <row r="68" spans="1:11" x14ac:dyDescent="0.25">
      <c r="A68" t="s">
        <v>4647</v>
      </c>
      <c r="B68" t="s">
        <v>38</v>
      </c>
      <c r="C68" t="s">
        <v>800</v>
      </c>
      <c r="D68" t="s">
        <v>28</v>
      </c>
      <c r="E68" t="s">
        <v>4648</v>
      </c>
      <c r="F68" t="s">
        <v>4649</v>
      </c>
      <c r="G68" t="s">
        <v>4650</v>
      </c>
      <c r="H68" t="s">
        <v>4651</v>
      </c>
      <c r="J68" t="s">
        <v>27</v>
      </c>
      <c r="K68" t="s">
        <v>37</v>
      </c>
    </row>
    <row r="69" spans="1:11" x14ac:dyDescent="0.25">
      <c r="A69" t="s">
        <v>4652</v>
      </c>
      <c r="B69" t="s">
        <v>38</v>
      </c>
      <c r="C69" t="s">
        <v>4356</v>
      </c>
      <c r="D69" t="s">
        <v>28</v>
      </c>
      <c r="E69" t="s">
        <v>4653</v>
      </c>
      <c r="F69" t="s">
        <v>4654</v>
      </c>
      <c r="G69" t="s">
        <v>4655</v>
      </c>
      <c r="H69" t="s">
        <v>4373</v>
      </c>
      <c r="J69" t="s">
        <v>108</v>
      </c>
      <c r="K69" t="s">
        <v>37</v>
      </c>
    </row>
    <row r="70" spans="1:11" x14ac:dyDescent="0.25">
      <c r="A70" t="s">
        <v>4656</v>
      </c>
      <c r="B70" t="s">
        <v>99</v>
      </c>
      <c r="C70" t="s">
        <v>4356</v>
      </c>
      <c r="D70" t="s">
        <v>86</v>
      </c>
      <c r="E70" t="s">
        <v>4657</v>
      </c>
      <c r="F70" t="s">
        <v>4658</v>
      </c>
      <c r="G70" t="s">
        <v>4659</v>
      </c>
      <c r="H70" t="s">
        <v>4433</v>
      </c>
      <c r="J70" t="s">
        <v>159</v>
      </c>
      <c r="K70" t="s">
        <v>1120</v>
      </c>
    </row>
    <row r="71" spans="1:11" x14ac:dyDescent="0.25">
      <c r="A71" t="s">
        <v>4660</v>
      </c>
      <c r="B71" t="s">
        <v>24</v>
      </c>
      <c r="C71" t="s">
        <v>1333</v>
      </c>
      <c r="D71" t="s">
        <v>86</v>
      </c>
      <c r="E71" t="s">
        <v>4661</v>
      </c>
      <c r="F71" t="s">
        <v>4662</v>
      </c>
      <c r="G71" t="s">
        <v>4663</v>
      </c>
      <c r="H71" t="s">
        <v>4424</v>
      </c>
      <c r="J71" t="s">
        <v>388</v>
      </c>
      <c r="K71" t="s">
        <v>23</v>
      </c>
    </row>
    <row r="72" spans="1:11" x14ac:dyDescent="0.25">
      <c r="A72" t="s">
        <v>4664</v>
      </c>
      <c r="B72" t="s">
        <v>99</v>
      </c>
      <c r="C72" t="s">
        <v>4357</v>
      </c>
      <c r="D72" t="s">
        <v>202</v>
      </c>
      <c r="E72" t="s">
        <v>4665</v>
      </c>
      <c r="F72" t="s">
        <v>4666</v>
      </c>
      <c r="G72" t="s">
        <v>4667</v>
      </c>
      <c r="H72" t="s">
        <v>4396</v>
      </c>
      <c r="J72" t="s">
        <v>1712</v>
      </c>
      <c r="K72" t="s">
        <v>98</v>
      </c>
    </row>
    <row r="73" spans="1:11" x14ac:dyDescent="0.25">
      <c r="A73" t="s">
        <v>4668</v>
      </c>
      <c r="B73" t="s">
        <v>99</v>
      </c>
      <c r="C73" t="s">
        <v>3428</v>
      </c>
      <c r="D73" t="s">
        <v>28</v>
      </c>
      <c r="E73" t="s">
        <v>4669</v>
      </c>
      <c r="F73" t="s">
        <v>4670</v>
      </c>
      <c r="G73" t="s">
        <v>4671</v>
      </c>
      <c r="H73" t="s">
        <v>4396</v>
      </c>
      <c r="J73" t="s">
        <v>27</v>
      </c>
      <c r="K73" t="s">
        <v>283</v>
      </c>
    </row>
    <row r="74" spans="1:11" x14ac:dyDescent="0.25">
      <c r="A74" t="s">
        <v>4672</v>
      </c>
      <c r="B74" t="s">
        <v>24</v>
      </c>
      <c r="C74" t="s">
        <v>602</v>
      </c>
      <c r="D74" t="s">
        <v>28</v>
      </c>
      <c r="E74" t="s">
        <v>4673</v>
      </c>
      <c r="F74" t="s">
        <v>4674</v>
      </c>
      <c r="G74" t="s">
        <v>4675</v>
      </c>
      <c r="H74" t="s">
        <v>4373</v>
      </c>
      <c r="J74" t="s">
        <v>57</v>
      </c>
      <c r="K74" t="s">
        <v>23</v>
      </c>
    </row>
    <row r="75" spans="1:11" x14ac:dyDescent="0.25">
      <c r="A75" t="s">
        <v>4676</v>
      </c>
      <c r="B75" t="s">
        <v>24</v>
      </c>
      <c r="C75" t="s">
        <v>4359</v>
      </c>
      <c r="D75" t="s">
        <v>28</v>
      </c>
      <c r="E75" t="s">
        <v>4677</v>
      </c>
      <c r="F75" t="s">
        <v>4678</v>
      </c>
      <c r="G75" t="s">
        <v>4679</v>
      </c>
      <c r="H75" t="s">
        <v>4373</v>
      </c>
      <c r="J75" t="s">
        <v>108</v>
      </c>
      <c r="K75" t="s">
        <v>23</v>
      </c>
    </row>
    <row r="76" spans="1:11" x14ac:dyDescent="0.25">
      <c r="A76" t="s">
        <v>4680</v>
      </c>
      <c r="B76" t="s">
        <v>24</v>
      </c>
      <c r="C76" t="s">
        <v>800</v>
      </c>
      <c r="D76" t="s">
        <v>28</v>
      </c>
      <c r="E76" t="s">
        <v>4681</v>
      </c>
      <c r="F76" t="s">
        <v>4682</v>
      </c>
      <c r="G76" t="s">
        <v>4683</v>
      </c>
      <c r="H76" t="s">
        <v>4684</v>
      </c>
      <c r="J76" t="s">
        <v>108</v>
      </c>
      <c r="K76" t="s">
        <v>23</v>
      </c>
    </row>
    <row r="77" spans="1:11" x14ac:dyDescent="0.25">
      <c r="A77" t="s">
        <v>4685</v>
      </c>
      <c r="B77" t="s">
        <v>24</v>
      </c>
      <c r="C77" t="s">
        <v>800</v>
      </c>
      <c r="D77" t="s">
        <v>28</v>
      </c>
      <c r="E77" t="s">
        <v>4686</v>
      </c>
      <c r="F77" t="s">
        <v>4687</v>
      </c>
      <c r="G77" t="s">
        <v>4688</v>
      </c>
      <c r="H77" t="s">
        <v>4464</v>
      </c>
      <c r="J77" t="s">
        <v>27</v>
      </c>
      <c r="K77" t="s">
        <v>23</v>
      </c>
    </row>
    <row r="78" spans="1:11" x14ac:dyDescent="0.25">
      <c r="A78" t="s">
        <v>4689</v>
      </c>
      <c r="B78" t="s">
        <v>24</v>
      </c>
      <c r="C78" t="s">
        <v>800</v>
      </c>
      <c r="D78" t="s">
        <v>86</v>
      </c>
      <c r="E78" t="s">
        <v>4690</v>
      </c>
      <c r="F78" t="s">
        <v>4691</v>
      </c>
      <c r="G78" t="s">
        <v>4692</v>
      </c>
      <c r="H78" t="s">
        <v>4424</v>
      </c>
      <c r="J78" t="s">
        <v>159</v>
      </c>
      <c r="K78" t="s">
        <v>23</v>
      </c>
    </row>
    <row r="79" spans="1:11" x14ac:dyDescent="0.25">
      <c r="A79" t="s">
        <v>4693</v>
      </c>
      <c r="B79" t="s">
        <v>24</v>
      </c>
      <c r="C79" t="s">
        <v>800</v>
      </c>
      <c r="D79" t="s">
        <v>28</v>
      </c>
      <c r="E79" t="s">
        <v>4694</v>
      </c>
      <c r="F79" t="s">
        <v>4695</v>
      </c>
      <c r="G79" t="s">
        <v>4696</v>
      </c>
      <c r="H79" t="s">
        <v>4433</v>
      </c>
      <c r="J79" t="s">
        <v>27</v>
      </c>
      <c r="K79" t="s">
        <v>23</v>
      </c>
    </row>
    <row r="80" spans="1:11" x14ac:dyDescent="0.25">
      <c r="A80" t="s">
        <v>4697</v>
      </c>
      <c r="B80" t="s">
        <v>38</v>
      </c>
      <c r="C80" t="s">
        <v>602</v>
      </c>
      <c r="D80" t="s">
        <v>28</v>
      </c>
      <c r="E80" t="s">
        <v>4698</v>
      </c>
      <c r="F80" t="s">
        <v>4699</v>
      </c>
      <c r="G80" t="s">
        <v>4700</v>
      </c>
      <c r="H80" t="s">
        <v>4701</v>
      </c>
      <c r="J80" t="s">
        <v>57</v>
      </c>
      <c r="K80" t="s">
        <v>37</v>
      </c>
    </row>
    <row r="81" spans="1:11" x14ac:dyDescent="0.25">
      <c r="A81" t="s">
        <v>4702</v>
      </c>
      <c r="B81" t="s">
        <v>38</v>
      </c>
      <c r="C81" t="s">
        <v>800</v>
      </c>
      <c r="D81" t="s">
        <v>86</v>
      </c>
      <c r="E81" t="s">
        <v>4703</v>
      </c>
      <c r="F81" t="s">
        <v>4704</v>
      </c>
      <c r="G81" t="s">
        <v>4705</v>
      </c>
      <c r="H81" t="s">
        <v>4706</v>
      </c>
      <c r="J81" t="s">
        <v>159</v>
      </c>
      <c r="K81" t="s">
        <v>45</v>
      </c>
    </row>
    <row r="82" spans="1:11" x14ac:dyDescent="0.25">
      <c r="A82" t="s">
        <v>4707</v>
      </c>
      <c r="B82" t="s">
        <v>24</v>
      </c>
      <c r="C82" t="s">
        <v>800</v>
      </c>
      <c r="D82" t="s">
        <v>49</v>
      </c>
      <c r="E82" t="s">
        <v>4708</v>
      </c>
      <c r="F82" t="s">
        <v>4709</v>
      </c>
      <c r="G82" t="s">
        <v>4710</v>
      </c>
      <c r="H82" t="s">
        <v>4711</v>
      </c>
      <c r="J82" t="s">
        <v>499</v>
      </c>
      <c r="K82" t="s">
        <v>73</v>
      </c>
    </row>
    <row r="83" spans="1:11" x14ac:dyDescent="0.25">
      <c r="A83" t="s">
        <v>4712</v>
      </c>
      <c r="B83" t="s">
        <v>38</v>
      </c>
      <c r="C83" t="s">
        <v>4358</v>
      </c>
      <c r="D83" t="s">
        <v>28</v>
      </c>
      <c r="E83" t="s">
        <v>4713</v>
      </c>
      <c r="F83" t="s">
        <v>4714</v>
      </c>
      <c r="G83" t="s">
        <v>4715</v>
      </c>
      <c r="H83" t="s">
        <v>4424</v>
      </c>
      <c r="J83" t="s">
        <v>27</v>
      </c>
      <c r="K83" t="s">
        <v>37</v>
      </c>
    </row>
    <row r="84" spans="1:11" x14ac:dyDescent="0.25">
      <c r="A84" t="s">
        <v>4716</v>
      </c>
      <c r="B84" t="s">
        <v>24</v>
      </c>
      <c r="C84" t="s">
        <v>800</v>
      </c>
      <c r="D84" t="s">
        <v>28</v>
      </c>
      <c r="E84" t="s">
        <v>4717</v>
      </c>
      <c r="F84" t="s">
        <v>4718</v>
      </c>
      <c r="G84" t="s">
        <v>4719</v>
      </c>
      <c r="H84" t="s">
        <v>4684</v>
      </c>
      <c r="J84" t="s">
        <v>108</v>
      </c>
      <c r="K84" t="s">
        <v>23</v>
      </c>
    </row>
    <row r="85" spans="1:11" x14ac:dyDescent="0.25">
      <c r="A85" t="s">
        <v>4720</v>
      </c>
      <c r="B85" t="s">
        <v>38</v>
      </c>
      <c r="C85" t="s">
        <v>4354</v>
      </c>
      <c r="D85" t="s">
        <v>49</v>
      </c>
      <c r="E85" t="s">
        <v>4721</v>
      </c>
      <c r="F85" t="s">
        <v>4722</v>
      </c>
      <c r="G85" t="s">
        <v>4723</v>
      </c>
      <c r="H85" t="s">
        <v>4724</v>
      </c>
      <c r="J85" t="s">
        <v>1625</v>
      </c>
      <c r="K85" t="s">
        <v>37</v>
      </c>
    </row>
    <row r="86" spans="1:11" x14ac:dyDescent="0.25">
      <c r="A86" t="s">
        <v>4725</v>
      </c>
      <c r="B86" t="s">
        <v>38</v>
      </c>
      <c r="C86" t="s">
        <v>4356</v>
      </c>
      <c r="D86" t="s">
        <v>49</v>
      </c>
      <c r="E86" t="s">
        <v>4726</v>
      </c>
      <c r="F86" t="s">
        <v>4727</v>
      </c>
      <c r="G86" t="s">
        <v>2346</v>
      </c>
      <c r="H86" t="s">
        <v>4728</v>
      </c>
      <c r="J86" t="s">
        <v>48</v>
      </c>
      <c r="K86" t="s">
        <v>37</v>
      </c>
    </row>
    <row r="87" spans="1:11" x14ac:dyDescent="0.25">
      <c r="A87" t="s">
        <v>4729</v>
      </c>
      <c r="B87" t="s">
        <v>24</v>
      </c>
      <c r="C87" t="s">
        <v>4355</v>
      </c>
      <c r="D87" t="s">
        <v>86</v>
      </c>
      <c r="E87" t="s">
        <v>4730</v>
      </c>
      <c r="F87" t="s">
        <v>4731</v>
      </c>
      <c r="G87" t="s">
        <v>4732</v>
      </c>
      <c r="H87" t="s">
        <v>4391</v>
      </c>
      <c r="J87" t="s">
        <v>2087</v>
      </c>
      <c r="K87" t="s">
        <v>23</v>
      </c>
    </row>
    <row r="88" spans="1:11" x14ac:dyDescent="0.25">
      <c r="A88" t="s">
        <v>4733</v>
      </c>
      <c r="B88" t="s">
        <v>24</v>
      </c>
      <c r="C88" t="s">
        <v>800</v>
      </c>
      <c r="D88" t="s">
        <v>28</v>
      </c>
      <c r="E88" t="s">
        <v>4734</v>
      </c>
      <c r="F88" t="s">
        <v>4735</v>
      </c>
      <c r="G88" t="s">
        <v>4736</v>
      </c>
      <c r="H88" t="s">
        <v>4373</v>
      </c>
      <c r="J88" t="s">
        <v>75</v>
      </c>
      <c r="K88" t="s">
        <v>23</v>
      </c>
    </row>
    <row r="89" spans="1:11" x14ac:dyDescent="0.25">
      <c r="A89" t="s">
        <v>4737</v>
      </c>
      <c r="B89" t="s">
        <v>24</v>
      </c>
      <c r="C89" t="s">
        <v>4354</v>
      </c>
      <c r="D89" t="s">
        <v>86</v>
      </c>
      <c r="E89" t="s">
        <v>4738</v>
      </c>
      <c r="F89" t="s">
        <v>4739</v>
      </c>
      <c r="G89" t="s">
        <v>4740</v>
      </c>
      <c r="H89" t="s">
        <v>4464</v>
      </c>
      <c r="J89" t="s">
        <v>159</v>
      </c>
      <c r="K89" t="s">
        <v>23</v>
      </c>
    </row>
    <row r="90" spans="1:11" x14ac:dyDescent="0.25">
      <c r="A90" t="s">
        <v>4741</v>
      </c>
      <c r="B90" t="s">
        <v>24</v>
      </c>
      <c r="C90" t="s">
        <v>602</v>
      </c>
      <c r="D90" t="s">
        <v>86</v>
      </c>
      <c r="E90" t="s">
        <v>4742</v>
      </c>
      <c r="F90" t="s">
        <v>4743</v>
      </c>
      <c r="G90" t="s">
        <v>4744</v>
      </c>
      <c r="H90" t="s">
        <v>4373</v>
      </c>
      <c r="J90" t="s">
        <v>101</v>
      </c>
      <c r="K90" t="s">
        <v>73</v>
      </c>
    </row>
    <row r="91" spans="1:11" x14ac:dyDescent="0.25">
      <c r="A91" t="s">
        <v>4745</v>
      </c>
      <c r="B91" t="s">
        <v>24</v>
      </c>
      <c r="C91" t="s">
        <v>3074</v>
      </c>
      <c r="D91" t="s">
        <v>202</v>
      </c>
      <c r="E91" t="s">
        <v>4746</v>
      </c>
      <c r="F91" t="s">
        <v>4747</v>
      </c>
      <c r="G91" t="s">
        <v>4748</v>
      </c>
      <c r="H91" t="s">
        <v>4749</v>
      </c>
      <c r="J91" t="s">
        <v>4750</v>
      </c>
      <c r="K91" t="s">
        <v>23</v>
      </c>
    </row>
    <row r="92" spans="1:11" x14ac:dyDescent="0.25">
      <c r="A92" t="s">
        <v>4751</v>
      </c>
      <c r="B92" t="s">
        <v>38</v>
      </c>
      <c r="C92" t="s">
        <v>4360</v>
      </c>
      <c r="D92" t="s">
        <v>28</v>
      </c>
      <c r="E92" t="s">
        <v>4752</v>
      </c>
      <c r="F92" t="s">
        <v>4753</v>
      </c>
      <c r="G92" t="s">
        <v>4754</v>
      </c>
      <c r="H92" t="s">
        <v>4464</v>
      </c>
      <c r="J92" t="s">
        <v>108</v>
      </c>
      <c r="K92" t="s">
        <v>45</v>
      </c>
    </row>
    <row r="93" spans="1:11" x14ac:dyDescent="0.25">
      <c r="A93" t="s">
        <v>4755</v>
      </c>
      <c r="B93" t="s">
        <v>38</v>
      </c>
      <c r="C93" t="s">
        <v>4361</v>
      </c>
      <c r="D93" t="s">
        <v>28</v>
      </c>
      <c r="E93" t="s">
        <v>4756</v>
      </c>
      <c r="F93" t="s">
        <v>4757</v>
      </c>
      <c r="G93" t="s">
        <v>4758</v>
      </c>
      <c r="H93" t="s">
        <v>4724</v>
      </c>
      <c r="J93" t="s">
        <v>27</v>
      </c>
      <c r="K93" t="s">
        <v>37</v>
      </c>
    </row>
    <row r="94" spans="1:11" x14ac:dyDescent="0.25">
      <c r="A94" t="s">
        <v>4759</v>
      </c>
      <c r="B94" t="s">
        <v>99</v>
      </c>
      <c r="C94" t="s">
        <v>4357</v>
      </c>
      <c r="D94" t="s">
        <v>28</v>
      </c>
      <c r="E94" t="s">
        <v>4760</v>
      </c>
      <c r="F94" t="s">
        <v>4761</v>
      </c>
      <c r="G94" t="s">
        <v>4762</v>
      </c>
      <c r="H94" t="s">
        <v>4433</v>
      </c>
      <c r="J94" t="s">
        <v>27</v>
      </c>
      <c r="K94" t="s">
        <v>98</v>
      </c>
    </row>
    <row r="95" spans="1:11" x14ac:dyDescent="0.25">
      <c r="A95" t="s">
        <v>4763</v>
      </c>
      <c r="B95" t="s">
        <v>24</v>
      </c>
      <c r="C95" t="s">
        <v>4407</v>
      </c>
      <c r="D95" t="s">
        <v>28</v>
      </c>
      <c r="E95" t="s">
        <v>4764</v>
      </c>
      <c r="F95" t="s">
        <v>4765</v>
      </c>
      <c r="G95" t="s">
        <v>4766</v>
      </c>
      <c r="H95" t="s">
        <v>4411</v>
      </c>
      <c r="J95" t="s">
        <v>57</v>
      </c>
      <c r="K95" t="s">
        <v>73</v>
      </c>
    </row>
    <row r="96" spans="1:11" x14ac:dyDescent="0.25">
      <c r="A96" t="s">
        <v>4767</v>
      </c>
      <c r="B96" t="s">
        <v>24</v>
      </c>
      <c r="C96" t="s">
        <v>3074</v>
      </c>
      <c r="D96" t="s">
        <v>28</v>
      </c>
      <c r="E96" t="s">
        <v>4768</v>
      </c>
      <c r="F96" t="s">
        <v>4769</v>
      </c>
      <c r="G96" t="s">
        <v>4770</v>
      </c>
      <c r="H96" t="s">
        <v>4401</v>
      </c>
      <c r="J96" t="s">
        <v>75</v>
      </c>
      <c r="K96" t="s">
        <v>23</v>
      </c>
    </row>
    <row r="97" spans="1:11" x14ac:dyDescent="0.25">
      <c r="A97" t="s">
        <v>4771</v>
      </c>
      <c r="B97" t="s">
        <v>99</v>
      </c>
      <c r="C97" t="s">
        <v>602</v>
      </c>
      <c r="D97" t="s">
        <v>28</v>
      </c>
      <c r="E97" t="s">
        <v>4772</v>
      </c>
      <c r="F97" t="s">
        <v>4773</v>
      </c>
      <c r="G97" t="s">
        <v>4774</v>
      </c>
      <c r="H97" t="s">
        <v>4775</v>
      </c>
      <c r="J97" t="s">
        <v>27</v>
      </c>
      <c r="K97" t="s">
        <v>98</v>
      </c>
    </row>
    <row r="98" spans="1:11" x14ac:dyDescent="0.25">
      <c r="A98" t="s">
        <v>4776</v>
      </c>
      <c r="B98" t="s">
        <v>24</v>
      </c>
      <c r="C98" t="s">
        <v>4358</v>
      </c>
      <c r="D98" t="s">
        <v>28</v>
      </c>
      <c r="E98" t="s">
        <v>4777</v>
      </c>
      <c r="F98" t="s">
        <v>4778</v>
      </c>
      <c r="G98" t="s">
        <v>4779</v>
      </c>
      <c r="H98" t="s">
        <v>4424</v>
      </c>
      <c r="J98" t="s">
        <v>108</v>
      </c>
      <c r="K98" t="s">
        <v>23</v>
      </c>
    </row>
    <row r="99" spans="1:11" x14ac:dyDescent="0.25">
      <c r="A99" t="s">
        <v>4780</v>
      </c>
      <c r="B99" t="s">
        <v>24</v>
      </c>
      <c r="C99" t="s">
        <v>3074</v>
      </c>
      <c r="D99" t="s">
        <v>28</v>
      </c>
      <c r="E99" t="s">
        <v>4781</v>
      </c>
      <c r="F99" t="s">
        <v>4782</v>
      </c>
      <c r="G99" t="s">
        <v>4783</v>
      </c>
      <c r="H99" t="s">
        <v>4401</v>
      </c>
      <c r="J99" t="s">
        <v>27</v>
      </c>
      <c r="K99" t="s">
        <v>23</v>
      </c>
    </row>
    <row r="100" spans="1:11" x14ac:dyDescent="0.25">
      <c r="A100" t="s">
        <v>4784</v>
      </c>
      <c r="B100" t="s">
        <v>38</v>
      </c>
      <c r="C100" t="s">
        <v>4356</v>
      </c>
      <c r="D100" t="s">
        <v>28</v>
      </c>
      <c r="E100" t="s">
        <v>4785</v>
      </c>
      <c r="F100" t="s">
        <v>4786</v>
      </c>
      <c r="G100" t="s">
        <v>4787</v>
      </c>
      <c r="H100" t="s">
        <v>4788</v>
      </c>
      <c r="J100" t="s">
        <v>57</v>
      </c>
      <c r="K100" t="s">
        <v>37</v>
      </c>
    </row>
    <row r="101" spans="1:11" x14ac:dyDescent="0.25">
      <c r="A101" t="s">
        <v>4789</v>
      </c>
      <c r="B101" t="s">
        <v>24</v>
      </c>
      <c r="C101" t="s">
        <v>800</v>
      </c>
      <c r="D101" t="s">
        <v>28</v>
      </c>
      <c r="E101" t="s">
        <v>4790</v>
      </c>
      <c r="F101" t="s">
        <v>4791</v>
      </c>
      <c r="G101" t="s">
        <v>4792</v>
      </c>
      <c r="H101" t="s">
        <v>4373</v>
      </c>
      <c r="J101" t="s">
        <v>869</v>
      </c>
      <c r="K101" t="s">
        <v>73</v>
      </c>
    </row>
    <row r="102" spans="1:11" x14ac:dyDescent="0.25">
      <c r="A102" t="s">
        <v>4793</v>
      </c>
      <c r="B102" t="s">
        <v>38</v>
      </c>
      <c r="C102" t="s">
        <v>4361</v>
      </c>
      <c r="D102" t="s">
        <v>28</v>
      </c>
      <c r="E102" t="s">
        <v>4794</v>
      </c>
      <c r="F102" t="s">
        <v>4795</v>
      </c>
      <c r="G102" t="s">
        <v>4796</v>
      </c>
      <c r="H102" t="s">
        <v>4373</v>
      </c>
      <c r="J102" t="s">
        <v>27</v>
      </c>
      <c r="K102" t="s">
        <v>37</v>
      </c>
    </row>
    <row r="103" spans="1:11" x14ac:dyDescent="0.25">
      <c r="A103" t="s">
        <v>4797</v>
      </c>
      <c r="B103" t="s">
        <v>24</v>
      </c>
      <c r="C103" t="s">
        <v>602</v>
      </c>
      <c r="D103" t="s">
        <v>28</v>
      </c>
      <c r="E103" t="s">
        <v>4798</v>
      </c>
      <c r="F103" t="s">
        <v>4799</v>
      </c>
      <c r="G103" t="s">
        <v>4800</v>
      </c>
      <c r="H103" t="s">
        <v>4373</v>
      </c>
      <c r="J103" t="s">
        <v>27</v>
      </c>
      <c r="K103" t="s">
        <v>73</v>
      </c>
    </row>
    <row r="104" spans="1:11" x14ac:dyDescent="0.25">
      <c r="A104" t="s">
        <v>4801</v>
      </c>
      <c r="B104" t="s">
        <v>24</v>
      </c>
      <c r="C104" t="s">
        <v>3428</v>
      </c>
      <c r="D104" t="s">
        <v>202</v>
      </c>
      <c r="E104" t="s">
        <v>4802</v>
      </c>
      <c r="F104" t="s">
        <v>4803</v>
      </c>
      <c r="G104" t="s">
        <v>4804</v>
      </c>
      <c r="H104" t="s">
        <v>4373</v>
      </c>
      <c r="J104" t="s">
        <v>2148</v>
      </c>
      <c r="K104" t="s">
        <v>73</v>
      </c>
    </row>
    <row r="105" spans="1:11" x14ac:dyDescent="0.25">
      <c r="A105" t="s">
        <v>4805</v>
      </c>
      <c r="B105" t="s">
        <v>24</v>
      </c>
      <c r="C105" t="s">
        <v>3074</v>
      </c>
      <c r="D105" t="s">
        <v>86</v>
      </c>
      <c r="E105" t="s">
        <v>4806</v>
      </c>
      <c r="F105" t="s">
        <v>4807</v>
      </c>
      <c r="G105" t="s">
        <v>4808</v>
      </c>
      <c r="H105" t="s">
        <v>4809</v>
      </c>
      <c r="J105" t="s">
        <v>101</v>
      </c>
      <c r="K105" t="s">
        <v>23</v>
      </c>
    </row>
    <row r="106" spans="1:11" x14ac:dyDescent="0.25">
      <c r="A106" t="s">
        <v>4810</v>
      </c>
      <c r="B106" t="s">
        <v>38</v>
      </c>
      <c r="C106" t="s">
        <v>3428</v>
      </c>
      <c r="D106" t="s">
        <v>28</v>
      </c>
      <c r="E106" t="s">
        <v>4811</v>
      </c>
      <c r="F106" t="s">
        <v>4812</v>
      </c>
      <c r="G106" t="s">
        <v>4813</v>
      </c>
      <c r="H106" t="s">
        <v>4373</v>
      </c>
      <c r="J106" t="s">
        <v>27</v>
      </c>
      <c r="K106" t="s">
        <v>37</v>
      </c>
    </row>
    <row r="107" spans="1:11" x14ac:dyDescent="0.25">
      <c r="A107" t="s">
        <v>4814</v>
      </c>
      <c r="B107" t="s">
        <v>24</v>
      </c>
      <c r="C107" t="s">
        <v>4360</v>
      </c>
      <c r="D107" t="s">
        <v>28</v>
      </c>
      <c r="E107" t="s">
        <v>4815</v>
      </c>
      <c r="F107" t="s">
        <v>4816</v>
      </c>
      <c r="G107" t="s">
        <v>4817</v>
      </c>
      <c r="H107" t="s">
        <v>4724</v>
      </c>
      <c r="J107" t="s">
        <v>27</v>
      </c>
      <c r="K107" t="s">
        <v>23</v>
      </c>
    </row>
    <row r="108" spans="1:11" x14ac:dyDescent="0.25">
      <c r="A108" t="s">
        <v>4818</v>
      </c>
      <c r="B108" t="s">
        <v>24</v>
      </c>
      <c r="C108" t="s">
        <v>4407</v>
      </c>
      <c r="D108" t="s">
        <v>28</v>
      </c>
      <c r="E108" t="s">
        <v>4819</v>
      </c>
      <c r="F108" t="s">
        <v>4820</v>
      </c>
      <c r="G108" t="s">
        <v>4821</v>
      </c>
      <c r="H108" t="s">
        <v>4411</v>
      </c>
      <c r="J108" t="s">
        <v>27</v>
      </c>
      <c r="K108" t="s">
        <v>23</v>
      </c>
    </row>
    <row r="109" spans="1:11" x14ac:dyDescent="0.25">
      <c r="A109" t="s">
        <v>4822</v>
      </c>
      <c r="B109" t="s">
        <v>38</v>
      </c>
      <c r="C109" t="s">
        <v>1333</v>
      </c>
      <c r="D109" t="s">
        <v>28</v>
      </c>
      <c r="E109" t="s">
        <v>4823</v>
      </c>
      <c r="F109" t="s">
        <v>4824</v>
      </c>
      <c r="G109" t="s">
        <v>4825</v>
      </c>
      <c r="H109" t="s">
        <v>4391</v>
      </c>
      <c r="J109" t="s">
        <v>27</v>
      </c>
      <c r="K109" t="s">
        <v>67</v>
      </c>
    </row>
    <row r="110" spans="1:11" x14ac:dyDescent="0.25">
      <c r="A110" t="s">
        <v>4826</v>
      </c>
      <c r="B110" t="s">
        <v>38</v>
      </c>
      <c r="C110" t="s">
        <v>602</v>
      </c>
      <c r="D110" t="s">
        <v>86</v>
      </c>
      <c r="E110" t="s">
        <v>4827</v>
      </c>
      <c r="F110" t="s">
        <v>4828</v>
      </c>
      <c r="G110" t="s">
        <v>4829</v>
      </c>
      <c r="H110" t="s">
        <v>4830</v>
      </c>
      <c r="J110" t="s">
        <v>690</v>
      </c>
      <c r="K110" t="s">
        <v>37</v>
      </c>
    </row>
    <row r="111" spans="1:11" x14ac:dyDescent="0.25">
      <c r="A111" t="s">
        <v>4831</v>
      </c>
      <c r="B111" t="s">
        <v>38</v>
      </c>
      <c r="C111" t="s">
        <v>4357</v>
      </c>
      <c r="D111" t="s">
        <v>202</v>
      </c>
      <c r="E111" t="s">
        <v>4832</v>
      </c>
      <c r="F111" t="s">
        <v>4833</v>
      </c>
      <c r="G111" t="s">
        <v>4834</v>
      </c>
      <c r="H111" t="s">
        <v>4396</v>
      </c>
      <c r="J111" t="s">
        <v>4835</v>
      </c>
      <c r="K111" t="s">
        <v>37</v>
      </c>
    </row>
    <row r="112" spans="1:11" x14ac:dyDescent="0.25">
      <c r="A112" t="s">
        <v>4836</v>
      </c>
      <c r="B112" t="s">
        <v>24</v>
      </c>
      <c r="C112" t="s">
        <v>4407</v>
      </c>
      <c r="D112" t="s">
        <v>28</v>
      </c>
      <c r="E112" t="s">
        <v>4837</v>
      </c>
      <c r="F112" t="s">
        <v>4838</v>
      </c>
      <c r="G112" t="s">
        <v>4839</v>
      </c>
      <c r="H112" t="s">
        <v>4411</v>
      </c>
      <c r="J112" t="s">
        <v>27</v>
      </c>
      <c r="K112" t="s">
        <v>23</v>
      </c>
    </row>
    <row r="113" spans="1:11" x14ac:dyDescent="0.25">
      <c r="A113" t="s">
        <v>4840</v>
      </c>
      <c r="B113" t="s">
        <v>38</v>
      </c>
      <c r="C113" t="s">
        <v>4355</v>
      </c>
      <c r="D113" t="s">
        <v>49</v>
      </c>
      <c r="E113" t="s">
        <v>4841</v>
      </c>
      <c r="F113" t="s">
        <v>4842</v>
      </c>
      <c r="G113" t="s">
        <v>4843</v>
      </c>
      <c r="H113" t="s">
        <v>4424</v>
      </c>
      <c r="J113" t="s">
        <v>48</v>
      </c>
      <c r="K113" t="s">
        <v>37</v>
      </c>
    </row>
    <row r="114" spans="1:11" x14ac:dyDescent="0.25">
      <c r="A114" t="s">
        <v>4844</v>
      </c>
      <c r="B114" t="s">
        <v>24</v>
      </c>
      <c r="C114" t="s">
        <v>4356</v>
      </c>
      <c r="D114" t="s">
        <v>28</v>
      </c>
      <c r="E114" t="s">
        <v>4845</v>
      </c>
      <c r="F114" t="s">
        <v>4846</v>
      </c>
      <c r="G114" t="s">
        <v>4847</v>
      </c>
      <c r="H114" t="s">
        <v>4373</v>
      </c>
      <c r="J114" t="s">
        <v>108</v>
      </c>
      <c r="K114" t="s">
        <v>23</v>
      </c>
    </row>
    <row r="115" spans="1:11" x14ac:dyDescent="0.25">
      <c r="A115" t="s">
        <v>4848</v>
      </c>
      <c r="B115" t="s">
        <v>24</v>
      </c>
      <c r="C115" t="s">
        <v>4354</v>
      </c>
      <c r="D115" t="s">
        <v>49</v>
      </c>
      <c r="E115" t="s">
        <v>4849</v>
      </c>
      <c r="F115" t="s">
        <v>4850</v>
      </c>
      <c r="G115" t="s">
        <v>4851</v>
      </c>
      <c r="H115" t="s">
        <v>4651</v>
      </c>
      <c r="J115" t="s">
        <v>499</v>
      </c>
      <c r="K115" t="s">
        <v>23</v>
      </c>
    </row>
    <row r="116" spans="1:11" x14ac:dyDescent="0.25">
      <c r="A116" t="s">
        <v>4852</v>
      </c>
      <c r="B116" t="s">
        <v>24</v>
      </c>
      <c r="C116" t="s">
        <v>4407</v>
      </c>
      <c r="D116" t="s">
        <v>202</v>
      </c>
      <c r="E116" t="s">
        <v>4853</v>
      </c>
      <c r="F116" t="s">
        <v>4854</v>
      </c>
      <c r="G116" t="s">
        <v>4855</v>
      </c>
      <c r="H116" t="s">
        <v>4411</v>
      </c>
      <c r="J116" t="s">
        <v>795</v>
      </c>
      <c r="K116" t="s">
        <v>73</v>
      </c>
    </row>
    <row r="117" spans="1:11" x14ac:dyDescent="0.25">
      <c r="A117" t="s">
        <v>4856</v>
      </c>
      <c r="B117" t="s">
        <v>99</v>
      </c>
      <c r="C117" t="s">
        <v>4357</v>
      </c>
      <c r="D117" t="s">
        <v>202</v>
      </c>
      <c r="E117" t="s">
        <v>4857</v>
      </c>
      <c r="F117" t="s">
        <v>4666</v>
      </c>
      <c r="G117" t="s">
        <v>4858</v>
      </c>
      <c r="H117" t="s">
        <v>4396</v>
      </c>
      <c r="J117" t="s">
        <v>1712</v>
      </c>
      <c r="K117" t="s">
        <v>98</v>
      </c>
    </row>
    <row r="118" spans="1:11" x14ac:dyDescent="0.25">
      <c r="A118" t="s">
        <v>4859</v>
      </c>
      <c r="B118" t="s">
        <v>38</v>
      </c>
      <c r="C118" t="s">
        <v>4407</v>
      </c>
      <c r="D118" t="s">
        <v>202</v>
      </c>
      <c r="E118" t="s">
        <v>4860</v>
      </c>
      <c r="F118" t="s">
        <v>4861</v>
      </c>
      <c r="G118" t="s">
        <v>4862</v>
      </c>
      <c r="H118" t="s">
        <v>4411</v>
      </c>
      <c r="J118" t="s">
        <v>795</v>
      </c>
      <c r="K118" t="s">
        <v>45</v>
      </c>
    </row>
    <row r="119" spans="1:11" x14ac:dyDescent="0.25">
      <c r="A119" t="s">
        <v>4863</v>
      </c>
      <c r="B119" t="s">
        <v>24</v>
      </c>
      <c r="C119" t="s">
        <v>4356</v>
      </c>
      <c r="D119" t="s">
        <v>49</v>
      </c>
      <c r="E119" t="s">
        <v>4864</v>
      </c>
      <c r="F119" t="s">
        <v>4865</v>
      </c>
      <c r="G119" t="s">
        <v>4866</v>
      </c>
      <c r="H119" t="s">
        <v>4424</v>
      </c>
      <c r="J119" t="s">
        <v>48</v>
      </c>
      <c r="K119" t="s">
        <v>23</v>
      </c>
    </row>
    <row r="120" spans="1:11" x14ac:dyDescent="0.25">
      <c r="A120" t="s">
        <v>4867</v>
      </c>
      <c r="B120" t="s">
        <v>38</v>
      </c>
      <c r="C120" t="s">
        <v>4354</v>
      </c>
      <c r="D120" t="s">
        <v>28</v>
      </c>
      <c r="E120" t="s">
        <v>4868</v>
      </c>
      <c r="F120" t="s">
        <v>4869</v>
      </c>
      <c r="G120" t="s">
        <v>4870</v>
      </c>
      <c r="H120" t="s">
        <v>4724</v>
      </c>
      <c r="J120" t="s">
        <v>27</v>
      </c>
      <c r="K120" t="s">
        <v>37</v>
      </c>
    </row>
    <row r="121" spans="1:11" x14ac:dyDescent="0.25">
      <c r="A121" t="s">
        <v>4871</v>
      </c>
      <c r="B121" t="s">
        <v>24</v>
      </c>
      <c r="C121" t="s">
        <v>602</v>
      </c>
      <c r="D121" t="s">
        <v>28</v>
      </c>
      <c r="E121" t="s">
        <v>4872</v>
      </c>
      <c r="F121" t="s">
        <v>4873</v>
      </c>
      <c r="G121" t="s">
        <v>4874</v>
      </c>
      <c r="H121" t="s">
        <v>4373</v>
      </c>
      <c r="J121" t="s">
        <v>27</v>
      </c>
      <c r="K121" t="s">
        <v>23</v>
      </c>
    </row>
    <row r="122" spans="1:11" x14ac:dyDescent="0.25">
      <c r="A122" t="s">
        <v>4875</v>
      </c>
      <c r="B122" t="s">
        <v>99</v>
      </c>
      <c r="C122" t="s">
        <v>1333</v>
      </c>
      <c r="D122" t="s">
        <v>86</v>
      </c>
      <c r="E122" t="s">
        <v>4876</v>
      </c>
      <c r="F122" t="s">
        <v>4877</v>
      </c>
      <c r="G122" t="s">
        <v>4878</v>
      </c>
      <c r="H122" t="s">
        <v>4373</v>
      </c>
      <c r="J122" t="s">
        <v>159</v>
      </c>
      <c r="K122" t="s">
        <v>98</v>
      </c>
    </row>
    <row r="123" spans="1:11" x14ac:dyDescent="0.25">
      <c r="A123" t="s">
        <v>4879</v>
      </c>
      <c r="B123" t="s">
        <v>24</v>
      </c>
      <c r="C123" t="s">
        <v>1333</v>
      </c>
      <c r="D123" t="s">
        <v>202</v>
      </c>
      <c r="E123" t="s">
        <v>4880</v>
      </c>
      <c r="F123" t="s">
        <v>4881</v>
      </c>
      <c r="G123" t="s">
        <v>4882</v>
      </c>
      <c r="H123" t="s">
        <v>4401</v>
      </c>
      <c r="J123" t="s">
        <v>4883</v>
      </c>
      <c r="K123" t="s">
        <v>106</v>
      </c>
    </row>
    <row r="124" spans="1:11" x14ac:dyDescent="0.25">
      <c r="A124" t="s">
        <v>4884</v>
      </c>
      <c r="B124" t="s">
        <v>99</v>
      </c>
      <c r="C124" t="s">
        <v>4354</v>
      </c>
      <c r="D124" t="s">
        <v>28</v>
      </c>
      <c r="E124" t="s">
        <v>4885</v>
      </c>
      <c r="F124" t="s">
        <v>4886</v>
      </c>
      <c r="G124" t="s">
        <v>4887</v>
      </c>
      <c r="H124" t="s">
        <v>4401</v>
      </c>
      <c r="J124" t="s">
        <v>27</v>
      </c>
      <c r="K124" t="s">
        <v>98</v>
      </c>
    </row>
    <row r="125" spans="1:11" x14ac:dyDescent="0.25">
      <c r="A125" t="s">
        <v>4888</v>
      </c>
      <c r="B125" t="s">
        <v>24</v>
      </c>
      <c r="C125" t="s">
        <v>3074</v>
      </c>
      <c r="D125" t="s">
        <v>86</v>
      </c>
      <c r="E125" t="s">
        <v>4889</v>
      </c>
      <c r="F125" t="s">
        <v>4890</v>
      </c>
      <c r="G125" t="s">
        <v>4891</v>
      </c>
      <c r="H125" t="s">
        <v>4401</v>
      </c>
      <c r="J125" t="s">
        <v>2157</v>
      </c>
      <c r="K125" t="s">
        <v>23</v>
      </c>
    </row>
    <row r="126" spans="1:11" x14ac:dyDescent="0.25">
      <c r="A126" t="s">
        <v>4892</v>
      </c>
      <c r="B126" t="s">
        <v>24</v>
      </c>
      <c r="C126" t="s">
        <v>4357</v>
      </c>
      <c r="D126" t="s">
        <v>86</v>
      </c>
      <c r="E126" t="s">
        <v>4893</v>
      </c>
      <c r="F126" t="s">
        <v>4894</v>
      </c>
      <c r="G126" t="s">
        <v>4895</v>
      </c>
      <c r="H126" t="s">
        <v>4373</v>
      </c>
      <c r="J126" t="s">
        <v>101</v>
      </c>
      <c r="K126" t="s">
        <v>23</v>
      </c>
    </row>
    <row r="127" spans="1:11" x14ac:dyDescent="0.25">
      <c r="A127" t="s">
        <v>4896</v>
      </c>
      <c r="B127" t="s">
        <v>38</v>
      </c>
      <c r="C127" t="s">
        <v>800</v>
      </c>
      <c r="D127" t="s">
        <v>28</v>
      </c>
      <c r="E127" t="s">
        <v>4897</v>
      </c>
      <c r="F127" t="s">
        <v>4898</v>
      </c>
      <c r="G127" t="s">
        <v>4899</v>
      </c>
      <c r="H127" t="s">
        <v>4900</v>
      </c>
      <c r="J127" t="s">
        <v>27</v>
      </c>
      <c r="K127" t="s">
        <v>67</v>
      </c>
    </row>
    <row r="128" spans="1:11" x14ac:dyDescent="0.25">
      <c r="A128" t="s">
        <v>4901</v>
      </c>
      <c r="B128" t="s">
        <v>24</v>
      </c>
      <c r="C128" t="s">
        <v>800</v>
      </c>
      <c r="D128" t="s">
        <v>49</v>
      </c>
      <c r="E128" t="s">
        <v>4902</v>
      </c>
      <c r="F128" t="s">
        <v>4903</v>
      </c>
      <c r="G128" t="s">
        <v>4904</v>
      </c>
      <c r="H128" t="s">
        <v>4411</v>
      </c>
      <c r="J128" t="s">
        <v>4905</v>
      </c>
      <c r="K128" t="s">
        <v>106</v>
      </c>
    </row>
    <row r="129" spans="1:11" x14ac:dyDescent="0.25">
      <c r="A129" t="s">
        <v>4906</v>
      </c>
      <c r="B129" t="s">
        <v>38</v>
      </c>
      <c r="C129" t="s">
        <v>3074</v>
      </c>
      <c r="D129" t="s">
        <v>28</v>
      </c>
      <c r="E129" t="s">
        <v>4907</v>
      </c>
      <c r="F129" t="s">
        <v>4908</v>
      </c>
      <c r="G129" t="s">
        <v>4909</v>
      </c>
      <c r="H129" t="s">
        <v>4401</v>
      </c>
      <c r="J129" t="s">
        <v>27</v>
      </c>
      <c r="K129" t="s">
        <v>45</v>
      </c>
    </row>
    <row r="130" spans="1:11" x14ac:dyDescent="0.25">
      <c r="A130" t="s">
        <v>4910</v>
      </c>
      <c r="B130" t="s">
        <v>38</v>
      </c>
      <c r="C130" t="s">
        <v>4356</v>
      </c>
      <c r="D130" t="s">
        <v>28</v>
      </c>
      <c r="E130" t="s">
        <v>4911</v>
      </c>
      <c r="F130" t="s">
        <v>4912</v>
      </c>
      <c r="G130" t="s">
        <v>4913</v>
      </c>
      <c r="H130" t="s">
        <v>4373</v>
      </c>
      <c r="J130" t="s">
        <v>108</v>
      </c>
      <c r="K130" t="s">
        <v>37</v>
      </c>
    </row>
    <row r="131" spans="1:11" x14ac:dyDescent="0.25">
      <c r="A131" t="s">
        <v>4914</v>
      </c>
      <c r="B131" t="s">
        <v>24</v>
      </c>
      <c r="C131" t="s">
        <v>4354</v>
      </c>
      <c r="D131" t="s">
        <v>28</v>
      </c>
      <c r="E131" t="s">
        <v>4915</v>
      </c>
      <c r="F131" t="s">
        <v>4916</v>
      </c>
      <c r="G131" t="s">
        <v>4917</v>
      </c>
      <c r="H131" t="s">
        <v>4401</v>
      </c>
      <c r="J131" t="s">
        <v>27</v>
      </c>
      <c r="K131" t="s">
        <v>73</v>
      </c>
    </row>
    <row r="132" spans="1:11" x14ac:dyDescent="0.25">
      <c r="A132" t="s">
        <v>4918</v>
      </c>
      <c r="B132" t="s">
        <v>24</v>
      </c>
      <c r="C132" t="s">
        <v>4361</v>
      </c>
      <c r="D132" t="s">
        <v>86</v>
      </c>
      <c r="E132" t="s">
        <v>4919</v>
      </c>
      <c r="F132" t="s">
        <v>4920</v>
      </c>
      <c r="G132" t="s">
        <v>4921</v>
      </c>
      <c r="H132" t="s">
        <v>4922</v>
      </c>
      <c r="J132" t="s">
        <v>101</v>
      </c>
      <c r="K132" t="s">
        <v>23</v>
      </c>
    </row>
    <row r="133" spans="1:11" x14ac:dyDescent="0.25">
      <c r="A133" t="s">
        <v>4923</v>
      </c>
      <c r="B133" t="s">
        <v>99</v>
      </c>
      <c r="C133" t="s">
        <v>1333</v>
      </c>
      <c r="D133" t="s">
        <v>28</v>
      </c>
      <c r="E133" t="s">
        <v>4924</v>
      </c>
      <c r="F133" t="s">
        <v>4925</v>
      </c>
      <c r="G133" t="s">
        <v>4926</v>
      </c>
      <c r="H133" t="s">
        <v>4373</v>
      </c>
      <c r="J133" t="s">
        <v>150</v>
      </c>
      <c r="K133" t="s">
        <v>98</v>
      </c>
    </row>
    <row r="134" spans="1:11" x14ac:dyDescent="0.25">
      <c r="A134" t="s">
        <v>4927</v>
      </c>
      <c r="B134" t="s">
        <v>24</v>
      </c>
      <c r="C134" t="s">
        <v>800</v>
      </c>
      <c r="D134" t="s">
        <v>49</v>
      </c>
      <c r="E134" t="s">
        <v>4928</v>
      </c>
      <c r="F134" t="s">
        <v>4929</v>
      </c>
      <c r="G134" t="s">
        <v>4930</v>
      </c>
      <c r="H134" t="s">
        <v>4373</v>
      </c>
      <c r="J134" t="s">
        <v>729</v>
      </c>
      <c r="K134" t="s">
        <v>23</v>
      </c>
    </row>
    <row r="135" spans="1:11" x14ac:dyDescent="0.25">
      <c r="A135" t="s">
        <v>4931</v>
      </c>
      <c r="B135" t="s">
        <v>99</v>
      </c>
      <c r="C135" t="s">
        <v>4361</v>
      </c>
      <c r="D135" t="s">
        <v>28</v>
      </c>
      <c r="E135" t="s">
        <v>4932</v>
      </c>
      <c r="F135" t="s">
        <v>4933</v>
      </c>
      <c r="G135" t="s">
        <v>4934</v>
      </c>
      <c r="H135" t="s">
        <v>4373</v>
      </c>
      <c r="J135" t="s">
        <v>27</v>
      </c>
      <c r="K135" t="s">
        <v>98</v>
      </c>
    </row>
    <row r="136" spans="1:11" x14ac:dyDescent="0.25">
      <c r="A136" t="s">
        <v>4935</v>
      </c>
      <c r="B136" t="s">
        <v>24</v>
      </c>
      <c r="C136" t="s">
        <v>1333</v>
      </c>
      <c r="D136" t="s">
        <v>202</v>
      </c>
      <c r="E136" t="s">
        <v>4936</v>
      </c>
      <c r="F136" t="s">
        <v>4937</v>
      </c>
      <c r="G136" t="s">
        <v>4938</v>
      </c>
      <c r="H136" t="s">
        <v>4939</v>
      </c>
      <c r="J136" t="s">
        <v>4940</v>
      </c>
      <c r="K136" t="s">
        <v>73</v>
      </c>
    </row>
    <row r="137" spans="1:11" x14ac:dyDescent="0.25">
      <c r="A137" t="s">
        <v>4941</v>
      </c>
      <c r="B137" t="s">
        <v>38</v>
      </c>
      <c r="C137" t="s">
        <v>3074</v>
      </c>
      <c r="D137" t="s">
        <v>28</v>
      </c>
      <c r="E137" t="s">
        <v>4942</v>
      </c>
      <c r="F137" t="s">
        <v>4943</v>
      </c>
      <c r="G137" t="s">
        <v>4944</v>
      </c>
      <c r="H137" t="s">
        <v>4945</v>
      </c>
      <c r="J137" t="s">
        <v>150</v>
      </c>
      <c r="K137" t="s">
        <v>37</v>
      </c>
    </row>
    <row r="138" spans="1:11" x14ac:dyDescent="0.25">
      <c r="A138" t="s">
        <v>4946</v>
      </c>
      <c r="B138" t="s">
        <v>99</v>
      </c>
      <c r="C138" t="s">
        <v>4407</v>
      </c>
      <c r="D138" t="s">
        <v>28</v>
      </c>
      <c r="E138" t="s">
        <v>4947</v>
      </c>
      <c r="F138" t="s">
        <v>4948</v>
      </c>
      <c r="G138" t="s">
        <v>4949</v>
      </c>
      <c r="H138" t="s">
        <v>4411</v>
      </c>
      <c r="J138" t="s">
        <v>27</v>
      </c>
      <c r="K138" t="s">
        <v>98</v>
      </c>
    </row>
    <row r="139" spans="1:11" x14ac:dyDescent="0.25">
      <c r="A139" t="s">
        <v>4950</v>
      </c>
      <c r="B139" t="s">
        <v>38</v>
      </c>
      <c r="C139" t="s">
        <v>4359</v>
      </c>
      <c r="D139" t="s">
        <v>28</v>
      </c>
      <c r="E139" t="s">
        <v>4951</v>
      </c>
      <c r="F139" t="s">
        <v>4952</v>
      </c>
      <c r="G139" t="s">
        <v>4953</v>
      </c>
      <c r="H139" t="s">
        <v>4724</v>
      </c>
      <c r="J139" t="s">
        <v>27</v>
      </c>
      <c r="K139" t="s">
        <v>37</v>
      </c>
    </row>
    <row r="140" spans="1:11" x14ac:dyDescent="0.25">
      <c r="A140" t="s">
        <v>4954</v>
      </c>
      <c r="B140" t="s">
        <v>24</v>
      </c>
      <c r="C140" t="s">
        <v>1333</v>
      </c>
      <c r="D140" t="s">
        <v>28</v>
      </c>
      <c r="E140" t="s">
        <v>4955</v>
      </c>
      <c r="F140" t="s">
        <v>4956</v>
      </c>
      <c r="G140" t="s">
        <v>4957</v>
      </c>
      <c r="H140" t="s">
        <v>4391</v>
      </c>
      <c r="J140" t="s">
        <v>57</v>
      </c>
      <c r="K140" t="s">
        <v>73</v>
      </c>
    </row>
    <row r="141" spans="1:11" x14ac:dyDescent="0.25">
      <c r="A141" t="s">
        <v>4958</v>
      </c>
      <c r="B141" t="s">
        <v>24</v>
      </c>
      <c r="C141" t="s">
        <v>800</v>
      </c>
      <c r="D141" t="s">
        <v>28</v>
      </c>
      <c r="E141" t="s">
        <v>4959</v>
      </c>
      <c r="F141" t="s">
        <v>4960</v>
      </c>
      <c r="G141" t="s">
        <v>4961</v>
      </c>
      <c r="H141" t="s">
        <v>4424</v>
      </c>
      <c r="J141" t="s">
        <v>27</v>
      </c>
      <c r="K141" t="s">
        <v>73</v>
      </c>
    </row>
    <row r="142" spans="1:11" x14ac:dyDescent="0.25">
      <c r="A142" t="s">
        <v>4962</v>
      </c>
      <c r="B142" t="s">
        <v>24</v>
      </c>
      <c r="C142" t="s">
        <v>602</v>
      </c>
      <c r="D142" t="s">
        <v>86</v>
      </c>
      <c r="E142" t="s">
        <v>4963</v>
      </c>
      <c r="F142" t="s">
        <v>4964</v>
      </c>
      <c r="G142" t="s">
        <v>4965</v>
      </c>
      <c r="H142" t="s">
        <v>4373</v>
      </c>
      <c r="J142" t="s">
        <v>1021</v>
      </c>
      <c r="K142" t="s">
        <v>106</v>
      </c>
    </row>
    <row r="143" spans="1:11" x14ac:dyDescent="0.25">
      <c r="A143" t="s">
        <v>4966</v>
      </c>
      <c r="B143" t="s">
        <v>38</v>
      </c>
      <c r="C143" t="s">
        <v>4354</v>
      </c>
      <c r="D143" t="s">
        <v>28</v>
      </c>
      <c r="E143" t="s">
        <v>4967</v>
      </c>
      <c r="F143" t="s">
        <v>4968</v>
      </c>
      <c r="G143" t="s">
        <v>4969</v>
      </c>
      <c r="H143" t="s">
        <v>4530</v>
      </c>
      <c r="J143" t="s">
        <v>27</v>
      </c>
      <c r="K143" t="s">
        <v>37</v>
      </c>
    </row>
    <row r="144" spans="1:11" x14ac:dyDescent="0.25">
      <c r="A144" t="s">
        <v>4970</v>
      </c>
      <c r="B144" t="s">
        <v>38</v>
      </c>
      <c r="C144" t="s">
        <v>800</v>
      </c>
      <c r="D144" t="s">
        <v>49</v>
      </c>
      <c r="E144" t="s">
        <v>4971</v>
      </c>
      <c r="F144" t="s">
        <v>4972</v>
      </c>
      <c r="G144" t="s">
        <v>4973</v>
      </c>
      <c r="H144" t="s">
        <v>4373</v>
      </c>
      <c r="J144" t="s">
        <v>48</v>
      </c>
      <c r="K144" t="s">
        <v>37</v>
      </c>
    </row>
    <row r="145" spans="1:11" x14ac:dyDescent="0.25">
      <c r="A145" t="s">
        <v>4974</v>
      </c>
      <c r="B145" t="s">
        <v>38</v>
      </c>
      <c r="C145" t="s">
        <v>602</v>
      </c>
      <c r="D145" t="s">
        <v>28</v>
      </c>
      <c r="E145" t="s">
        <v>4975</v>
      </c>
      <c r="F145" t="s">
        <v>4976</v>
      </c>
      <c r="G145" t="s">
        <v>4977</v>
      </c>
      <c r="H145" t="s">
        <v>4411</v>
      </c>
      <c r="J145" t="s">
        <v>27</v>
      </c>
      <c r="K145" t="s">
        <v>45</v>
      </c>
    </row>
    <row r="146" spans="1:11" x14ac:dyDescent="0.25">
      <c r="A146" t="s">
        <v>4978</v>
      </c>
      <c r="B146" t="s">
        <v>38</v>
      </c>
      <c r="C146" t="s">
        <v>800</v>
      </c>
      <c r="D146" t="s">
        <v>28</v>
      </c>
      <c r="E146" t="s">
        <v>4979</v>
      </c>
      <c r="F146" t="s">
        <v>4980</v>
      </c>
      <c r="G146" t="s">
        <v>4981</v>
      </c>
      <c r="H146" t="s">
        <v>4455</v>
      </c>
      <c r="J146" t="s">
        <v>27</v>
      </c>
      <c r="K146" t="s">
        <v>37</v>
      </c>
    </row>
    <row r="147" spans="1:11" x14ac:dyDescent="0.25">
      <c r="A147" t="s">
        <v>4982</v>
      </c>
      <c r="B147" t="s">
        <v>38</v>
      </c>
      <c r="C147" t="s">
        <v>800</v>
      </c>
      <c r="D147" t="s">
        <v>49</v>
      </c>
      <c r="E147" t="s">
        <v>4983</v>
      </c>
      <c r="F147" t="s">
        <v>4984</v>
      </c>
      <c r="G147" t="s">
        <v>4985</v>
      </c>
      <c r="H147" t="s">
        <v>4373</v>
      </c>
      <c r="J147" t="s">
        <v>127</v>
      </c>
      <c r="K147" t="s">
        <v>37</v>
      </c>
    </row>
    <row r="148" spans="1:11" x14ac:dyDescent="0.25">
      <c r="A148" t="s">
        <v>4986</v>
      </c>
      <c r="B148" t="s">
        <v>99</v>
      </c>
      <c r="C148" t="s">
        <v>800</v>
      </c>
      <c r="D148" t="s">
        <v>28</v>
      </c>
      <c r="E148" t="s">
        <v>4987</v>
      </c>
      <c r="F148" t="s">
        <v>4988</v>
      </c>
      <c r="G148" t="s">
        <v>4989</v>
      </c>
      <c r="H148" t="s">
        <v>4373</v>
      </c>
      <c r="J148" t="s">
        <v>27</v>
      </c>
      <c r="K148" t="s">
        <v>98</v>
      </c>
    </row>
    <row r="149" spans="1:11" x14ac:dyDescent="0.25">
      <c r="A149" t="s">
        <v>4990</v>
      </c>
      <c r="B149" t="s">
        <v>38</v>
      </c>
      <c r="C149" t="s">
        <v>4359</v>
      </c>
      <c r="D149" t="s">
        <v>28</v>
      </c>
      <c r="E149" t="s">
        <v>4991</v>
      </c>
      <c r="F149" t="s">
        <v>4992</v>
      </c>
      <c r="G149" t="s">
        <v>4993</v>
      </c>
      <c r="H149" t="s">
        <v>4724</v>
      </c>
      <c r="J149" t="s">
        <v>27</v>
      </c>
      <c r="K149" t="s">
        <v>45</v>
      </c>
    </row>
    <row r="150" spans="1:11" x14ac:dyDescent="0.25">
      <c r="A150" t="s">
        <v>4994</v>
      </c>
      <c r="B150" t="s">
        <v>38</v>
      </c>
      <c r="C150" t="s">
        <v>4361</v>
      </c>
      <c r="D150" t="s">
        <v>28</v>
      </c>
      <c r="E150" t="s">
        <v>4995</v>
      </c>
      <c r="F150" t="s">
        <v>4996</v>
      </c>
      <c r="G150" t="s">
        <v>4997</v>
      </c>
      <c r="H150" t="s">
        <v>4373</v>
      </c>
      <c r="J150" t="s">
        <v>27</v>
      </c>
      <c r="K150" t="s">
        <v>37</v>
      </c>
    </row>
    <row r="151" spans="1:11" x14ac:dyDescent="0.25">
      <c r="A151" t="s">
        <v>4998</v>
      </c>
      <c r="B151" t="s">
        <v>24</v>
      </c>
      <c r="C151" t="s">
        <v>800</v>
      </c>
      <c r="D151" t="s">
        <v>28</v>
      </c>
      <c r="E151" t="s">
        <v>4999</v>
      </c>
      <c r="F151" t="s">
        <v>5000</v>
      </c>
      <c r="G151" t="s">
        <v>5001</v>
      </c>
      <c r="H151" t="s">
        <v>4373</v>
      </c>
      <c r="J151" t="s">
        <v>27</v>
      </c>
      <c r="K151" t="s">
        <v>23</v>
      </c>
    </row>
    <row r="152" spans="1:11" x14ac:dyDescent="0.25">
      <c r="A152" t="s">
        <v>5002</v>
      </c>
      <c r="B152" t="s">
        <v>99</v>
      </c>
      <c r="C152" t="s">
        <v>602</v>
      </c>
      <c r="D152" t="s">
        <v>28</v>
      </c>
      <c r="E152" t="s">
        <v>5003</v>
      </c>
      <c r="F152" t="s">
        <v>5004</v>
      </c>
      <c r="G152" t="s">
        <v>5005</v>
      </c>
      <c r="H152" t="s">
        <v>5006</v>
      </c>
      <c r="J152" t="s">
        <v>27</v>
      </c>
      <c r="K152" t="s">
        <v>98</v>
      </c>
    </row>
    <row r="153" spans="1:11" x14ac:dyDescent="0.25">
      <c r="A153" t="s">
        <v>5007</v>
      </c>
      <c r="B153" t="s">
        <v>99</v>
      </c>
      <c r="C153" t="s">
        <v>4354</v>
      </c>
      <c r="D153" t="s">
        <v>86</v>
      </c>
      <c r="E153" t="s">
        <v>5008</v>
      </c>
      <c r="F153" t="s">
        <v>5009</v>
      </c>
      <c r="G153" t="s">
        <v>5010</v>
      </c>
      <c r="H153" t="s">
        <v>4373</v>
      </c>
      <c r="J153" t="s">
        <v>159</v>
      </c>
      <c r="K153" t="s">
        <v>98</v>
      </c>
    </row>
    <row r="154" spans="1:11" x14ac:dyDescent="0.25">
      <c r="A154" t="s">
        <v>5011</v>
      </c>
      <c r="B154" t="s">
        <v>24</v>
      </c>
      <c r="C154" t="s">
        <v>1333</v>
      </c>
      <c r="D154" t="s">
        <v>49</v>
      </c>
      <c r="E154" t="s">
        <v>5012</v>
      </c>
      <c r="F154" t="s">
        <v>5013</v>
      </c>
      <c r="G154" t="s">
        <v>5014</v>
      </c>
      <c r="H154" t="s">
        <v>4373</v>
      </c>
      <c r="J154" t="s">
        <v>593</v>
      </c>
      <c r="K154" t="s">
        <v>23</v>
      </c>
    </row>
    <row r="155" spans="1:11" x14ac:dyDescent="0.25">
      <c r="A155" t="s">
        <v>5015</v>
      </c>
      <c r="B155" t="s">
        <v>24</v>
      </c>
      <c r="C155" t="s">
        <v>800</v>
      </c>
      <c r="D155" t="s">
        <v>28</v>
      </c>
      <c r="E155" t="s">
        <v>5016</v>
      </c>
      <c r="F155" t="s">
        <v>5017</v>
      </c>
      <c r="G155" t="s">
        <v>5018</v>
      </c>
      <c r="H155" t="s">
        <v>4684</v>
      </c>
      <c r="J155" t="s">
        <v>27</v>
      </c>
      <c r="K155" t="s">
        <v>23</v>
      </c>
    </row>
    <row r="156" spans="1:11" x14ac:dyDescent="0.25">
      <c r="A156" t="s">
        <v>5019</v>
      </c>
      <c r="B156" t="s">
        <v>24</v>
      </c>
      <c r="C156" t="s">
        <v>800</v>
      </c>
      <c r="D156" t="s">
        <v>49</v>
      </c>
      <c r="E156" t="s">
        <v>5020</v>
      </c>
      <c r="F156" t="s">
        <v>5021</v>
      </c>
      <c r="G156" t="s">
        <v>5022</v>
      </c>
      <c r="H156" t="s">
        <v>4724</v>
      </c>
      <c r="J156" t="s">
        <v>48</v>
      </c>
      <c r="K156" t="s">
        <v>73</v>
      </c>
    </row>
    <row r="157" spans="1:11" x14ac:dyDescent="0.25">
      <c r="A157" t="s">
        <v>5023</v>
      </c>
      <c r="B157" t="s">
        <v>99</v>
      </c>
      <c r="C157" t="s">
        <v>3074</v>
      </c>
      <c r="D157" t="s">
        <v>28</v>
      </c>
      <c r="E157" t="s">
        <v>5024</v>
      </c>
      <c r="F157" t="s">
        <v>5025</v>
      </c>
      <c r="G157" t="s">
        <v>5026</v>
      </c>
      <c r="H157" t="s">
        <v>4706</v>
      </c>
      <c r="J157" t="s">
        <v>1427</v>
      </c>
      <c r="K157" t="s">
        <v>98</v>
      </c>
    </row>
    <row r="158" spans="1:11" x14ac:dyDescent="0.25">
      <c r="A158" t="s">
        <v>5027</v>
      </c>
      <c r="B158" t="s">
        <v>38</v>
      </c>
      <c r="C158" t="s">
        <v>602</v>
      </c>
      <c r="D158" t="s">
        <v>28</v>
      </c>
      <c r="E158" t="s">
        <v>5028</v>
      </c>
      <c r="F158" t="s">
        <v>5029</v>
      </c>
      <c r="G158" t="s">
        <v>5030</v>
      </c>
      <c r="H158" t="s">
        <v>4373</v>
      </c>
      <c r="J158" t="s">
        <v>27</v>
      </c>
      <c r="K158" t="s">
        <v>37</v>
      </c>
    </row>
    <row r="159" spans="1:11" x14ac:dyDescent="0.25">
      <c r="A159" t="s">
        <v>5031</v>
      </c>
      <c r="B159" t="s">
        <v>99</v>
      </c>
      <c r="C159" t="s">
        <v>1333</v>
      </c>
      <c r="D159" t="s">
        <v>28</v>
      </c>
      <c r="E159" t="s">
        <v>5032</v>
      </c>
      <c r="F159" t="s">
        <v>5033</v>
      </c>
      <c r="G159" t="s">
        <v>5034</v>
      </c>
      <c r="H159" t="s">
        <v>5035</v>
      </c>
      <c r="J159" t="s">
        <v>108</v>
      </c>
      <c r="K159" t="s">
        <v>98</v>
      </c>
    </row>
    <row r="160" spans="1:11" x14ac:dyDescent="0.25">
      <c r="A160" t="s">
        <v>5036</v>
      </c>
      <c r="B160" t="s">
        <v>38</v>
      </c>
      <c r="C160" t="s">
        <v>1333</v>
      </c>
      <c r="D160" t="s">
        <v>202</v>
      </c>
      <c r="E160" t="s">
        <v>5037</v>
      </c>
      <c r="F160" t="s">
        <v>5038</v>
      </c>
      <c r="G160" t="s">
        <v>5039</v>
      </c>
      <c r="H160" t="s">
        <v>4373</v>
      </c>
      <c r="J160" t="s">
        <v>4883</v>
      </c>
      <c r="K160" t="s">
        <v>45</v>
      </c>
    </row>
    <row r="161" spans="1:11" x14ac:dyDescent="0.25">
      <c r="A161" t="s">
        <v>5040</v>
      </c>
      <c r="B161" t="s">
        <v>38</v>
      </c>
      <c r="C161" t="s">
        <v>4358</v>
      </c>
      <c r="D161" t="s">
        <v>28</v>
      </c>
      <c r="E161" t="s">
        <v>5041</v>
      </c>
      <c r="F161" t="s">
        <v>5042</v>
      </c>
      <c r="G161" t="s">
        <v>5043</v>
      </c>
      <c r="H161" t="s">
        <v>4401</v>
      </c>
      <c r="J161" t="s">
        <v>27</v>
      </c>
      <c r="K161" t="s">
        <v>37</v>
      </c>
    </row>
    <row r="162" spans="1:11" x14ac:dyDescent="0.25">
      <c r="A162" t="s">
        <v>5044</v>
      </c>
      <c r="B162" t="s">
        <v>38</v>
      </c>
      <c r="C162" t="s">
        <v>1333</v>
      </c>
      <c r="D162" t="s">
        <v>28</v>
      </c>
      <c r="E162" t="s">
        <v>5045</v>
      </c>
      <c r="F162" t="s">
        <v>5046</v>
      </c>
      <c r="G162" t="s">
        <v>5047</v>
      </c>
      <c r="H162" t="s">
        <v>5048</v>
      </c>
      <c r="J162" t="s">
        <v>27</v>
      </c>
      <c r="K162" t="s">
        <v>37</v>
      </c>
    </row>
    <row r="163" spans="1:11" x14ac:dyDescent="0.25">
      <c r="A163" t="s">
        <v>5049</v>
      </c>
      <c r="B163" t="s">
        <v>99</v>
      </c>
      <c r="C163" t="s">
        <v>1333</v>
      </c>
      <c r="D163" t="s">
        <v>86</v>
      </c>
      <c r="E163" t="s">
        <v>5050</v>
      </c>
      <c r="F163" t="s">
        <v>5051</v>
      </c>
      <c r="G163" t="s">
        <v>5052</v>
      </c>
      <c r="H163" t="s">
        <v>4396</v>
      </c>
      <c r="J163" t="s">
        <v>159</v>
      </c>
      <c r="K163" t="s">
        <v>98</v>
      </c>
    </row>
    <row r="164" spans="1:11" x14ac:dyDescent="0.25">
      <c r="A164" t="s">
        <v>5053</v>
      </c>
      <c r="B164" t="s">
        <v>24</v>
      </c>
      <c r="C164" t="s">
        <v>1333</v>
      </c>
      <c r="D164" t="s">
        <v>28</v>
      </c>
      <c r="E164" t="s">
        <v>5054</v>
      </c>
      <c r="F164" t="s">
        <v>5055</v>
      </c>
      <c r="G164" t="s">
        <v>5056</v>
      </c>
      <c r="H164" t="s">
        <v>5057</v>
      </c>
      <c r="J164" t="s">
        <v>27</v>
      </c>
      <c r="K164" t="s">
        <v>23</v>
      </c>
    </row>
    <row r="165" spans="1:11" x14ac:dyDescent="0.25">
      <c r="A165" t="s">
        <v>5058</v>
      </c>
      <c r="B165" t="s">
        <v>24</v>
      </c>
      <c r="C165" t="s">
        <v>602</v>
      </c>
      <c r="D165" t="s">
        <v>86</v>
      </c>
      <c r="E165" t="s">
        <v>5059</v>
      </c>
      <c r="F165" t="s">
        <v>5060</v>
      </c>
      <c r="G165" t="s">
        <v>5061</v>
      </c>
      <c r="H165" t="s">
        <v>5062</v>
      </c>
      <c r="J165" t="s">
        <v>159</v>
      </c>
      <c r="K165" t="s">
        <v>23</v>
      </c>
    </row>
    <row r="166" spans="1:11" x14ac:dyDescent="0.25">
      <c r="A166" t="s">
        <v>5063</v>
      </c>
      <c r="B166" t="s">
        <v>38</v>
      </c>
      <c r="C166" t="s">
        <v>1333</v>
      </c>
      <c r="D166" t="s">
        <v>28</v>
      </c>
      <c r="E166" t="s">
        <v>5064</v>
      </c>
      <c r="F166" t="s">
        <v>5065</v>
      </c>
      <c r="G166" t="s">
        <v>5066</v>
      </c>
      <c r="H166" t="s">
        <v>4401</v>
      </c>
      <c r="J166" t="s">
        <v>27</v>
      </c>
      <c r="K166" t="s">
        <v>37</v>
      </c>
    </row>
    <row r="167" spans="1:11" x14ac:dyDescent="0.25">
      <c r="A167" t="s">
        <v>5067</v>
      </c>
      <c r="B167" t="s">
        <v>38</v>
      </c>
      <c r="C167" t="s">
        <v>800</v>
      </c>
      <c r="D167" t="s">
        <v>28</v>
      </c>
      <c r="E167" t="s">
        <v>5068</v>
      </c>
      <c r="F167" t="s">
        <v>5069</v>
      </c>
      <c r="G167" t="s">
        <v>5070</v>
      </c>
      <c r="H167" t="s">
        <v>4373</v>
      </c>
      <c r="J167" t="s">
        <v>27</v>
      </c>
      <c r="K167" t="s">
        <v>37</v>
      </c>
    </row>
    <row r="168" spans="1:11" x14ac:dyDescent="0.25">
      <c r="A168" t="s">
        <v>5071</v>
      </c>
      <c r="B168" t="s">
        <v>38</v>
      </c>
      <c r="C168" t="s">
        <v>800</v>
      </c>
      <c r="D168" t="s">
        <v>28</v>
      </c>
      <c r="E168" t="s">
        <v>5072</v>
      </c>
      <c r="F168" t="s">
        <v>5073</v>
      </c>
      <c r="G168" t="s">
        <v>5074</v>
      </c>
      <c r="H168" t="s">
        <v>4424</v>
      </c>
      <c r="J168" t="s">
        <v>27</v>
      </c>
      <c r="K168" t="s">
        <v>37</v>
      </c>
    </row>
    <row r="169" spans="1:11" x14ac:dyDescent="0.25">
      <c r="A169" t="s">
        <v>5075</v>
      </c>
      <c r="B169" t="s">
        <v>38</v>
      </c>
      <c r="C169" t="s">
        <v>800</v>
      </c>
      <c r="D169" t="s">
        <v>28</v>
      </c>
      <c r="E169" t="s">
        <v>5076</v>
      </c>
      <c r="F169" t="s">
        <v>5077</v>
      </c>
      <c r="G169" t="s">
        <v>5078</v>
      </c>
      <c r="H169" t="s">
        <v>4433</v>
      </c>
      <c r="J169" t="s">
        <v>108</v>
      </c>
      <c r="K169" t="s">
        <v>45</v>
      </c>
    </row>
    <row r="170" spans="1:11" x14ac:dyDescent="0.25">
      <c r="A170" t="s">
        <v>5079</v>
      </c>
      <c r="B170" t="s">
        <v>24</v>
      </c>
      <c r="C170" t="s">
        <v>4356</v>
      </c>
      <c r="D170" t="s">
        <v>28</v>
      </c>
      <c r="E170" t="s">
        <v>5080</v>
      </c>
      <c r="F170" t="s">
        <v>5081</v>
      </c>
      <c r="G170" t="s">
        <v>5082</v>
      </c>
      <c r="H170" t="s">
        <v>4373</v>
      </c>
      <c r="J170" t="s">
        <v>27</v>
      </c>
      <c r="K170" t="s">
        <v>73</v>
      </c>
    </row>
    <row r="171" spans="1:11" x14ac:dyDescent="0.25">
      <c r="A171" t="s">
        <v>5083</v>
      </c>
      <c r="B171" t="s">
        <v>24</v>
      </c>
      <c r="C171" t="s">
        <v>1333</v>
      </c>
      <c r="D171" t="s">
        <v>86</v>
      </c>
      <c r="E171" t="s">
        <v>5084</v>
      </c>
      <c r="F171" t="s">
        <v>5085</v>
      </c>
      <c r="G171" t="s">
        <v>5086</v>
      </c>
      <c r="H171" t="s">
        <v>5087</v>
      </c>
      <c r="J171" t="s">
        <v>461</v>
      </c>
      <c r="K171" t="s">
        <v>23</v>
      </c>
    </row>
    <row r="172" spans="1:11" x14ac:dyDescent="0.25">
      <c r="A172" t="s">
        <v>5088</v>
      </c>
      <c r="B172" t="s">
        <v>24</v>
      </c>
      <c r="C172" t="s">
        <v>800</v>
      </c>
      <c r="D172" t="s">
        <v>86</v>
      </c>
      <c r="E172" t="s">
        <v>5089</v>
      </c>
      <c r="F172" t="s">
        <v>5090</v>
      </c>
      <c r="G172" t="s">
        <v>5091</v>
      </c>
      <c r="H172" t="s">
        <v>4724</v>
      </c>
      <c r="J172" t="s">
        <v>2157</v>
      </c>
      <c r="K172" t="s">
        <v>23</v>
      </c>
    </row>
    <row r="173" spans="1:11" x14ac:dyDescent="0.25">
      <c r="A173" t="s">
        <v>5092</v>
      </c>
      <c r="B173" t="s">
        <v>38</v>
      </c>
      <c r="C173" t="s">
        <v>602</v>
      </c>
      <c r="D173" t="s">
        <v>86</v>
      </c>
      <c r="E173" t="s">
        <v>5093</v>
      </c>
      <c r="F173" t="s">
        <v>5094</v>
      </c>
      <c r="G173" t="s">
        <v>5095</v>
      </c>
      <c r="H173" t="s">
        <v>4373</v>
      </c>
      <c r="J173" t="s">
        <v>101</v>
      </c>
      <c r="K173" t="s">
        <v>37</v>
      </c>
    </row>
    <row r="174" spans="1:11" x14ac:dyDescent="0.25">
      <c r="A174" t="s">
        <v>5096</v>
      </c>
      <c r="B174" t="s">
        <v>24</v>
      </c>
      <c r="C174" t="s">
        <v>4354</v>
      </c>
      <c r="D174" t="s">
        <v>86</v>
      </c>
      <c r="E174" t="s">
        <v>5097</v>
      </c>
      <c r="F174" t="s">
        <v>5098</v>
      </c>
      <c r="G174" t="s">
        <v>5099</v>
      </c>
      <c r="H174" t="s">
        <v>5062</v>
      </c>
      <c r="J174" t="s">
        <v>2157</v>
      </c>
      <c r="K174" t="s">
        <v>23</v>
      </c>
    </row>
    <row r="175" spans="1:11" x14ac:dyDescent="0.25">
      <c r="A175" t="s">
        <v>5100</v>
      </c>
      <c r="B175" t="s">
        <v>24</v>
      </c>
      <c r="C175" t="s">
        <v>4360</v>
      </c>
      <c r="D175" t="s">
        <v>28</v>
      </c>
      <c r="E175" t="s">
        <v>5101</v>
      </c>
      <c r="F175" t="s">
        <v>5102</v>
      </c>
      <c r="G175" t="s">
        <v>5103</v>
      </c>
      <c r="H175" t="s">
        <v>4724</v>
      </c>
      <c r="J175" t="s">
        <v>456</v>
      </c>
      <c r="K175" t="s">
        <v>23</v>
      </c>
    </row>
    <row r="176" spans="1:11" x14ac:dyDescent="0.25">
      <c r="A176" t="s">
        <v>5104</v>
      </c>
      <c r="B176" t="s">
        <v>38</v>
      </c>
      <c r="C176" t="s">
        <v>800</v>
      </c>
      <c r="D176" t="s">
        <v>49</v>
      </c>
      <c r="E176" t="s">
        <v>5105</v>
      </c>
      <c r="F176" t="s">
        <v>5106</v>
      </c>
      <c r="G176" t="s">
        <v>5107</v>
      </c>
      <c r="H176" t="s">
        <v>5108</v>
      </c>
      <c r="J176" t="s">
        <v>729</v>
      </c>
      <c r="K176" t="s">
        <v>37</v>
      </c>
    </row>
    <row r="177" spans="1:11" x14ac:dyDescent="0.25">
      <c r="A177" t="s">
        <v>5109</v>
      </c>
      <c r="B177" t="s">
        <v>99</v>
      </c>
      <c r="C177" t="s">
        <v>4354</v>
      </c>
      <c r="D177" t="s">
        <v>28</v>
      </c>
      <c r="E177" t="s">
        <v>5110</v>
      </c>
      <c r="F177" t="s">
        <v>5111</v>
      </c>
      <c r="G177" t="s">
        <v>5112</v>
      </c>
      <c r="H177" t="s">
        <v>5113</v>
      </c>
      <c r="J177" t="s">
        <v>93</v>
      </c>
      <c r="K177" t="s">
        <v>98</v>
      </c>
    </row>
    <row r="178" spans="1:11" x14ac:dyDescent="0.25">
      <c r="A178" t="s">
        <v>5114</v>
      </c>
      <c r="B178" t="s">
        <v>24</v>
      </c>
      <c r="C178" t="s">
        <v>800</v>
      </c>
      <c r="D178" t="s">
        <v>28</v>
      </c>
      <c r="E178" t="s">
        <v>5115</v>
      </c>
      <c r="F178" t="s">
        <v>5115</v>
      </c>
      <c r="G178" t="s">
        <v>5116</v>
      </c>
      <c r="H178" t="s">
        <v>4651</v>
      </c>
      <c r="J178" t="s">
        <v>150</v>
      </c>
      <c r="K178" t="s">
        <v>23</v>
      </c>
    </row>
    <row r="179" spans="1:11" x14ac:dyDescent="0.25">
      <c r="A179" t="s">
        <v>5117</v>
      </c>
      <c r="B179" t="s">
        <v>38</v>
      </c>
      <c r="C179" t="s">
        <v>602</v>
      </c>
      <c r="D179" t="s">
        <v>28</v>
      </c>
      <c r="E179" t="s">
        <v>5118</v>
      </c>
      <c r="F179" t="s">
        <v>5119</v>
      </c>
      <c r="G179" t="s">
        <v>5120</v>
      </c>
      <c r="H179" t="s">
        <v>4530</v>
      </c>
      <c r="J179" t="s">
        <v>27</v>
      </c>
      <c r="K179" t="s">
        <v>37</v>
      </c>
    </row>
    <row r="180" spans="1:11" x14ac:dyDescent="0.25">
      <c r="A180" t="s">
        <v>5121</v>
      </c>
      <c r="B180" t="s">
        <v>99</v>
      </c>
      <c r="C180" t="s">
        <v>4356</v>
      </c>
      <c r="D180" t="s">
        <v>28</v>
      </c>
      <c r="E180" t="s">
        <v>5122</v>
      </c>
      <c r="F180" t="s">
        <v>5123</v>
      </c>
      <c r="G180" t="s">
        <v>5124</v>
      </c>
      <c r="H180" t="s">
        <v>5125</v>
      </c>
      <c r="J180" t="s">
        <v>869</v>
      </c>
      <c r="K180" t="s">
        <v>98</v>
      </c>
    </row>
    <row r="181" spans="1:11" x14ac:dyDescent="0.25">
      <c r="A181" t="s">
        <v>5126</v>
      </c>
      <c r="B181" t="s">
        <v>38</v>
      </c>
      <c r="C181" t="s">
        <v>602</v>
      </c>
      <c r="D181" t="s">
        <v>86</v>
      </c>
      <c r="E181" t="s">
        <v>5127</v>
      </c>
      <c r="F181" t="s">
        <v>5128</v>
      </c>
      <c r="G181" t="s">
        <v>5129</v>
      </c>
      <c r="H181" t="s">
        <v>4373</v>
      </c>
      <c r="J181" t="s">
        <v>1021</v>
      </c>
      <c r="K181" t="s">
        <v>37</v>
      </c>
    </row>
    <row r="182" spans="1:11" x14ac:dyDescent="0.25">
      <c r="A182" t="s">
        <v>5130</v>
      </c>
      <c r="B182" t="s">
        <v>24</v>
      </c>
      <c r="C182" t="s">
        <v>1333</v>
      </c>
      <c r="D182" t="s">
        <v>28</v>
      </c>
      <c r="E182" t="s">
        <v>5131</v>
      </c>
      <c r="F182" t="s">
        <v>5132</v>
      </c>
      <c r="G182" t="s">
        <v>5133</v>
      </c>
      <c r="H182" t="s">
        <v>4373</v>
      </c>
      <c r="J182" t="s">
        <v>758</v>
      </c>
      <c r="K182" t="s">
        <v>23</v>
      </c>
    </row>
    <row r="183" spans="1:11" x14ac:dyDescent="0.25">
      <c r="A183" t="s">
        <v>5134</v>
      </c>
      <c r="B183" t="s">
        <v>24</v>
      </c>
      <c r="C183" t="s">
        <v>800</v>
      </c>
      <c r="D183" t="s">
        <v>28</v>
      </c>
      <c r="E183" t="s">
        <v>5135</v>
      </c>
      <c r="F183" t="s">
        <v>5136</v>
      </c>
      <c r="G183" t="s">
        <v>5137</v>
      </c>
      <c r="H183" t="s">
        <v>4373</v>
      </c>
      <c r="J183" t="s">
        <v>27</v>
      </c>
      <c r="K183" t="s">
        <v>23</v>
      </c>
    </row>
    <row r="184" spans="1:11" x14ac:dyDescent="0.25">
      <c r="A184" t="s">
        <v>5138</v>
      </c>
      <c r="B184" t="s">
        <v>24</v>
      </c>
      <c r="C184" t="s">
        <v>4354</v>
      </c>
      <c r="D184" t="s">
        <v>86</v>
      </c>
      <c r="E184" t="s">
        <v>5139</v>
      </c>
      <c r="F184" t="s">
        <v>5140</v>
      </c>
      <c r="G184" t="s">
        <v>5141</v>
      </c>
      <c r="H184" t="s">
        <v>4373</v>
      </c>
      <c r="J184" t="s">
        <v>5142</v>
      </c>
      <c r="K184" t="s">
        <v>23</v>
      </c>
    </row>
    <row r="185" spans="1:11" x14ac:dyDescent="0.25">
      <c r="A185" t="s">
        <v>5143</v>
      </c>
      <c r="B185" t="s">
        <v>38</v>
      </c>
      <c r="C185" t="s">
        <v>1333</v>
      </c>
      <c r="D185" t="s">
        <v>28</v>
      </c>
      <c r="E185" t="s">
        <v>5144</v>
      </c>
      <c r="F185" t="s">
        <v>5145</v>
      </c>
      <c r="G185" t="s">
        <v>5146</v>
      </c>
      <c r="H185" t="s">
        <v>4373</v>
      </c>
      <c r="J185" t="s">
        <v>27</v>
      </c>
      <c r="K185" t="s">
        <v>37</v>
      </c>
    </row>
    <row r="186" spans="1:11" x14ac:dyDescent="0.25">
      <c r="A186" t="s">
        <v>5147</v>
      </c>
      <c r="B186" t="s">
        <v>99</v>
      </c>
      <c r="C186" t="s">
        <v>1333</v>
      </c>
      <c r="D186" t="s">
        <v>28</v>
      </c>
      <c r="E186" t="s">
        <v>5148</v>
      </c>
      <c r="F186" t="s">
        <v>5149</v>
      </c>
      <c r="G186" t="s">
        <v>5150</v>
      </c>
      <c r="H186" t="s">
        <v>4373</v>
      </c>
      <c r="J186" t="s">
        <v>75</v>
      </c>
      <c r="K186" t="s">
        <v>98</v>
      </c>
    </row>
    <row r="187" spans="1:11" x14ac:dyDescent="0.25">
      <c r="A187" t="s">
        <v>5151</v>
      </c>
      <c r="B187" t="s">
        <v>38</v>
      </c>
      <c r="C187" t="s">
        <v>4356</v>
      </c>
      <c r="D187" t="s">
        <v>86</v>
      </c>
      <c r="E187" t="s">
        <v>5152</v>
      </c>
      <c r="F187" t="s">
        <v>5153</v>
      </c>
      <c r="G187" t="s">
        <v>5154</v>
      </c>
      <c r="H187" t="s">
        <v>4535</v>
      </c>
      <c r="J187" t="s">
        <v>159</v>
      </c>
      <c r="K187" t="s">
        <v>37</v>
      </c>
    </row>
    <row r="188" spans="1:11" x14ac:dyDescent="0.25">
      <c r="A188" t="s">
        <v>5155</v>
      </c>
      <c r="B188" t="s">
        <v>24</v>
      </c>
      <c r="C188" t="s">
        <v>4354</v>
      </c>
      <c r="D188" t="s">
        <v>28</v>
      </c>
      <c r="E188" t="s">
        <v>5156</v>
      </c>
      <c r="F188" t="s">
        <v>5157</v>
      </c>
      <c r="G188" t="s">
        <v>5158</v>
      </c>
      <c r="H188" t="s">
        <v>4401</v>
      </c>
      <c r="J188" t="s">
        <v>150</v>
      </c>
      <c r="K188" t="s">
        <v>23</v>
      </c>
    </row>
    <row r="189" spans="1:11" x14ac:dyDescent="0.25">
      <c r="A189" t="s">
        <v>5159</v>
      </c>
      <c r="B189" t="s">
        <v>99</v>
      </c>
      <c r="C189" t="s">
        <v>4357</v>
      </c>
      <c r="D189" t="s">
        <v>28</v>
      </c>
      <c r="E189" t="s">
        <v>5160</v>
      </c>
      <c r="F189" t="s">
        <v>5161</v>
      </c>
      <c r="G189" t="s">
        <v>5162</v>
      </c>
      <c r="H189" t="s">
        <v>4433</v>
      </c>
      <c r="J189" t="s">
        <v>1427</v>
      </c>
      <c r="K189" t="s">
        <v>98</v>
      </c>
    </row>
    <row r="190" spans="1:11" x14ac:dyDescent="0.25">
      <c r="A190" t="s">
        <v>5163</v>
      </c>
      <c r="B190" t="s">
        <v>24</v>
      </c>
      <c r="C190" t="s">
        <v>4356</v>
      </c>
      <c r="D190" t="s">
        <v>28</v>
      </c>
      <c r="E190" t="s">
        <v>5164</v>
      </c>
      <c r="F190" t="s">
        <v>5165</v>
      </c>
      <c r="G190" t="s">
        <v>5166</v>
      </c>
      <c r="H190" t="s">
        <v>4396</v>
      </c>
      <c r="J190" t="s">
        <v>93</v>
      </c>
      <c r="K190" t="s">
        <v>73</v>
      </c>
    </row>
    <row r="191" spans="1:11" x14ac:dyDescent="0.25">
      <c r="A191" t="s">
        <v>5167</v>
      </c>
      <c r="B191" t="s">
        <v>24</v>
      </c>
      <c r="C191" t="s">
        <v>4358</v>
      </c>
      <c r="D191" t="s">
        <v>28</v>
      </c>
      <c r="E191" t="s">
        <v>5168</v>
      </c>
      <c r="F191" t="s">
        <v>5169</v>
      </c>
      <c r="G191" t="s">
        <v>5170</v>
      </c>
      <c r="H191" t="s">
        <v>5171</v>
      </c>
      <c r="J191" t="s">
        <v>27</v>
      </c>
      <c r="K191" t="s">
        <v>23</v>
      </c>
    </row>
    <row r="192" spans="1:11" x14ac:dyDescent="0.25">
      <c r="A192" t="s">
        <v>5172</v>
      </c>
      <c r="B192" t="s">
        <v>38</v>
      </c>
      <c r="C192" t="s">
        <v>4355</v>
      </c>
      <c r="D192" t="s">
        <v>86</v>
      </c>
      <c r="E192" t="s">
        <v>5173</v>
      </c>
      <c r="F192" t="s">
        <v>5174</v>
      </c>
      <c r="G192" t="s">
        <v>5175</v>
      </c>
      <c r="H192" t="s">
        <v>5176</v>
      </c>
      <c r="J192" t="s">
        <v>5177</v>
      </c>
      <c r="K192" t="s">
        <v>37</v>
      </c>
    </row>
    <row r="193" spans="1:11" x14ac:dyDescent="0.25">
      <c r="A193" t="s">
        <v>5178</v>
      </c>
      <c r="B193" t="s">
        <v>38</v>
      </c>
      <c r="C193" t="s">
        <v>602</v>
      </c>
      <c r="D193" t="s">
        <v>28</v>
      </c>
      <c r="E193" t="s">
        <v>5179</v>
      </c>
      <c r="F193" t="s">
        <v>5180</v>
      </c>
      <c r="G193" t="s">
        <v>5181</v>
      </c>
      <c r="H193" t="s">
        <v>4373</v>
      </c>
      <c r="J193" t="s">
        <v>27</v>
      </c>
      <c r="K193" t="s">
        <v>45</v>
      </c>
    </row>
    <row r="194" spans="1:11" x14ac:dyDescent="0.25">
      <c r="A194" t="s">
        <v>5182</v>
      </c>
      <c r="B194" t="s">
        <v>24</v>
      </c>
      <c r="C194" t="s">
        <v>4356</v>
      </c>
      <c r="D194" t="s">
        <v>86</v>
      </c>
      <c r="E194" t="s">
        <v>5183</v>
      </c>
      <c r="F194" t="s">
        <v>5184</v>
      </c>
      <c r="G194" t="s">
        <v>5185</v>
      </c>
      <c r="H194" t="s">
        <v>4368</v>
      </c>
      <c r="J194" t="s">
        <v>2338</v>
      </c>
      <c r="K194" t="s">
        <v>23</v>
      </c>
    </row>
    <row r="195" spans="1:11" x14ac:dyDescent="0.25">
      <c r="A195" t="s">
        <v>5186</v>
      </c>
      <c r="B195" t="s">
        <v>24</v>
      </c>
      <c r="C195" t="s">
        <v>602</v>
      </c>
      <c r="D195" t="s">
        <v>49</v>
      </c>
      <c r="E195" t="s">
        <v>5187</v>
      </c>
      <c r="F195" t="s">
        <v>5188</v>
      </c>
      <c r="G195" t="s">
        <v>5189</v>
      </c>
      <c r="H195" t="s">
        <v>4401</v>
      </c>
      <c r="J195" t="s">
        <v>48</v>
      </c>
      <c r="K195" t="s">
        <v>23</v>
      </c>
    </row>
    <row r="196" spans="1:11" x14ac:dyDescent="0.25">
      <c r="A196" t="s">
        <v>5190</v>
      </c>
      <c r="B196" t="s">
        <v>38</v>
      </c>
      <c r="C196" t="s">
        <v>4354</v>
      </c>
      <c r="D196" t="s">
        <v>86</v>
      </c>
      <c r="E196" t="s">
        <v>5191</v>
      </c>
      <c r="F196" t="s">
        <v>5192</v>
      </c>
      <c r="G196" t="s">
        <v>5193</v>
      </c>
      <c r="H196" t="s">
        <v>4701</v>
      </c>
      <c r="J196" t="s">
        <v>3585</v>
      </c>
      <c r="K196" t="s">
        <v>37</v>
      </c>
    </row>
    <row r="197" spans="1:11" x14ac:dyDescent="0.25">
      <c r="A197" t="s">
        <v>5194</v>
      </c>
      <c r="B197" t="s">
        <v>38</v>
      </c>
      <c r="C197" t="s">
        <v>4358</v>
      </c>
      <c r="D197" t="s">
        <v>28</v>
      </c>
      <c r="E197" t="s">
        <v>5195</v>
      </c>
      <c r="F197" t="s">
        <v>5196</v>
      </c>
      <c r="G197" t="s">
        <v>5197</v>
      </c>
      <c r="H197" t="s">
        <v>4711</v>
      </c>
      <c r="J197" t="s">
        <v>108</v>
      </c>
      <c r="K197" t="s">
        <v>45</v>
      </c>
    </row>
    <row r="198" spans="1:11" x14ac:dyDescent="0.25">
      <c r="A198" t="s">
        <v>5198</v>
      </c>
      <c r="B198" t="s">
        <v>24</v>
      </c>
      <c r="C198" t="s">
        <v>3074</v>
      </c>
      <c r="D198" t="s">
        <v>28</v>
      </c>
      <c r="E198" t="s">
        <v>5199</v>
      </c>
      <c r="F198" t="s">
        <v>5200</v>
      </c>
      <c r="G198" t="s">
        <v>5201</v>
      </c>
      <c r="H198" t="s">
        <v>4373</v>
      </c>
      <c r="J198" t="s">
        <v>27</v>
      </c>
      <c r="K198" t="s">
        <v>23</v>
      </c>
    </row>
    <row r="199" spans="1:11" x14ac:dyDescent="0.25">
      <c r="A199" t="s">
        <v>5202</v>
      </c>
      <c r="B199" t="s">
        <v>24</v>
      </c>
      <c r="C199" t="s">
        <v>4354</v>
      </c>
      <c r="D199" t="s">
        <v>49</v>
      </c>
      <c r="E199" t="s">
        <v>5203</v>
      </c>
      <c r="F199" t="s">
        <v>5204</v>
      </c>
      <c r="G199" t="s">
        <v>5205</v>
      </c>
      <c r="H199" t="s">
        <v>5206</v>
      </c>
      <c r="J199" t="s">
        <v>970</v>
      </c>
      <c r="K199" t="s">
        <v>106</v>
      </c>
    </row>
    <row r="200" spans="1:11" x14ac:dyDescent="0.25">
      <c r="A200" t="s">
        <v>5207</v>
      </c>
      <c r="B200" t="s">
        <v>38</v>
      </c>
      <c r="C200" t="s">
        <v>4356</v>
      </c>
      <c r="D200" t="s">
        <v>28</v>
      </c>
      <c r="E200" t="s">
        <v>5208</v>
      </c>
      <c r="F200" t="s">
        <v>5209</v>
      </c>
      <c r="G200" t="s">
        <v>5210</v>
      </c>
      <c r="H200" t="s">
        <v>5211</v>
      </c>
      <c r="J200" t="s">
        <v>27</v>
      </c>
      <c r="K200" t="s">
        <v>45</v>
      </c>
    </row>
    <row r="201" spans="1:11" x14ac:dyDescent="0.25">
      <c r="A201" t="s">
        <v>5212</v>
      </c>
      <c r="B201" t="s">
        <v>38</v>
      </c>
      <c r="C201" t="s">
        <v>3428</v>
      </c>
      <c r="D201" t="s">
        <v>28</v>
      </c>
      <c r="E201" t="s">
        <v>5213</v>
      </c>
      <c r="F201" t="s">
        <v>5214</v>
      </c>
      <c r="G201" t="s">
        <v>5215</v>
      </c>
      <c r="H201" t="s">
        <v>5216</v>
      </c>
      <c r="J201" t="s">
        <v>150</v>
      </c>
      <c r="K201" t="s">
        <v>37</v>
      </c>
    </row>
    <row r="202" spans="1:11" x14ac:dyDescent="0.25">
      <c r="A202" t="s">
        <v>5217</v>
      </c>
      <c r="B202" t="s">
        <v>24</v>
      </c>
      <c r="C202" t="s">
        <v>4407</v>
      </c>
      <c r="D202" t="s">
        <v>28</v>
      </c>
      <c r="E202" t="s">
        <v>5218</v>
      </c>
      <c r="F202" t="s">
        <v>5219</v>
      </c>
      <c r="G202" t="s">
        <v>5220</v>
      </c>
      <c r="H202" t="s">
        <v>4411</v>
      </c>
      <c r="J202" t="s">
        <v>57</v>
      </c>
      <c r="K202" t="s">
        <v>23</v>
      </c>
    </row>
    <row r="203" spans="1:11" x14ac:dyDescent="0.25">
      <c r="A203" t="s">
        <v>5221</v>
      </c>
      <c r="B203" t="s">
        <v>38</v>
      </c>
      <c r="C203" t="s">
        <v>1333</v>
      </c>
      <c r="D203" t="s">
        <v>28</v>
      </c>
      <c r="E203" t="s">
        <v>5222</v>
      </c>
      <c r="F203" t="s">
        <v>5223</v>
      </c>
      <c r="G203" t="s">
        <v>5224</v>
      </c>
      <c r="H203" t="s">
        <v>4455</v>
      </c>
      <c r="J203" t="s">
        <v>2601</v>
      </c>
      <c r="K203" t="s">
        <v>67</v>
      </c>
    </row>
    <row r="204" spans="1:11" x14ac:dyDescent="0.25">
      <c r="A204" t="s">
        <v>5225</v>
      </c>
      <c r="B204" t="s">
        <v>99</v>
      </c>
      <c r="C204" t="s">
        <v>4356</v>
      </c>
      <c r="D204" t="s">
        <v>28</v>
      </c>
      <c r="E204" t="s">
        <v>5226</v>
      </c>
      <c r="F204" t="s">
        <v>5227</v>
      </c>
      <c r="G204" t="s">
        <v>5228</v>
      </c>
      <c r="H204" t="s">
        <v>4373</v>
      </c>
      <c r="J204" t="s">
        <v>57</v>
      </c>
      <c r="K204" t="s">
        <v>98</v>
      </c>
    </row>
    <row r="205" spans="1:11" x14ac:dyDescent="0.25">
      <c r="A205" t="s">
        <v>5229</v>
      </c>
      <c r="B205" t="s">
        <v>99</v>
      </c>
      <c r="C205" t="s">
        <v>4358</v>
      </c>
      <c r="D205" t="s">
        <v>86</v>
      </c>
      <c r="E205" t="s">
        <v>5230</v>
      </c>
      <c r="F205" t="s">
        <v>5231</v>
      </c>
      <c r="G205" t="s">
        <v>5232</v>
      </c>
      <c r="H205" t="s">
        <v>5233</v>
      </c>
      <c r="J205" t="s">
        <v>101</v>
      </c>
      <c r="K205" t="s">
        <v>98</v>
      </c>
    </row>
    <row r="206" spans="1:11" x14ac:dyDescent="0.25">
      <c r="A206" t="s">
        <v>5234</v>
      </c>
      <c r="B206" t="s">
        <v>24</v>
      </c>
      <c r="C206" t="s">
        <v>3074</v>
      </c>
      <c r="D206" t="s">
        <v>28</v>
      </c>
      <c r="E206" t="s">
        <v>5235</v>
      </c>
      <c r="F206" t="s">
        <v>5236</v>
      </c>
      <c r="G206" t="s">
        <v>5237</v>
      </c>
      <c r="H206" t="s">
        <v>4373</v>
      </c>
      <c r="J206" t="s">
        <v>27</v>
      </c>
      <c r="K206" t="s">
        <v>73</v>
      </c>
    </row>
    <row r="207" spans="1:11" x14ac:dyDescent="0.25">
      <c r="A207" t="s">
        <v>5238</v>
      </c>
      <c r="B207" t="s">
        <v>24</v>
      </c>
      <c r="C207" t="s">
        <v>602</v>
      </c>
      <c r="D207" t="s">
        <v>28</v>
      </c>
      <c r="E207" t="s">
        <v>5239</v>
      </c>
      <c r="F207" t="s">
        <v>5240</v>
      </c>
      <c r="G207" t="s">
        <v>5241</v>
      </c>
      <c r="H207" t="s">
        <v>4373</v>
      </c>
      <c r="J207" t="s">
        <v>27</v>
      </c>
      <c r="K207" t="s">
        <v>23</v>
      </c>
    </row>
    <row r="208" spans="1:11" x14ac:dyDescent="0.25">
      <c r="A208" t="s">
        <v>5242</v>
      </c>
      <c r="B208" t="s">
        <v>24</v>
      </c>
      <c r="C208" t="s">
        <v>4360</v>
      </c>
      <c r="D208" t="s">
        <v>86</v>
      </c>
      <c r="E208" t="s">
        <v>5243</v>
      </c>
      <c r="F208" t="s">
        <v>5244</v>
      </c>
      <c r="G208" t="s">
        <v>5245</v>
      </c>
      <c r="H208" t="s">
        <v>4724</v>
      </c>
      <c r="J208" t="s">
        <v>101</v>
      </c>
      <c r="K208" t="s">
        <v>23</v>
      </c>
    </row>
    <row r="209" spans="1:11" x14ac:dyDescent="0.25">
      <c r="A209" t="s">
        <v>5246</v>
      </c>
      <c r="B209" t="s">
        <v>24</v>
      </c>
      <c r="C209" t="s">
        <v>800</v>
      </c>
      <c r="D209" t="s">
        <v>202</v>
      </c>
      <c r="E209" t="s">
        <v>5247</v>
      </c>
      <c r="F209" t="s">
        <v>5248</v>
      </c>
      <c r="G209" t="s">
        <v>5249</v>
      </c>
      <c r="H209" t="s">
        <v>4401</v>
      </c>
      <c r="J209" t="s">
        <v>2148</v>
      </c>
      <c r="K209" t="s">
        <v>23</v>
      </c>
    </row>
    <row r="210" spans="1:11" x14ac:dyDescent="0.25">
      <c r="A210" t="s">
        <v>5250</v>
      </c>
      <c r="B210" t="s">
        <v>24</v>
      </c>
      <c r="C210" t="s">
        <v>4357</v>
      </c>
      <c r="D210" t="s">
        <v>49</v>
      </c>
      <c r="E210" t="s">
        <v>5251</v>
      </c>
      <c r="F210" t="s">
        <v>5252</v>
      </c>
      <c r="G210" t="s">
        <v>5253</v>
      </c>
      <c r="H210" t="s">
        <v>4373</v>
      </c>
      <c r="J210" t="s">
        <v>5254</v>
      </c>
      <c r="K210" t="s">
        <v>23</v>
      </c>
    </row>
    <row r="211" spans="1:11" x14ac:dyDescent="0.25">
      <c r="A211" t="s">
        <v>5255</v>
      </c>
      <c r="B211" t="s">
        <v>38</v>
      </c>
      <c r="C211" t="s">
        <v>4407</v>
      </c>
      <c r="D211" t="s">
        <v>28</v>
      </c>
      <c r="E211" t="s">
        <v>5256</v>
      </c>
      <c r="F211" t="s">
        <v>5257</v>
      </c>
      <c r="G211" t="s">
        <v>5258</v>
      </c>
      <c r="H211" t="s">
        <v>4411</v>
      </c>
      <c r="J211" t="s">
        <v>108</v>
      </c>
      <c r="K211" t="s">
        <v>37</v>
      </c>
    </row>
    <row r="212" spans="1:11" x14ac:dyDescent="0.25">
      <c r="A212" t="s">
        <v>5259</v>
      </c>
      <c r="B212" t="s">
        <v>24</v>
      </c>
      <c r="C212" t="s">
        <v>3074</v>
      </c>
      <c r="D212" t="s">
        <v>28</v>
      </c>
      <c r="E212" t="s">
        <v>5260</v>
      </c>
      <c r="F212" t="s">
        <v>5261</v>
      </c>
      <c r="G212" t="s">
        <v>5262</v>
      </c>
      <c r="H212" t="s">
        <v>4373</v>
      </c>
      <c r="J212" t="s">
        <v>27</v>
      </c>
      <c r="K212" t="s">
        <v>23</v>
      </c>
    </row>
    <row r="213" spans="1:11" x14ac:dyDescent="0.25">
      <c r="A213" t="s">
        <v>5263</v>
      </c>
      <c r="B213" t="s">
        <v>38</v>
      </c>
      <c r="C213" t="s">
        <v>4358</v>
      </c>
      <c r="D213" t="s">
        <v>28</v>
      </c>
      <c r="E213" t="s">
        <v>5264</v>
      </c>
      <c r="F213" t="s">
        <v>5265</v>
      </c>
      <c r="G213" t="s">
        <v>5266</v>
      </c>
      <c r="H213" t="s">
        <v>5048</v>
      </c>
      <c r="J213" t="s">
        <v>27</v>
      </c>
      <c r="K213" t="s">
        <v>37</v>
      </c>
    </row>
    <row r="214" spans="1:11" x14ac:dyDescent="0.25">
      <c r="A214" t="s">
        <v>5267</v>
      </c>
      <c r="B214" t="s">
        <v>38</v>
      </c>
      <c r="C214" t="s">
        <v>4360</v>
      </c>
      <c r="D214" t="s">
        <v>28</v>
      </c>
      <c r="E214" t="s">
        <v>5268</v>
      </c>
      <c r="F214" t="s">
        <v>5269</v>
      </c>
      <c r="G214" t="s">
        <v>5270</v>
      </c>
      <c r="H214" t="s">
        <v>4401</v>
      </c>
      <c r="J214" t="s">
        <v>27</v>
      </c>
      <c r="K214" t="s">
        <v>37</v>
      </c>
    </row>
    <row r="215" spans="1:11" x14ac:dyDescent="0.25">
      <c r="A215" t="s">
        <v>5271</v>
      </c>
      <c r="B215" t="s">
        <v>38</v>
      </c>
      <c r="C215" t="s">
        <v>602</v>
      </c>
      <c r="D215" t="s">
        <v>28</v>
      </c>
      <c r="E215" t="s">
        <v>5272</v>
      </c>
      <c r="F215" t="s">
        <v>5273</v>
      </c>
      <c r="G215" t="s">
        <v>5274</v>
      </c>
      <c r="H215" t="s">
        <v>4373</v>
      </c>
      <c r="J215" t="s">
        <v>27</v>
      </c>
      <c r="K215" t="s">
        <v>37</v>
      </c>
    </row>
    <row r="216" spans="1:11" x14ac:dyDescent="0.25">
      <c r="A216" t="s">
        <v>5275</v>
      </c>
      <c r="B216" t="s">
        <v>99</v>
      </c>
      <c r="C216" t="s">
        <v>800</v>
      </c>
      <c r="D216" t="s">
        <v>28</v>
      </c>
      <c r="E216" t="s">
        <v>5276</v>
      </c>
      <c r="F216" t="s">
        <v>5277</v>
      </c>
      <c r="G216" t="s">
        <v>5278</v>
      </c>
      <c r="H216" t="s">
        <v>4373</v>
      </c>
      <c r="J216" t="s">
        <v>150</v>
      </c>
      <c r="K216" t="s">
        <v>98</v>
      </c>
    </row>
    <row r="217" spans="1:11" x14ac:dyDescent="0.25">
      <c r="A217" t="s">
        <v>5279</v>
      </c>
      <c r="B217" t="s">
        <v>38</v>
      </c>
      <c r="C217" t="s">
        <v>602</v>
      </c>
      <c r="D217" t="s">
        <v>28</v>
      </c>
      <c r="E217" t="s">
        <v>5280</v>
      </c>
      <c r="F217" t="s">
        <v>5281</v>
      </c>
      <c r="G217" t="s">
        <v>5282</v>
      </c>
      <c r="H217" t="s">
        <v>4373</v>
      </c>
      <c r="J217" t="s">
        <v>27</v>
      </c>
      <c r="K217" t="s">
        <v>37</v>
      </c>
    </row>
    <row r="218" spans="1:11" x14ac:dyDescent="0.25">
      <c r="A218" t="s">
        <v>5283</v>
      </c>
      <c r="B218" t="s">
        <v>38</v>
      </c>
      <c r="C218" t="s">
        <v>800</v>
      </c>
      <c r="D218" t="s">
        <v>28</v>
      </c>
      <c r="E218" t="s">
        <v>5284</v>
      </c>
      <c r="F218" t="s">
        <v>5285</v>
      </c>
      <c r="G218" t="s">
        <v>5286</v>
      </c>
      <c r="H218" t="s">
        <v>4401</v>
      </c>
      <c r="J218" t="s">
        <v>27</v>
      </c>
      <c r="K218" t="s">
        <v>37</v>
      </c>
    </row>
    <row r="219" spans="1:11" x14ac:dyDescent="0.25">
      <c r="A219" t="s">
        <v>5287</v>
      </c>
      <c r="B219" t="s">
        <v>38</v>
      </c>
      <c r="C219" t="s">
        <v>800</v>
      </c>
      <c r="D219" t="s">
        <v>202</v>
      </c>
      <c r="E219" t="s">
        <v>5288</v>
      </c>
      <c r="F219" t="s">
        <v>5289</v>
      </c>
      <c r="G219" t="s">
        <v>5290</v>
      </c>
      <c r="H219" t="s">
        <v>4391</v>
      </c>
      <c r="J219" t="s">
        <v>3630</v>
      </c>
      <c r="K219" t="s">
        <v>45</v>
      </c>
    </row>
    <row r="220" spans="1:11" x14ac:dyDescent="0.25">
      <c r="A220" t="s">
        <v>5291</v>
      </c>
      <c r="B220" t="s">
        <v>24</v>
      </c>
      <c r="C220" t="s">
        <v>4407</v>
      </c>
      <c r="D220" t="s">
        <v>28</v>
      </c>
      <c r="E220" t="s">
        <v>5292</v>
      </c>
      <c r="F220" t="s">
        <v>5293</v>
      </c>
      <c r="G220" t="s">
        <v>5294</v>
      </c>
      <c r="H220" t="s">
        <v>4411</v>
      </c>
      <c r="J220" t="s">
        <v>27</v>
      </c>
      <c r="K220" t="s">
        <v>23</v>
      </c>
    </row>
    <row r="221" spans="1:11" x14ac:dyDescent="0.25">
      <c r="A221" t="s">
        <v>5295</v>
      </c>
      <c r="B221" t="s">
        <v>24</v>
      </c>
      <c r="C221" t="s">
        <v>3074</v>
      </c>
      <c r="D221" t="s">
        <v>202</v>
      </c>
      <c r="E221" t="s">
        <v>5296</v>
      </c>
      <c r="F221" t="s">
        <v>5297</v>
      </c>
      <c r="G221" t="s">
        <v>5298</v>
      </c>
      <c r="H221" t="s">
        <v>5299</v>
      </c>
      <c r="J221" t="s">
        <v>795</v>
      </c>
      <c r="K221" t="s">
        <v>23</v>
      </c>
    </row>
    <row r="222" spans="1:11" x14ac:dyDescent="0.25">
      <c r="A222" t="s">
        <v>5300</v>
      </c>
      <c r="B222" t="s">
        <v>99</v>
      </c>
      <c r="C222" t="s">
        <v>602</v>
      </c>
      <c r="D222" t="s">
        <v>28</v>
      </c>
      <c r="E222" t="s">
        <v>5301</v>
      </c>
      <c r="F222" t="s">
        <v>5302</v>
      </c>
      <c r="G222" t="s">
        <v>5303</v>
      </c>
      <c r="H222" t="s">
        <v>4373</v>
      </c>
      <c r="J222" t="s">
        <v>108</v>
      </c>
      <c r="K222" t="s">
        <v>283</v>
      </c>
    </row>
    <row r="223" spans="1:11" x14ac:dyDescent="0.25">
      <c r="A223" t="s">
        <v>5304</v>
      </c>
      <c r="B223" t="s">
        <v>99</v>
      </c>
      <c r="C223" t="s">
        <v>4361</v>
      </c>
      <c r="D223" t="s">
        <v>28</v>
      </c>
      <c r="E223" t="s">
        <v>5305</v>
      </c>
      <c r="F223" t="s">
        <v>5306</v>
      </c>
      <c r="G223" t="s">
        <v>5307</v>
      </c>
      <c r="H223" t="s">
        <v>4373</v>
      </c>
      <c r="J223" t="s">
        <v>27</v>
      </c>
      <c r="K223" t="s">
        <v>98</v>
      </c>
    </row>
    <row r="224" spans="1:11" x14ac:dyDescent="0.25">
      <c r="A224" t="s">
        <v>5308</v>
      </c>
      <c r="B224" t="s">
        <v>99</v>
      </c>
      <c r="C224" t="s">
        <v>4357</v>
      </c>
      <c r="D224" t="s">
        <v>28</v>
      </c>
      <c r="E224" t="s">
        <v>5309</v>
      </c>
      <c r="F224" t="s">
        <v>5310</v>
      </c>
      <c r="G224" t="s">
        <v>5311</v>
      </c>
      <c r="H224" t="s">
        <v>4530</v>
      </c>
      <c r="J224" t="s">
        <v>150</v>
      </c>
      <c r="K224" t="s">
        <v>98</v>
      </c>
    </row>
    <row r="225" spans="1:11" x14ac:dyDescent="0.25">
      <c r="A225" t="s">
        <v>5312</v>
      </c>
      <c r="B225" t="s">
        <v>24</v>
      </c>
      <c r="C225" t="s">
        <v>4358</v>
      </c>
      <c r="D225" t="s">
        <v>28</v>
      </c>
      <c r="E225" t="s">
        <v>5313</v>
      </c>
      <c r="F225" t="s">
        <v>5314</v>
      </c>
      <c r="G225" t="s">
        <v>5315</v>
      </c>
      <c r="H225" t="s">
        <v>4684</v>
      </c>
      <c r="J225" t="s">
        <v>108</v>
      </c>
      <c r="K225" t="s">
        <v>23</v>
      </c>
    </row>
    <row r="226" spans="1:11" x14ac:dyDescent="0.25">
      <c r="A226" t="s">
        <v>5316</v>
      </c>
      <c r="B226" t="s">
        <v>24</v>
      </c>
      <c r="C226" t="s">
        <v>4361</v>
      </c>
      <c r="D226" t="s">
        <v>86</v>
      </c>
      <c r="E226" t="s">
        <v>5317</v>
      </c>
      <c r="F226" t="s">
        <v>5318</v>
      </c>
      <c r="G226" t="s">
        <v>5319</v>
      </c>
      <c r="H226" t="s">
        <v>4373</v>
      </c>
      <c r="J226" t="s">
        <v>159</v>
      </c>
      <c r="K226" t="s">
        <v>23</v>
      </c>
    </row>
    <row r="227" spans="1:11" x14ac:dyDescent="0.25">
      <c r="A227" t="s">
        <v>5320</v>
      </c>
      <c r="B227" t="s">
        <v>24</v>
      </c>
      <c r="C227" t="s">
        <v>4361</v>
      </c>
      <c r="D227" t="s">
        <v>202</v>
      </c>
      <c r="E227" t="s">
        <v>5321</v>
      </c>
      <c r="F227" t="s">
        <v>5322</v>
      </c>
      <c r="G227" t="s">
        <v>5323</v>
      </c>
      <c r="H227" t="s">
        <v>4373</v>
      </c>
      <c r="J227" t="s">
        <v>318</v>
      </c>
      <c r="K227" t="s">
        <v>23</v>
      </c>
    </row>
    <row r="228" spans="1:11" x14ac:dyDescent="0.25">
      <c r="A228" t="s">
        <v>5324</v>
      </c>
      <c r="B228" t="s">
        <v>99</v>
      </c>
      <c r="C228" t="s">
        <v>800</v>
      </c>
      <c r="D228" t="s">
        <v>49</v>
      </c>
      <c r="E228" t="s">
        <v>5325</v>
      </c>
      <c r="F228" t="s">
        <v>5326</v>
      </c>
      <c r="G228" t="s">
        <v>5327</v>
      </c>
      <c r="H228" t="s">
        <v>4535</v>
      </c>
      <c r="J228" t="s">
        <v>729</v>
      </c>
      <c r="K228" t="s">
        <v>98</v>
      </c>
    </row>
    <row r="229" spans="1:11" x14ac:dyDescent="0.25">
      <c r="A229" t="s">
        <v>5328</v>
      </c>
      <c r="B229" t="s">
        <v>99</v>
      </c>
      <c r="C229" t="s">
        <v>3074</v>
      </c>
      <c r="D229" t="s">
        <v>49</v>
      </c>
      <c r="E229" t="s">
        <v>5329</v>
      </c>
      <c r="F229" t="s">
        <v>5330</v>
      </c>
      <c r="G229" t="s">
        <v>5331</v>
      </c>
      <c r="H229" t="s">
        <v>4401</v>
      </c>
      <c r="J229" t="s">
        <v>1625</v>
      </c>
      <c r="K229" t="s">
        <v>98</v>
      </c>
    </row>
    <row r="230" spans="1:11" x14ac:dyDescent="0.25">
      <c r="A230" t="s">
        <v>5332</v>
      </c>
      <c r="B230" t="s">
        <v>38</v>
      </c>
      <c r="C230" t="s">
        <v>4358</v>
      </c>
      <c r="D230" t="s">
        <v>86</v>
      </c>
      <c r="E230" t="s">
        <v>5333</v>
      </c>
      <c r="F230" t="s">
        <v>5334</v>
      </c>
      <c r="G230" t="s">
        <v>5335</v>
      </c>
      <c r="H230" t="s">
        <v>4373</v>
      </c>
      <c r="J230" t="s">
        <v>159</v>
      </c>
      <c r="K230" t="s">
        <v>37</v>
      </c>
    </row>
    <row r="231" spans="1:11" x14ac:dyDescent="0.25">
      <c r="A231" t="s">
        <v>5336</v>
      </c>
      <c r="B231" t="s">
        <v>24</v>
      </c>
      <c r="C231" t="s">
        <v>1333</v>
      </c>
      <c r="D231" t="s">
        <v>28</v>
      </c>
      <c r="E231" t="s">
        <v>5337</v>
      </c>
      <c r="F231" t="s">
        <v>5338</v>
      </c>
      <c r="G231" t="s">
        <v>5339</v>
      </c>
      <c r="H231" t="s">
        <v>4724</v>
      </c>
      <c r="J231" t="s">
        <v>27</v>
      </c>
      <c r="K231" t="s">
        <v>23</v>
      </c>
    </row>
    <row r="232" spans="1:11" x14ac:dyDescent="0.25">
      <c r="A232" t="s">
        <v>5340</v>
      </c>
      <c r="B232" t="s">
        <v>38</v>
      </c>
      <c r="C232" t="s">
        <v>800</v>
      </c>
      <c r="D232" t="s">
        <v>86</v>
      </c>
      <c r="E232" t="s">
        <v>5341</v>
      </c>
      <c r="F232" t="s">
        <v>5342</v>
      </c>
      <c r="G232" t="s">
        <v>5343</v>
      </c>
      <c r="H232" t="s">
        <v>4401</v>
      </c>
      <c r="J232" t="s">
        <v>2338</v>
      </c>
      <c r="K232" t="s">
        <v>37</v>
      </c>
    </row>
    <row r="233" spans="1:11" x14ac:dyDescent="0.25">
      <c r="A233" t="s">
        <v>5344</v>
      </c>
      <c r="B233" t="s">
        <v>24</v>
      </c>
      <c r="C233" t="s">
        <v>4361</v>
      </c>
      <c r="D233" t="s">
        <v>28</v>
      </c>
      <c r="E233" t="s">
        <v>5345</v>
      </c>
      <c r="F233" t="s">
        <v>5346</v>
      </c>
      <c r="G233" t="s">
        <v>5347</v>
      </c>
      <c r="H233" t="s">
        <v>4711</v>
      </c>
      <c r="J233" t="s">
        <v>27</v>
      </c>
      <c r="K233" t="s">
        <v>23</v>
      </c>
    </row>
    <row r="234" spans="1:11" x14ac:dyDescent="0.25">
      <c r="A234" t="s">
        <v>5348</v>
      </c>
      <c r="B234" t="s">
        <v>99</v>
      </c>
      <c r="C234" t="s">
        <v>800</v>
      </c>
      <c r="D234" t="s">
        <v>28</v>
      </c>
      <c r="E234" t="s">
        <v>5349</v>
      </c>
      <c r="F234" t="s">
        <v>5350</v>
      </c>
      <c r="G234" t="s">
        <v>5351</v>
      </c>
      <c r="H234" t="s">
        <v>4373</v>
      </c>
      <c r="J234" t="s">
        <v>57</v>
      </c>
      <c r="K234" t="s">
        <v>98</v>
      </c>
    </row>
    <row r="235" spans="1:11" x14ac:dyDescent="0.25">
      <c r="A235" t="s">
        <v>5352</v>
      </c>
      <c r="B235" t="s">
        <v>99</v>
      </c>
      <c r="C235" t="s">
        <v>3074</v>
      </c>
      <c r="D235" t="s">
        <v>28</v>
      </c>
      <c r="E235" t="s">
        <v>5353</v>
      </c>
      <c r="F235" t="s">
        <v>5354</v>
      </c>
      <c r="G235" t="s">
        <v>5355</v>
      </c>
      <c r="H235" t="s">
        <v>4373</v>
      </c>
      <c r="J235" t="s">
        <v>27</v>
      </c>
      <c r="K235" t="s">
        <v>98</v>
      </c>
    </row>
    <row r="236" spans="1:11" x14ac:dyDescent="0.25">
      <c r="A236" t="s">
        <v>5356</v>
      </c>
      <c r="B236" t="s">
        <v>99</v>
      </c>
      <c r="C236" t="s">
        <v>4356</v>
      </c>
      <c r="D236" t="s">
        <v>28</v>
      </c>
      <c r="E236" t="s">
        <v>5357</v>
      </c>
      <c r="F236" t="s">
        <v>5358</v>
      </c>
      <c r="G236" t="s">
        <v>5359</v>
      </c>
      <c r="H236" t="s">
        <v>5360</v>
      </c>
      <c r="J236" t="s">
        <v>108</v>
      </c>
      <c r="K236" t="s">
        <v>98</v>
      </c>
    </row>
    <row r="237" spans="1:11" x14ac:dyDescent="0.25">
      <c r="A237" t="s">
        <v>5361</v>
      </c>
      <c r="B237" t="s">
        <v>24</v>
      </c>
      <c r="C237" t="s">
        <v>4361</v>
      </c>
      <c r="D237" t="s">
        <v>28</v>
      </c>
      <c r="E237" t="s">
        <v>5362</v>
      </c>
      <c r="F237" t="s">
        <v>5363</v>
      </c>
      <c r="G237" t="s">
        <v>5364</v>
      </c>
      <c r="H237" t="s">
        <v>5048</v>
      </c>
      <c r="J237" t="s">
        <v>27</v>
      </c>
      <c r="K237" t="s">
        <v>73</v>
      </c>
    </row>
    <row r="238" spans="1:11" x14ac:dyDescent="0.25">
      <c r="A238" t="s">
        <v>5365</v>
      </c>
      <c r="B238" t="s">
        <v>38</v>
      </c>
      <c r="C238" t="s">
        <v>1333</v>
      </c>
      <c r="D238" t="s">
        <v>202</v>
      </c>
      <c r="E238" t="s">
        <v>5366</v>
      </c>
      <c r="F238" t="s">
        <v>5367</v>
      </c>
      <c r="G238" t="s">
        <v>5368</v>
      </c>
      <c r="H238" t="s">
        <v>4530</v>
      </c>
      <c r="J238" t="s">
        <v>318</v>
      </c>
      <c r="K238" t="s">
        <v>37</v>
      </c>
    </row>
    <row r="239" spans="1:11" x14ac:dyDescent="0.25">
      <c r="A239" t="s">
        <v>5369</v>
      </c>
      <c r="B239" t="s">
        <v>99</v>
      </c>
      <c r="C239" t="s">
        <v>4361</v>
      </c>
      <c r="D239" t="s">
        <v>86</v>
      </c>
      <c r="E239" t="s">
        <v>5370</v>
      </c>
      <c r="F239" t="s">
        <v>5371</v>
      </c>
      <c r="G239" t="s">
        <v>5372</v>
      </c>
      <c r="H239" t="s">
        <v>4396</v>
      </c>
      <c r="J239" t="s">
        <v>159</v>
      </c>
      <c r="K239" t="s">
        <v>98</v>
      </c>
    </row>
    <row r="240" spans="1:11" x14ac:dyDescent="0.25">
      <c r="A240" t="s">
        <v>5373</v>
      </c>
      <c r="B240" t="s">
        <v>99</v>
      </c>
      <c r="C240" t="s">
        <v>4357</v>
      </c>
      <c r="D240" t="s">
        <v>49</v>
      </c>
      <c r="E240" t="s">
        <v>5374</v>
      </c>
      <c r="F240" t="s">
        <v>5375</v>
      </c>
      <c r="G240" t="s">
        <v>5376</v>
      </c>
      <c r="H240" t="s">
        <v>4411</v>
      </c>
      <c r="J240" t="s">
        <v>3091</v>
      </c>
      <c r="K240" t="s">
        <v>98</v>
      </c>
    </row>
    <row r="241" spans="1:11" x14ac:dyDescent="0.25">
      <c r="A241" t="s">
        <v>5377</v>
      </c>
      <c r="B241" t="s">
        <v>24</v>
      </c>
      <c r="C241" t="s">
        <v>4407</v>
      </c>
      <c r="D241" t="s">
        <v>28</v>
      </c>
      <c r="E241" t="s">
        <v>5378</v>
      </c>
      <c r="F241" t="s">
        <v>5379</v>
      </c>
      <c r="G241" t="s">
        <v>5380</v>
      </c>
      <c r="H241" t="s">
        <v>4411</v>
      </c>
      <c r="J241" t="s">
        <v>27</v>
      </c>
      <c r="K241" t="s">
        <v>23</v>
      </c>
    </row>
    <row r="242" spans="1:11" x14ac:dyDescent="0.25">
      <c r="A242" t="s">
        <v>5381</v>
      </c>
      <c r="B242" t="s">
        <v>38</v>
      </c>
      <c r="C242" t="s">
        <v>800</v>
      </c>
      <c r="D242" t="s">
        <v>28</v>
      </c>
      <c r="E242" t="s">
        <v>5382</v>
      </c>
      <c r="F242" t="s">
        <v>5383</v>
      </c>
      <c r="G242" t="s">
        <v>5384</v>
      </c>
      <c r="H242" t="s">
        <v>4724</v>
      </c>
      <c r="J242" t="s">
        <v>75</v>
      </c>
      <c r="K242" t="s">
        <v>45</v>
      </c>
    </row>
    <row r="243" spans="1:11" x14ac:dyDescent="0.25">
      <c r="A243" t="s">
        <v>5385</v>
      </c>
      <c r="B243" t="s">
        <v>24</v>
      </c>
      <c r="C243" t="s">
        <v>602</v>
      </c>
      <c r="D243" t="s">
        <v>28</v>
      </c>
      <c r="E243" t="s">
        <v>5386</v>
      </c>
      <c r="F243" t="s">
        <v>5387</v>
      </c>
      <c r="G243" t="s">
        <v>5388</v>
      </c>
      <c r="H243" t="s">
        <v>4433</v>
      </c>
      <c r="J243" t="s">
        <v>57</v>
      </c>
      <c r="K243" t="s">
        <v>73</v>
      </c>
    </row>
    <row r="244" spans="1:11" x14ac:dyDescent="0.25">
      <c r="A244" t="s">
        <v>5389</v>
      </c>
      <c r="B244" t="s">
        <v>24</v>
      </c>
      <c r="C244" t="s">
        <v>1333</v>
      </c>
      <c r="D244" t="s">
        <v>28</v>
      </c>
      <c r="E244" t="s">
        <v>5390</v>
      </c>
      <c r="F244" t="s">
        <v>5391</v>
      </c>
      <c r="G244" t="s">
        <v>5392</v>
      </c>
      <c r="H244" t="s">
        <v>5393</v>
      </c>
      <c r="J244" t="s">
        <v>108</v>
      </c>
      <c r="K244" t="s">
        <v>23</v>
      </c>
    </row>
    <row r="245" spans="1:11" x14ac:dyDescent="0.25">
      <c r="A245" t="s">
        <v>5394</v>
      </c>
      <c r="B245" t="s">
        <v>38</v>
      </c>
      <c r="C245" t="s">
        <v>4407</v>
      </c>
      <c r="D245" t="s">
        <v>28</v>
      </c>
      <c r="E245" t="s">
        <v>5395</v>
      </c>
      <c r="F245" t="s">
        <v>5396</v>
      </c>
      <c r="G245" t="s">
        <v>5397</v>
      </c>
      <c r="H245" t="s">
        <v>4411</v>
      </c>
      <c r="J245" t="s">
        <v>57</v>
      </c>
      <c r="K245" t="s">
        <v>37</v>
      </c>
    </row>
    <row r="246" spans="1:11" x14ac:dyDescent="0.25">
      <c r="A246" t="s">
        <v>5398</v>
      </c>
      <c r="B246" t="s">
        <v>38</v>
      </c>
      <c r="C246" t="s">
        <v>1333</v>
      </c>
      <c r="D246" t="s">
        <v>28</v>
      </c>
      <c r="E246" t="s">
        <v>5399</v>
      </c>
      <c r="F246" t="s">
        <v>5400</v>
      </c>
      <c r="G246" t="s">
        <v>5401</v>
      </c>
      <c r="H246" t="s">
        <v>4382</v>
      </c>
      <c r="J246" t="s">
        <v>27</v>
      </c>
      <c r="K246" t="s">
        <v>37</v>
      </c>
    </row>
    <row r="247" spans="1:11" x14ac:dyDescent="0.25">
      <c r="A247" t="s">
        <v>5402</v>
      </c>
      <c r="B247" t="s">
        <v>24</v>
      </c>
      <c r="C247" t="s">
        <v>1333</v>
      </c>
      <c r="D247" t="s">
        <v>202</v>
      </c>
      <c r="E247" t="s">
        <v>5403</v>
      </c>
      <c r="F247" t="s">
        <v>5404</v>
      </c>
      <c r="G247" t="s">
        <v>5405</v>
      </c>
      <c r="H247" t="s">
        <v>5406</v>
      </c>
      <c r="J247" t="s">
        <v>318</v>
      </c>
      <c r="K247" t="s">
        <v>23</v>
      </c>
    </row>
    <row r="248" spans="1:11" x14ac:dyDescent="0.25">
      <c r="A248" t="s">
        <v>5407</v>
      </c>
      <c r="B248" t="s">
        <v>24</v>
      </c>
      <c r="C248" t="s">
        <v>4356</v>
      </c>
      <c r="D248" t="s">
        <v>28</v>
      </c>
      <c r="E248" t="s">
        <v>5408</v>
      </c>
      <c r="F248" t="s">
        <v>5409</v>
      </c>
      <c r="G248" t="s">
        <v>5410</v>
      </c>
      <c r="H248" t="s">
        <v>4373</v>
      </c>
      <c r="J248" t="s">
        <v>27</v>
      </c>
      <c r="K248" t="s">
        <v>23</v>
      </c>
    </row>
    <row r="249" spans="1:11" x14ac:dyDescent="0.25">
      <c r="A249" t="s">
        <v>5411</v>
      </c>
      <c r="B249" t="s">
        <v>99</v>
      </c>
      <c r="C249" t="s">
        <v>4407</v>
      </c>
      <c r="D249" t="s">
        <v>86</v>
      </c>
      <c r="E249" t="s">
        <v>5412</v>
      </c>
      <c r="F249" t="s">
        <v>5413</v>
      </c>
      <c r="G249" t="s">
        <v>5414</v>
      </c>
      <c r="H249" t="s">
        <v>4411</v>
      </c>
      <c r="J249" t="s">
        <v>159</v>
      </c>
      <c r="K249" t="s">
        <v>98</v>
      </c>
    </row>
    <row r="250" spans="1:11" x14ac:dyDescent="0.25">
      <c r="A250" t="s">
        <v>5415</v>
      </c>
      <c r="B250" t="s">
        <v>38</v>
      </c>
      <c r="C250" t="s">
        <v>1333</v>
      </c>
      <c r="D250" t="s">
        <v>28</v>
      </c>
      <c r="E250" t="s">
        <v>5416</v>
      </c>
      <c r="F250" t="s">
        <v>5417</v>
      </c>
      <c r="G250" t="s">
        <v>5418</v>
      </c>
      <c r="H250" t="s">
        <v>5419</v>
      </c>
      <c r="J250" t="s">
        <v>108</v>
      </c>
      <c r="K250" t="s">
        <v>37</v>
      </c>
    </row>
    <row r="251" spans="1:11" x14ac:dyDescent="0.25">
      <c r="A251" t="s">
        <v>5420</v>
      </c>
      <c r="B251" t="s">
        <v>24</v>
      </c>
      <c r="C251" t="s">
        <v>602</v>
      </c>
      <c r="D251" t="s">
        <v>28</v>
      </c>
      <c r="E251" t="s">
        <v>5421</v>
      </c>
      <c r="F251" t="s">
        <v>5422</v>
      </c>
      <c r="G251" t="s">
        <v>5423</v>
      </c>
      <c r="H251" t="s">
        <v>4373</v>
      </c>
      <c r="J251" t="s">
        <v>57</v>
      </c>
      <c r="K251" t="s">
        <v>23</v>
      </c>
    </row>
    <row r="252" spans="1:11" x14ac:dyDescent="0.25">
      <c r="A252" t="s">
        <v>5424</v>
      </c>
      <c r="B252" t="s">
        <v>24</v>
      </c>
      <c r="C252" t="s">
        <v>1333</v>
      </c>
      <c r="D252" t="s">
        <v>202</v>
      </c>
      <c r="E252" t="s">
        <v>5425</v>
      </c>
      <c r="F252" t="s">
        <v>5426</v>
      </c>
      <c r="G252" t="s">
        <v>5427</v>
      </c>
      <c r="H252" t="s">
        <v>4373</v>
      </c>
      <c r="J252" t="s">
        <v>4883</v>
      </c>
      <c r="K252" t="s">
        <v>23</v>
      </c>
    </row>
    <row r="253" spans="1:11" x14ac:dyDescent="0.25">
      <c r="A253" t="s">
        <v>5428</v>
      </c>
      <c r="B253" t="s">
        <v>38</v>
      </c>
      <c r="C253" t="s">
        <v>602</v>
      </c>
      <c r="D253" t="s">
        <v>28</v>
      </c>
      <c r="E253" t="s">
        <v>5429</v>
      </c>
      <c r="F253" t="s">
        <v>5430</v>
      </c>
      <c r="G253" t="s">
        <v>5431</v>
      </c>
      <c r="H253" t="s">
        <v>4749</v>
      </c>
      <c r="J253" t="s">
        <v>869</v>
      </c>
      <c r="K253" t="s">
        <v>37</v>
      </c>
    </row>
    <row r="254" spans="1:11" x14ac:dyDescent="0.25">
      <c r="A254" t="s">
        <v>5432</v>
      </c>
      <c r="B254" t="s">
        <v>38</v>
      </c>
      <c r="C254" t="s">
        <v>800</v>
      </c>
      <c r="D254" t="s">
        <v>86</v>
      </c>
      <c r="E254" t="s">
        <v>5433</v>
      </c>
      <c r="F254" t="s">
        <v>5434</v>
      </c>
      <c r="G254" t="s">
        <v>5435</v>
      </c>
      <c r="H254" t="s">
        <v>5436</v>
      </c>
      <c r="J254" t="s">
        <v>159</v>
      </c>
      <c r="K254" t="s">
        <v>37</v>
      </c>
    </row>
    <row r="255" spans="1:11" x14ac:dyDescent="0.25">
      <c r="A255" t="s">
        <v>5437</v>
      </c>
      <c r="B255" t="s">
        <v>38</v>
      </c>
      <c r="C255" t="s">
        <v>800</v>
      </c>
      <c r="D255" t="s">
        <v>202</v>
      </c>
      <c r="E255" t="s">
        <v>5438</v>
      </c>
      <c r="F255" t="s">
        <v>5439</v>
      </c>
      <c r="G255" t="s">
        <v>5440</v>
      </c>
      <c r="H255" t="s">
        <v>5393</v>
      </c>
      <c r="J255" t="s">
        <v>795</v>
      </c>
      <c r="K255" t="s">
        <v>45</v>
      </c>
    </row>
    <row r="256" spans="1:11" x14ac:dyDescent="0.25">
      <c r="A256" t="s">
        <v>5441</v>
      </c>
      <c r="B256" t="s">
        <v>38</v>
      </c>
      <c r="C256" t="s">
        <v>4355</v>
      </c>
      <c r="D256" t="s">
        <v>49</v>
      </c>
      <c r="E256" t="s">
        <v>5442</v>
      </c>
      <c r="F256" t="s">
        <v>5443</v>
      </c>
      <c r="G256" t="s">
        <v>5444</v>
      </c>
      <c r="H256" t="s">
        <v>4373</v>
      </c>
      <c r="J256" t="s">
        <v>127</v>
      </c>
      <c r="K256" t="s">
        <v>37</v>
      </c>
    </row>
    <row r="257" spans="1:11" x14ac:dyDescent="0.25">
      <c r="A257" t="s">
        <v>5445</v>
      </c>
      <c r="B257" t="s">
        <v>38</v>
      </c>
      <c r="C257" t="s">
        <v>800</v>
      </c>
      <c r="D257" t="s">
        <v>28</v>
      </c>
      <c r="E257" t="s">
        <v>5446</v>
      </c>
      <c r="F257" t="s">
        <v>5447</v>
      </c>
      <c r="G257" t="s">
        <v>5448</v>
      </c>
      <c r="H257" t="s">
        <v>4373</v>
      </c>
      <c r="J257" t="s">
        <v>108</v>
      </c>
      <c r="K257" t="s">
        <v>45</v>
      </c>
    </row>
    <row r="258" spans="1:11" x14ac:dyDescent="0.25">
      <c r="A258" t="s">
        <v>5449</v>
      </c>
      <c r="B258" t="s">
        <v>38</v>
      </c>
      <c r="C258" t="s">
        <v>3074</v>
      </c>
      <c r="D258" t="s">
        <v>49</v>
      </c>
      <c r="E258" t="s">
        <v>5450</v>
      </c>
      <c r="F258" t="s">
        <v>5451</v>
      </c>
      <c r="G258" t="s">
        <v>5452</v>
      </c>
      <c r="H258" t="s">
        <v>4396</v>
      </c>
      <c r="J258" t="s">
        <v>5453</v>
      </c>
      <c r="K258" t="s">
        <v>37</v>
      </c>
    </row>
    <row r="259" spans="1:11" x14ac:dyDescent="0.25">
      <c r="A259" t="s">
        <v>5454</v>
      </c>
      <c r="B259" t="s">
        <v>24</v>
      </c>
      <c r="C259" t="s">
        <v>800</v>
      </c>
      <c r="D259" t="s">
        <v>49</v>
      </c>
      <c r="E259" t="s">
        <v>5455</v>
      </c>
      <c r="F259" t="s">
        <v>5456</v>
      </c>
      <c r="G259" t="s">
        <v>5457</v>
      </c>
      <c r="H259" t="s">
        <v>4373</v>
      </c>
      <c r="J259" t="s">
        <v>729</v>
      </c>
      <c r="K259" t="s">
        <v>23</v>
      </c>
    </row>
    <row r="260" spans="1:11" x14ac:dyDescent="0.25">
      <c r="A260" t="s">
        <v>5458</v>
      </c>
      <c r="B260" t="s">
        <v>38</v>
      </c>
      <c r="C260" t="s">
        <v>602</v>
      </c>
      <c r="D260" t="s">
        <v>49</v>
      </c>
      <c r="E260" t="s">
        <v>5459</v>
      </c>
      <c r="F260" t="s">
        <v>5460</v>
      </c>
      <c r="G260" t="s">
        <v>5461</v>
      </c>
      <c r="H260" t="s">
        <v>4373</v>
      </c>
      <c r="J260" t="s">
        <v>48</v>
      </c>
      <c r="K260" t="s">
        <v>37</v>
      </c>
    </row>
    <row r="261" spans="1:11" x14ac:dyDescent="0.25">
      <c r="A261" t="s">
        <v>5462</v>
      </c>
      <c r="B261" t="s">
        <v>24</v>
      </c>
      <c r="C261" t="s">
        <v>4356</v>
      </c>
      <c r="D261" t="s">
        <v>49</v>
      </c>
      <c r="E261" t="s">
        <v>5463</v>
      </c>
      <c r="F261" t="s">
        <v>5464</v>
      </c>
      <c r="G261" t="s">
        <v>5465</v>
      </c>
      <c r="H261" t="s">
        <v>4373</v>
      </c>
      <c r="J261" t="s">
        <v>48</v>
      </c>
      <c r="K261" t="s">
        <v>23</v>
      </c>
    </row>
    <row r="262" spans="1:11" x14ac:dyDescent="0.25">
      <c r="A262" t="s">
        <v>5466</v>
      </c>
      <c r="B262" t="s">
        <v>38</v>
      </c>
      <c r="C262" t="s">
        <v>4356</v>
      </c>
      <c r="D262" t="s">
        <v>202</v>
      </c>
      <c r="E262" t="s">
        <v>5467</v>
      </c>
      <c r="F262" t="s">
        <v>5468</v>
      </c>
      <c r="G262" t="s">
        <v>5469</v>
      </c>
      <c r="H262" t="s">
        <v>5470</v>
      </c>
      <c r="J262" t="s">
        <v>277</v>
      </c>
      <c r="K262" t="s">
        <v>37</v>
      </c>
    </row>
    <row r="263" spans="1:11" x14ac:dyDescent="0.25">
      <c r="A263" t="s">
        <v>5471</v>
      </c>
      <c r="B263" t="s">
        <v>24</v>
      </c>
      <c r="C263" t="s">
        <v>3074</v>
      </c>
      <c r="D263" t="s">
        <v>86</v>
      </c>
      <c r="E263" t="s">
        <v>5472</v>
      </c>
      <c r="F263" t="s">
        <v>5473</v>
      </c>
      <c r="G263" t="s">
        <v>5474</v>
      </c>
      <c r="H263" t="s">
        <v>4401</v>
      </c>
      <c r="J263" t="s">
        <v>2087</v>
      </c>
      <c r="K263" t="s">
        <v>23</v>
      </c>
    </row>
    <row r="264" spans="1:11" x14ac:dyDescent="0.25">
      <c r="A264" t="s">
        <v>5475</v>
      </c>
      <c r="B264" t="s">
        <v>24</v>
      </c>
      <c r="C264" t="s">
        <v>4354</v>
      </c>
      <c r="D264" t="s">
        <v>28</v>
      </c>
      <c r="E264" t="s">
        <v>5476</v>
      </c>
      <c r="F264" t="s">
        <v>5477</v>
      </c>
      <c r="G264" t="s">
        <v>5478</v>
      </c>
      <c r="H264" t="s">
        <v>4373</v>
      </c>
      <c r="J264" t="s">
        <v>27</v>
      </c>
      <c r="K264" t="s">
        <v>73</v>
      </c>
    </row>
    <row r="265" spans="1:11" x14ac:dyDescent="0.25">
      <c r="A265" t="s">
        <v>5479</v>
      </c>
      <c r="B265" t="s">
        <v>24</v>
      </c>
      <c r="C265" t="s">
        <v>1333</v>
      </c>
      <c r="D265" t="s">
        <v>86</v>
      </c>
      <c r="E265" t="s">
        <v>5480</v>
      </c>
      <c r="F265" t="s">
        <v>5481</v>
      </c>
      <c r="G265" t="s">
        <v>5482</v>
      </c>
      <c r="H265" t="s">
        <v>4711</v>
      </c>
      <c r="J265" t="s">
        <v>159</v>
      </c>
      <c r="K265" t="s">
        <v>73</v>
      </c>
    </row>
    <row r="266" spans="1:11" x14ac:dyDescent="0.25">
      <c r="A266" t="s">
        <v>5483</v>
      </c>
      <c r="B266" t="s">
        <v>38</v>
      </c>
      <c r="C266" t="s">
        <v>800</v>
      </c>
      <c r="D266" t="s">
        <v>86</v>
      </c>
      <c r="E266" t="s">
        <v>5484</v>
      </c>
      <c r="F266" t="s">
        <v>5485</v>
      </c>
      <c r="G266" t="s">
        <v>5486</v>
      </c>
      <c r="H266" t="s">
        <v>4373</v>
      </c>
      <c r="J266" t="s">
        <v>1021</v>
      </c>
      <c r="K266" t="s">
        <v>45</v>
      </c>
    </row>
    <row r="267" spans="1:11" x14ac:dyDescent="0.25">
      <c r="A267" t="s">
        <v>5487</v>
      </c>
      <c r="B267" t="s">
        <v>38</v>
      </c>
      <c r="C267" t="s">
        <v>602</v>
      </c>
      <c r="D267" t="s">
        <v>49</v>
      </c>
      <c r="E267" t="s">
        <v>5488</v>
      </c>
      <c r="F267" t="s">
        <v>5489</v>
      </c>
      <c r="G267" t="s">
        <v>5490</v>
      </c>
      <c r="H267" t="s">
        <v>4424</v>
      </c>
      <c r="J267" t="s">
        <v>127</v>
      </c>
      <c r="K267" t="s">
        <v>37</v>
      </c>
    </row>
    <row r="268" spans="1:11" x14ac:dyDescent="0.25">
      <c r="A268" t="s">
        <v>5491</v>
      </c>
      <c r="B268" t="s">
        <v>99</v>
      </c>
      <c r="C268" t="s">
        <v>800</v>
      </c>
      <c r="D268" t="s">
        <v>202</v>
      </c>
      <c r="E268" t="s">
        <v>5492</v>
      </c>
      <c r="F268" t="s">
        <v>5493</v>
      </c>
      <c r="G268" t="s">
        <v>5494</v>
      </c>
      <c r="H268" t="s">
        <v>4424</v>
      </c>
      <c r="J268" t="s">
        <v>201</v>
      </c>
      <c r="K268" t="s">
        <v>98</v>
      </c>
    </row>
    <row r="269" spans="1:11" x14ac:dyDescent="0.25">
      <c r="A269" t="s">
        <v>5495</v>
      </c>
      <c r="B269" t="s">
        <v>38</v>
      </c>
      <c r="C269" t="s">
        <v>3074</v>
      </c>
      <c r="D269" t="s">
        <v>28</v>
      </c>
      <c r="E269" t="s">
        <v>5496</v>
      </c>
      <c r="F269" t="s">
        <v>5497</v>
      </c>
      <c r="G269" t="s">
        <v>5498</v>
      </c>
      <c r="H269" t="s">
        <v>4373</v>
      </c>
      <c r="J269" t="s">
        <v>27</v>
      </c>
      <c r="K269" t="s">
        <v>45</v>
      </c>
    </row>
    <row r="270" spans="1:11" x14ac:dyDescent="0.25">
      <c r="A270" t="s">
        <v>5499</v>
      </c>
      <c r="B270" t="s">
        <v>38</v>
      </c>
      <c r="C270" t="s">
        <v>800</v>
      </c>
      <c r="D270" t="s">
        <v>49</v>
      </c>
      <c r="E270" t="s">
        <v>5500</v>
      </c>
      <c r="F270" t="s">
        <v>5501</v>
      </c>
      <c r="G270" t="s">
        <v>5502</v>
      </c>
      <c r="H270" t="s">
        <v>4401</v>
      </c>
      <c r="J270" t="s">
        <v>48</v>
      </c>
      <c r="K270" t="s">
        <v>37</v>
      </c>
    </row>
    <row r="271" spans="1:11" x14ac:dyDescent="0.25">
      <c r="A271" t="s">
        <v>5503</v>
      </c>
      <c r="B271" t="s">
        <v>24</v>
      </c>
      <c r="C271" t="s">
        <v>800</v>
      </c>
      <c r="D271" t="s">
        <v>28</v>
      </c>
      <c r="E271" t="s">
        <v>5504</v>
      </c>
      <c r="F271" t="s">
        <v>5505</v>
      </c>
      <c r="G271" t="s">
        <v>5506</v>
      </c>
      <c r="H271" t="s">
        <v>4535</v>
      </c>
      <c r="J271" t="s">
        <v>27</v>
      </c>
      <c r="K271" t="s">
        <v>23</v>
      </c>
    </row>
    <row r="272" spans="1:11" x14ac:dyDescent="0.25">
      <c r="A272" t="s">
        <v>5507</v>
      </c>
      <c r="B272" t="s">
        <v>38</v>
      </c>
      <c r="C272" t="s">
        <v>800</v>
      </c>
      <c r="D272" t="s">
        <v>86</v>
      </c>
      <c r="E272" t="s">
        <v>5508</v>
      </c>
      <c r="F272" t="s">
        <v>5509</v>
      </c>
      <c r="G272" t="s">
        <v>5510</v>
      </c>
      <c r="H272" t="s">
        <v>4373</v>
      </c>
      <c r="J272" t="s">
        <v>101</v>
      </c>
      <c r="K272" t="s">
        <v>45</v>
      </c>
    </row>
    <row r="273" spans="1:11" x14ac:dyDescent="0.25">
      <c r="A273" t="s">
        <v>5511</v>
      </c>
      <c r="B273" t="s">
        <v>38</v>
      </c>
      <c r="C273" t="s">
        <v>602</v>
      </c>
      <c r="D273" t="s">
        <v>28</v>
      </c>
      <c r="E273" t="s">
        <v>5512</v>
      </c>
      <c r="F273" t="s">
        <v>5513</v>
      </c>
      <c r="G273" t="s">
        <v>5514</v>
      </c>
      <c r="H273" t="s">
        <v>4530</v>
      </c>
      <c r="J273" t="s">
        <v>869</v>
      </c>
      <c r="K273" t="s">
        <v>37</v>
      </c>
    </row>
    <row r="274" spans="1:11" x14ac:dyDescent="0.25">
      <c r="A274" t="s">
        <v>5515</v>
      </c>
      <c r="B274" t="s">
        <v>24</v>
      </c>
      <c r="C274" t="s">
        <v>800</v>
      </c>
      <c r="D274" t="s">
        <v>28</v>
      </c>
      <c r="E274" t="s">
        <v>5516</v>
      </c>
      <c r="F274" t="s">
        <v>5517</v>
      </c>
      <c r="G274" t="s">
        <v>5518</v>
      </c>
      <c r="H274" t="s">
        <v>4535</v>
      </c>
      <c r="J274" t="s">
        <v>108</v>
      </c>
      <c r="K274" t="s">
        <v>73</v>
      </c>
    </row>
    <row r="275" spans="1:11" x14ac:dyDescent="0.25">
      <c r="A275" t="s">
        <v>5519</v>
      </c>
      <c r="B275" t="s">
        <v>24</v>
      </c>
      <c r="C275" t="s">
        <v>3074</v>
      </c>
      <c r="D275" t="s">
        <v>86</v>
      </c>
      <c r="E275" t="s">
        <v>5520</v>
      </c>
      <c r="F275" t="s">
        <v>5521</v>
      </c>
      <c r="G275" t="s">
        <v>5522</v>
      </c>
      <c r="H275" t="s">
        <v>5523</v>
      </c>
      <c r="J275" t="s">
        <v>1703</v>
      </c>
      <c r="K275" t="s">
        <v>23</v>
      </c>
    </row>
    <row r="276" spans="1:11" x14ac:dyDescent="0.25">
      <c r="A276" t="s">
        <v>5524</v>
      </c>
      <c r="B276" t="s">
        <v>38</v>
      </c>
      <c r="C276" t="s">
        <v>4355</v>
      </c>
      <c r="D276" t="s">
        <v>28</v>
      </c>
      <c r="E276" t="s">
        <v>5525</v>
      </c>
      <c r="F276" t="s">
        <v>5526</v>
      </c>
      <c r="G276" t="s">
        <v>5527</v>
      </c>
      <c r="H276" t="s">
        <v>4396</v>
      </c>
      <c r="J276" t="s">
        <v>27</v>
      </c>
      <c r="K276" t="s">
        <v>37</v>
      </c>
    </row>
    <row r="277" spans="1:11" x14ac:dyDescent="0.25">
      <c r="A277" t="s">
        <v>5528</v>
      </c>
      <c r="B277" t="s">
        <v>38</v>
      </c>
      <c r="C277" t="s">
        <v>3074</v>
      </c>
      <c r="D277" t="s">
        <v>86</v>
      </c>
      <c r="E277" t="s">
        <v>5529</v>
      </c>
      <c r="F277" t="s">
        <v>5530</v>
      </c>
      <c r="G277" t="s">
        <v>5531</v>
      </c>
      <c r="H277" t="s">
        <v>4401</v>
      </c>
      <c r="J277" t="s">
        <v>101</v>
      </c>
      <c r="K277" t="s">
        <v>37</v>
      </c>
    </row>
    <row r="278" spans="1:11" x14ac:dyDescent="0.25">
      <c r="A278" t="s">
        <v>5532</v>
      </c>
      <c r="B278" t="s">
        <v>24</v>
      </c>
      <c r="C278" t="s">
        <v>800</v>
      </c>
      <c r="D278" t="s">
        <v>202</v>
      </c>
      <c r="E278" t="s">
        <v>5533</v>
      </c>
      <c r="F278" t="s">
        <v>5534</v>
      </c>
      <c r="G278" t="s">
        <v>5535</v>
      </c>
      <c r="H278" t="s">
        <v>4724</v>
      </c>
      <c r="J278" t="s">
        <v>426</v>
      </c>
      <c r="K278" t="s">
        <v>23</v>
      </c>
    </row>
    <row r="279" spans="1:11" x14ac:dyDescent="0.25">
      <c r="A279" t="s">
        <v>5536</v>
      </c>
      <c r="B279" t="s">
        <v>24</v>
      </c>
      <c r="C279" t="s">
        <v>4356</v>
      </c>
      <c r="D279" t="s">
        <v>28</v>
      </c>
      <c r="E279" t="s">
        <v>5537</v>
      </c>
      <c r="F279" t="s">
        <v>5538</v>
      </c>
      <c r="G279" t="s">
        <v>5539</v>
      </c>
      <c r="H279" t="s">
        <v>5057</v>
      </c>
      <c r="J279" t="s">
        <v>150</v>
      </c>
      <c r="K279" t="s">
        <v>23</v>
      </c>
    </row>
    <row r="280" spans="1:11" x14ac:dyDescent="0.25">
      <c r="A280" t="s">
        <v>5540</v>
      </c>
      <c r="B280" t="s">
        <v>24</v>
      </c>
      <c r="C280" t="s">
        <v>800</v>
      </c>
      <c r="D280" t="s">
        <v>28</v>
      </c>
      <c r="E280" t="s">
        <v>5541</v>
      </c>
      <c r="F280" t="s">
        <v>5542</v>
      </c>
      <c r="G280" t="s">
        <v>5543</v>
      </c>
      <c r="H280" t="s">
        <v>5544</v>
      </c>
      <c r="J280" t="s">
        <v>27</v>
      </c>
      <c r="K280" t="s">
        <v>23</v>
      </c>
    </row>
    <row r="281" spans="1:11" x14ac:dyDescent="0.25">
      <c r="A281" t="s">
        <v>5545</v>
      </c>
      <c r="B281" t="s">
        <v>99</v>
      </c>
      <c r="C281" t="s">
        <v>4359</v>
      </c>
      <c r="D281" t="s">
        <v>28</v>
      </c>
      <c r="E281" t="s">
        <v>5546</v>
      </c>
      <c r="F281" t="s">
        <v>5547</v>
      </c>
      <c r="G281" t="s">
        <v>5548</v>
      </c>
      <c r="H281" t="s">
        <v>4530</v>
      </c>
      <c r="J281" t="s">
        <v>108</v>
      </c>
      <c r="K281" t="s">
        <v>98</v>
      </c>
    </row>
    <row r="282" spans="1:11" x14ac:dyDescent="0.25">
      <c r="A282" t="s">
        <v>5549</v>
      </c>
      <c r="B282" t="s">
        <v>24</v>
      </c>
      <c r="C282" t="s">
        <v>800</v>
      </c>
      <c r="D282" t="s">
        <v>86</v>
      </c>
      <c r="E282" t="s">
        <v>5550</v>
      </c>
      <c r="F282" t="s">
        <v>5551</v>
      </c>
      <c r="G282" t="s">
        <v>5552</v>
      </c>
      <c r="H282" t="s">
        <v>5436</v>
      </c>
      <c r="J282" t="s">
        <v>101</v>
      </c>
      <c r="K282" t="s">
        <v>23</v>
      </c>
    </row>
    <row r="283" spans="1:11" x14ac:dyDescent="0.25">
      <c r="A283" t="s">
        <v>5553</v>
      </c>
      <c r="B283" t="s">
        <v>24</v>
      </c>
      <c r="C283" t="s">
        <v>4407</v>
      </c>
      <c r="D283" t="s">
        <v>86</v>
      </c>
      <c r="E283" t="s">
        <v>5554</v>
      </c>
      <c r="F283" t="s">
        <v>5555</v>
      </c>
      <c r="G283" t="s">
        <v>5556</v>
      </c>
      <c r="H283" t="s">
        <v>4411</v>
      </c>
      <c r="J283" t="s">
        <v>159</v>
      </c>
      <c r="K283" t="s">
        <v>23</v>
      </c>
    </row>
    <row r="284" spans="1:11" x14ac:dyDescent="0.25">
      <c r="A284" t="s">
        <v>5557</v>
      </c>
      <c r="B284" t="s">
        <v>38</v>
      </c>
      <c r="C284" t="s">
        <v>4356</v>
      </c>
      <c r="D284" t="s">
        <v>28</v>
      </c>
      <c r="E284" t="s">
        <v>5558</v>
      </c>
      <c r="F284" t="s">
        <v>5559</v>
      </c>
      <c r="G284" t="s">
        <v>5560</v>
      </c>
      <c r="H284" t="s">
        <v>4373</v>
      </c>
      <c r="J284" t="s">
        <v>108</v>
      </c>
      <c r="K284" t="s">
        <v>45</v>
      </c>
    </row>
    <row r="285" spans="1:11" x14ac:dyDescent="0.25">
      <c r="A285" t="s">
        <v>5561</v>
      </c>
      <c r="B285" t="s">
        <v>38</v>
      </c>
      <c r="C285" t="s">
        <v>4407</v>
      </c>
      <c r="D285" t="s">
        <v>28</v>
      </c>
      <c r="E285" t="s">
        <v>5562</v>
      </c>
      <c r="F285" t="s">
        <v>5563</v>
      </c>
      <c r="G285" t="s">
        <v>5564</v>
      </c>
      <c r="H285" t="s">
        <v>4411</v>
      </c>
      <c r="J285" t="s">
        <v>27</v>
      </c>
      <c r="K285" t="s">
        <v>45</v>
      </c>
    </row>
    <row r="286" spans="1:11" x14ac:dyDescent="0.25">
      <c r="A286" t="s">
        <v>5565</v>
      </c>
      <c r="B286" t="s">
        <v>38</v>
      </c>
      <c r="C286" t="s">
        <v>4357</v>
      </c>
      <c r="D286" t="s">
        <v>49</v>
      </c>
      <c r="E286" t="s">
        <v>5566</v>
      </c>
      <c r="F286" t="s">
        <v>5567</v>
      </c>
      <c r="G286" t="s">
        <v>5568</v>
      </c>
      <c r="H286" t="s">
        <v>5569</v>
      </c>
      <c r="J286" t="s">
        <v>48</v>
      </c>
      <c r="K286" t="s">
        <v>45</v>
      </c>
    </row>
    <row r="287" spans="1:11" x14ac:dyDescent="0.25">
      <c r="A287" t="s">
        <v>5570</v>
      </c>
      <c r="B287" t="s">
        <v>38</v>
      </c>
      <c r="C287" t="s">
        <v>1333</v>
      </c>
      <c r="D287" t="s">
        <v>202</v>
      </c>
      <c r="E287" t="s">
        <v>5571</v>
      </c>
      <c r="F287" t="s">
        <v>5572</v>
      </c>
      <c r="G287" t="s">
        <v>5573</v>
      </c>
      <c r="H287" t="s">
        <v>5574</v>
      </c>
      <c r="J287" t="s">
        <v>4883</v>
      </c>
      <c r="K287" t="s">
        <v>45</v>
      </c>
    </row>
    <row r="288" spans="1:11" x14ac:dyDescent="0.25">
      <c r="A288" t="s">
        <v>5575</v>
      </c>
      <c r="B288" t="s">
        <v>99</v>
      </c>
      <c r="C288" t="s">
        <v>4407</v>
      </c>
      <c r="D288" t="s">
        <v>28</v>
      </c>
      <c r="E288" t="s">
        <v>1714</v>
      </c>
      <c r="F288" t="s">
        <v>5576</v>
      </c>
      <c r="G288" t="s">
        <v>5577</v>
      </c>
      <c r="H288" t="s">
        <v>4411</v>
      </c>
      <c r="J288" t="s">
        <v>108</v>
      </c>
      <c r="K288" t="s">
        <v>1120</v>
      </c>
    </row>
    <row r="289" spans="1:11" x14ac:dyDescent="0.25">
      <c r="A289" t="s">
        <v>5578</v>
      </c>
      <c r="B289" t="s">
        <v>24</v>
      </c>
      <c r="C289" t="s">
        <v>4359</v>
      </c>
      <c r="D289" t="s">
        <v>86</v>
      </c>
      <c r="E289" t="s">
        <v>5579</v>
      </c>
      <c r="F289" t="s">
        <v>5580</v>
      </c>
      <c r="G289" t="s">
        <v>5581</v>
      </c>
      <c r="H289" t="s">
        <v>4433</v>
      </c>
      <c r="J289" t="s">
        <v>2338</v>
      </c>
      <c r="K289" t="s">
        <v>73</v>
      </c>
    </row>
    <row r="290" spans="1:11" x14ac:dyDescent="0.25">
      <c r="A290" t="s">
        <v>5582</v>
      </c>
      <c r="B290" t="s">
        <v>99</v>
      </c>
      <c r="C290" t="s">
        <v>1333</v>
      </c>
      <c r="D290" t="s">
        <v>28</v>
      </c>
      <c r="E290" t="s">
        <v>5583</v>
      </c>
      <c r="F290" t="s">
        <v>5584</v>
      </c>
      <c r="G290" t="s">
        <v>5585</v>
      </c>
      <c r="H290" t="s">
        <v>4945</v>
      </c>
      <c r="J290" t="s">
        <v>108</v>
      </c>
      <c r="K290" t="s">
        <v>1120</v>
      </c>
    </row>
    <row r="291" spans="1:11" x14ac:dyDescent="0.25">
      <c r="A291" t="s">
        <v>5586</v>
      </c>
      <c r="B291" t="s">
        <v>24</v>
      </c>
      <c r="C291" t="s">
        <v>800</v>
      </c>
      <c r="D291" t="s">
        <v>28</v>
      </c>
      <c r="E291" t="s">
        <v>5587</v>
      </c>
      <c r="F291" t="s">
        <v>5588</v>
      </c>
      <c r="G291" t="s">
        <v>5589</v>
      </c>
      <c r="H291" t="s">
        <v>4530</v>
      </c>
      <c r="J291" t="s">
        <v>27</v>
      </c>
      <c r="K291" t="s">
        <v>23</v>
      </c>
    </row>
    <row r="292" spans="1:11" x14ac:dyDescent="0.25">
      <c r="A292" t="s">
        <v>5590</v>
      </c>
      <c r="B292" t="s">
        <v>24</v>
      </c>
      <c r="C292" t="s">
        <v>4355</v>
      </c>
      <c r="D292" t="s">
        <v>28</v>
      </c>
      <c r="E292" t="s">
        <v>5591</v>
      </c>
      <c r="F292" t="s">
        <v>5592</v>
      </c>
      <c r="G292" t="s">
        <v>5593</v>
      </c>
      <c r="H292" t="s">
        <v>4373</v>
      </c>
      <c r="J292" t="s">
        <v>57</v>
      </c>
      <c r="K292" t="s">
        <v>23</v>
      </c>
    </row>
    <row r="293" spans="1:11" x14ac:dyDescent="0.25">
      <c r="A293" t="s">
        <v>5594</v>
      </c>
      <c r="B293" t="s">
        <v>99</v>
      </c>
      <c r="C293" t="s">
        <v>1333</v>
      </c>
      <c r="D293" t="s">
        <v>28</v>
      </c>
      <c r="E293" t="s">
        <v>5595</v>
      </c>
      <c r="F293" t="s">
        <v>5596</v>
      </c>
      <c r="G293" t="s">
        <v>5597</v>
      </c>
      <c r="H293" t="s">
        <v>4411</v>
      </c>
      <c r="J293" t="s">
        <v>27</v>
      </c>
      <c r="K293" t="s">
        <v>1120</v>
      </c>
    </row>
    <row r="294" spans="1:11" x14ac:dyDescent="0.25">
      <c r="A294" t="s">
        <v>5598</v>
      </c>
      <c r="B294" t="s">
        <v>38</v>
      </c>
      <c r="C294" t="s">
        <v>4356</v>
      </c>
      <c r="D294" t="s">
        <v>28</v>
      </c>
      <c r="E294" t="s">
        <v>5599</v>
      </c>
      <c r="F294" t="s">
        <v>5600</v>
      </c>
      <c r="G294" t="s">
        <v>5601</v>
      </c>
      <c r="H294" t="s">
        <v>4711</v>
      </c>
      <c r="J294" t="s">
        <v>27</v>
      </c>
      <c r="K294" t="s">
        <v>45</v>
      </c>
    </row>
    <row r="295" spans="1:11" x14ac:dyDescent="0.25">
      <c r="A295" t="s">
        <v>5602</v>
      </c>
      <c r="B295" t="s">
        <v>99</v>
      </c>
      <c r="C295" t="s">
        <v>602</v>
      </c>
      <c r="D295" t="s">
        <v>28</v>
      </c>
      <c r="E295" t="s">
        <v>5603</v>
      </c>
      <c r="F295" t="s">
        <v>5604</v>
      </c>
      <c r="G295" t="s">
        <v>5605</v>
      </c>
      <c r="H295" t="s">
        <v>4373</v>
      </c>
      <c r="J295" t="s">
        <v>93</v>
      </c>
      <c r="K295" t="s">
        <v>98</v>
      </c>
    </row>
    <row r="296" spans="1:11" x14ac:dyDescent="0.25">
      <c r="A296" t="s">
        <v>5606</v>
      </c>
      <c r="B296" t="s">
        <v>99</v>
      </c>
      <c r="C296" t="s">
        <v>800</v>
      </c>
      <c r="D296" t="s">
        <v>86</v>
      </c>
      <c r="E296" t="s">
        <v>5607</v>
      </c>
      <c r="F296" t="s">
        <v>5608</v>
      </c>
      <c r="G296" t="s">
        <v>5609</v>
      </c>
      <c r="H296" t="s">
        <v>4724</v>
      </c>
      <c r="J296" t="s">
        <v>305</v>
      </c>
      <c r="K296" t="s">
        <v>98</v>
      </c>
    </row>
    <row r="297" spans="1:11" x14ac:dyDescent="0.25">
      <c r="A297" t="s">
        <v>5610</v>
      </c>
      <c r="B297" t="s">
        <v>24</v>
      </c>
      <c r="C297" t="s">
        <v>1333</v>
      </c>
      <c r="D297" t="s">
        <v>202</v>
      </c>
      <c r="E297" t="s">
        <v>5611</v>
      </c>
      <c r="F297" t="s">
        <v>5612</v>
      </c>
      <c r="G297" t="s">
        <v>5613</v>
      </c>
      <c r="H297" t="s">
        <v>4373</v>
      </c>
      <c r="J297" t="s">
        <v>401</v>
      </c>
      <c r="K297" t="s">
        <v>23</v>
      </c>
    </row>
    <row r="298" spans="1:11" x14ac:dyDescent="0.25">
      <c r="A298" t="s">
        <v>5614</v>
      </c>
      <c r="B298" t="s">
        <v>99</v>
      </c>
      <c r="C298" t="s">
        <v>1333</v>
      </c>
      <c r="D298" t="s">
        <v>28</v>
      </c>
      <c r="E298" t="s">
        <v>5615</v>
      </c>
      <c r="F298" t="s">
        <v>5616</v>
      </c>
      <c r="G298" t="s">
        <v>5617</v>
      </c>
      <c r="H298" t="s">
        <v>5618</v>
      </c>
      <c r="J298" t="s">
        <v>108</v>
      </c>
      <c r="K298" t="s">
        <v>98</v>
      </c>
    </row>
    <row r="299" spans="1:11" x14ac:dyDescent="0.25">
      <c r="A299" t="s">
        <v>5619</v>
      </c>
      <c r="B299" t="s">
        <v>24</v>
      </c>
      <c r="C299" t="s">
        <v>800</v>
      </c>
      <c r="D299" t="s">
        <v>28</v>
      </c>
      <c r="E299" t="s">
        <v>5620</v>
      </c>
      <c r="F299" t="s">
        <v>5621</v>
      </c>
      <c r="G299" t="s">
        <v>5622</v>
      </c>
      <c r="H299" t="s">
        <v>5623</v>
      </c>
      <c r="J299" t="s">
        <v>27</v>
      </c>
      <c r="K299" t="s">
        <v>23</v>
      </c>
    </row>
    <row r="300" spans="1:11" x14ac:dyDescent="0.25">
      <c r="A300" t="s">
        <v>5624</v>
      </c>
      <c r="B300" t="s">
        <v>99</v>
      </c>
      <c r="C300" t="s">
        <v>4407</v>
      </c>
      <c r="D300" t="s">
        <v>86</v>
      </c>
      <c r="E300" t="s">
        <v>5625</v>
      </c>
      <c r="F300" t="s">
        <v>5626</v>
      </c>
      <c r="G300" t="s">
        <v>5627</v>
      </c>
      <c r="H300" t="s">
        <v>4411</v>
      </c>
      <c r="J300" t="s">
        <v>2157</v>
      </c>
      <c r="K300" t="s">
        <v>98</v>
      </c>
    </row>
    <row r="301" spans="1:11" x14ac:dyDescent="0.25">
      <c r="A301" t="s">
        <v>5628</v>
      </c>
      <c r="B301" t="s">
        <v>24</v>
      </c>
      <c r="C301" t="s">
        <v>3074</v>
      </c>
      <c r="D301" t="s">
        <v>49</v>
      </c>
      <c r="E301" t="s">
        <v>5629</v>
      </c>
      <c r="F301" t="s">
        <v>5630</v>
      </c>
      <c r="G301" t="s">
        <v>5631</v>
      </c>
      <c r="H301" t="s">
        <v>4724</v>
      </c>
      <c r="J301" t="s">
        <v>48</v>
      </c>
      <c r="K301" t="s">
        <v>23</v>
      </c>
    </row>
    <row r="302" spans="1:11" x14ac:dyDescent="0.25">
      <c r="A302" t="s">
        <v>5632</v>
      </c>
      <c r="B302" t="s">
        <v>99</v>
      </c>
      <c r="C302" t="s">
        <v>4407</v>
      </c>
      <c r="D302" t="s">
        <v>28</v>
      </c>
      <c r="E302" t="s">
        <v>5633</v>
      </c>
      <c r="F302" t="s">
        <v>5634</v>
      </c>
      <c r="G302" t="s">
        <v>5635</v>
      </c>
      <c r="H302" t="s">
        <v>4411</v>
      </c>
      <c r="J302" t="s">
        <v>27</v>
      </c>
      <c r="K302" t="s">
        <v>283</v>
      </c>
    </row>
    <row r="303" spans="1:11" x14ac:dyDescent="0.25">
      <c r="A303" t="s">
        <v>5636</v>
      </c>
      <c r="B303" t="s">
        <v>99</v>
      </c>
      <c r="C303" t="s">
        <v>4354</v>
      </c>
      <c r="D303" t="s">
        <v>202</v>
      </c>
      <c r="E303" t="s">
        <v>5637</v>
      </c>
      <c r="F303" t="s">
        <v>5638</v>
      </c>
      <c r="G303" t="s">
        <v>5639</v>
      </c>
      <c r="H303" t="s">
        <v>4401</v>
      </c>
      <c r="J303" t="s">
        <v>4940</v>
      </c>
      <c r="K303" t="s">
        <v>98</v>
      </c>
    </row>
    <row r="304" spans="1:11" x14ac:dyDescent="0.25">
      <c r="A304" t="s">
        <v>5640</v>
      </c>
      <c r="B304" t="s">
        <v>24</v>
      </c>
      <c r="C304" t="s">
        <v>4361</v>
      </c>
      <c r="D304" t="s">
        <v>28</v>
      </c>
      <c r="E304" t="s">
        <v>5641</v>
      </c>
      <c r="F304" t="s">
        <v>5642</v>
      </c>
      <c r="G304" t="s">
        <v>5643</v>
      </c>
      <c r="H304" t="s">
        <v>5644</v>
      </c>
      <c r="J304" t="s">
        <v>150</v>
      </c>
      <c r="K304" t="s">
        <v>23</v>
      </c>
    </row>
    <row r="305" spans="1:11" x14ac:dyDescent="0.25">
      <c r="A305" t="s">
        <v>5645</v>
      </c>
      <c r="B305" t="s">
        <v>24</v>
      </c>
      <c r="C305" t="s">
        <v>800</v>
      </c>
      <c r="D305" t="s">
        <v>28</v>
      </c>
      <c r="E305" t="s">
        <v>5646</v>
      </c>
      <c r="F305" t="s">
        <v>5647</v>
      </c>
      <c r="G305" t="s">
        <v>5648</v>
      </c>
      <c r="H305" t="s">
        <v>4900</v>
      </c>
      <c r="J305" t="s">
        <v>27</v>
      </c>
      <c r="K305" t="s">
        <v>23</v>
      </c>
    </row>
    <row r="306" spans="1:11" x14ac:dyDescent="0.25">
      <c r="A306" t="s">
        <v>5649</v>
      </c>
      <c r="B306" t="s">
        <v>99</v>
      </c>
      <c r="C306" t="s">
        <v>4407</v>
      </c>
      <c r="D306" t="s">
        <v>86</v>
      </c>
      <c r="E306" t="s">
        <v>5650</v>
      </c>
      <c r="F306" t="s">
        <v>5651</v>
      </c>
      <c r="G306" t="s">
        <v>5652</v>
      </c>
      <c r="H306" t="s">
        <v>4411</v>
      </c>
      <c r="J306" t="s">
        <v>2157</v>
      </c>
      <c r="K306" t="s">
        <v>98</v>
      </c>
    </row>
    <row r="307" spans="1:11" x14ac:dyDescent="0.25">
      <c r="A307" t="s">
        <v>5653</v>
      </c>
      <c r="B307" t="s">
        <v>38</v>
      </c>
      <c r="C307" t="s">
        <v>602</v>
      </c>
      <c r="D307" t="s">
        <v>28</v>
      </c>
      <c r="E307" t="s">
        <v>5654</v>
      </c>
      <c r="F307" t="s">
        <v>5655</v>
      </c>
      <c r="G307" t="s">
        <v>5656</v>
      </c>
      <c r="H307" t="s">
        <v>4373</v>
      </c>
      <c r="J307" t="s">
        <v>27</v>
      </c>
      <c r="K307" t="s">
        <v>45</v>
      </c>
    </row>
    <row r="308" spans="1:11" x14ac:dyDescent="0.25">
      <c r="A308" t="s">
        <v>5657</v>
      </c>
      <c r="B308" t="s">
        <v>38</v>
      </c>
      <c r="C308" t="s">
        <v>602</v>
      </c>
      <c r="D308" t="s">
        <v>49</v>
      </c>
      <c r="E308" t="s">
        <v>5658</v>
      </c>
      <c r="F308" t="s">
        <v>5659</v>
      </c>
      <c r="G308" t="s">
        <v>5660</v>
      </c>
      <c r="H308" t="s">
        <v>5644</v>
      </c>
      <c r="J308" t="s">
        <v>1030</v>
      </c>
      <c r="K308" t="s">
        <v>45</v>
      </c>
    </row>
    <row r="309" spans="1:11" x14ac:dyDescent="0.25">
      <c r="A309" t="s">
        <v>5661</v>
      </c>
      <c r="B309" t="s">
        <v>24</v>
      </c>
      <c r="C309" t="s">
        <v>4357</v>
      </c>
      <c r="D309" t="s">
        <v>86</v>
      </c>
      <c r="E309" t="s">
        <v>5662</v>
      </c>
      <c r="F309" t="s">
        <v>5663</v>
      </c>
      <c r="G309" t="s">
        <v>5664</v>
      </c>
      <c r="H309" t="s">
        <v>4684</v>
      </c>
      <c r="J309" t="s">
        <v>305</v>
      </c>
      <c r="K309" t="s">
        <v>23</v>
      </c>
    </row>
    <row r="310" spans="1:11" x14ac:dyDescent="0.25">
      <c r="A310" t="s">
        <v>5665</v>
      </c>
      <c r="B310" t="s">
        <v>99</v>
      </c>
      <c r="C310" t="s">
        <v>800</v>
      </c>
      <c r="D310" t="s">
        <v>28</v>
      </c>
      <c r="E310" t="s">
        <v>5666</v>
      </c>
      <c r="F310" t="s">
        <v>5667</v>
      </c>
      <c r="G310" t="s">
        <v>5668</v>
      </c>
      <c r="H310" t="s">
        <v>4373</v>
      </c>
      <c r="J310" t="s">
        <v>108</v>
      </c>
      <c r="K310" t="s">
        <v>98</v>
      </c>
    </row>
    <row r="311" spans="1:11" x14ac:dyDescent="0.25">
      <c r="A311" t="s">
        <v>5669</v>
      </c>
      <c r="B311" t="s">
        <v>24</v>
      </c>
      <c r="C311" t="s">
        <v>1333</v>
      </c>
      <c r="D311" t="s">
        <v>28</v>
      </c>
      <c r="E311" t="s">
        <v>5670</v>
      </c>
      <c r="F311" t="s">
        <v>5671</v>
      </c>
      <c r="G311" t="s">
        <v>5672</v>
      </c>
      <c r="H311" t="s">
        <v>4455</v>
      </c>
      <c r="J311" t="s">
        <v>150</v>
      </c>
      <c r="K311" t="s">
        <v>23</v>
      </c>
    </row>
    <row r="312" spans="1:11" x14ac:dyDescent="0.25">
      <c r="A312" t="s">
        <v>5673</v>
      </c>
      <c r="B312" t="s">
        <v>24</v>
      </c>
      <c r="C312" t="s">
        <v>1333</v>
      </c>
      <c r="D312" t="s">
        <v>28</v>
      </c>
      <c r="E312" t="s">
        <v>5674</v>
      </c>
      <c r="F312" t="s">
        <v>5675</v>
      </c>
      <c r="G312" t="s">
        <v>5676</v>
      </c>
      <c r="H312" t="s">
        <v>4401</v>
      </c>
      <c r="J312" t="s">
        <v>27</v>
      </c>
      <c r="K312" t="s">
        <v>73</v>
      </c>
    </row>
    <row r="313" spans="1:11" x14ac:dyDescent="0.25">
      <c r="A313" t="s">
        <v>5677</v>
      </c>
      <c r="B313" t="s">
        <v>38</v>
      </c>
      <c r="C313" t="s">
        <v>3074</v>
      </c>
      <c r="D313" t="s">
        <v>28</v>
      </c>
      <c r="E313" t="s">
        <v>5678</v>
      </c>
      <c r="F313" t="s">
        <v>5679</v>
      </c>
      <c r="G313" t="s">
        <v>5680</v>
      </c>
      <c r="H313" t="s">
        <v>5681</v>
      </c>
      <c r="J313" t="s">
        <v>75</v>
      </c>
      <c r="K313" t="s">
        <v>37</v>
      </c>
    </row>
    <row r="314" spans="1:11" x14ac:dyDescent="0.25">
      <c r="A314" t="s">
        <v>5682</v>
      </c>
      <c r="B314" t="s">
        <v>24</v>
      </c>
      <c r="C314" t="s">
        <v>4407</v>
      </c>
      <c r="D314" t="s">
        <v>202</v>
      </c>
      <c r="E314" t="s">
        <v>5683</v>
      </c>
      <c r="F314" t="s">
        <v>5684</v>
      </c>
      <c r="G314" t="s">
        <v>5685</v>
      </c>
      <c r="H314" t="s">
        <v>4411</v>
      </c>
      <c r="J314" t="s">
        <v>795</v>
      </c>
      <c r="K314" t="s">
        <v>23</v>
      </c>
    </row>
    <row r="315" spans="1:11" x14ac:dyDescent="0.25">
      <c r="A315" t="s">
        <v>5686</v>
      </c>
      <c r="B315" t="s">
        <v>38</v>
      </c>
      <c r="C315" t="s">
        <v>4354</v>
      </c>
      <c r="D315" t="s">
        <v>86</v>
      </c>
      <c r="E315" t="s">
        <v>5687</v>
      </c>
      <c r="F315" t="s">
        <v>5688</v>
      </c>
      <c r="G315" t="s">
        <v>5689</v>
      </c>
      <c r="H315" t="s">
        <v>4396</v>
      </c>
      <c r="J315" t="s">
        <v>2157</v>
      </c>
      <c r="K315" t="s">
        <v>37</v>
      </c>
    </row>
    <row r="316" spans="1:11" x14ac:dyDescent="0.25">
      <c r="A316" t="s">
        <v>5690</v>
      </c>
      <c r="B316" t="s">
        <v>38</v>
      </c>
      <c r="C316" t="s">
        <v>4361</v>
      </c>
      <c r="D316" t="s">
        <v>28</v>
      </c>
      <c r="E316" t="s">
        <v>5691</v>
      </c>
      <c r="F316" t="s">
        <v>5692</v>
      </c>
      <c r="G316" t="s">
        <v>5693</v>
      </c>
      <c r="H316" t="s">
        <v>4401</v>
      </c>
      <c r="J316" t="s">
        <v>27</v>
      </c>
      <c r="K316" t="s">
        <v>37</v>
      </c>
    </row>
    <row r="317" spans="1:11" x14ac:dyDescent="0.25">
      <c r="A317" t="s">
        <v>5694</v>
      </c>
      <c r="B317" t="s">
        <v>24</v>
      </c>
      <c r="C317" t="s">
        <v>800</v>
      </c>
      <c r="D317" t="s">
        <v>28</v>
      </c>
      <c r="E317" t="s">
        <v>5695</v>
      </c>
      <c r="F317" t="s">
        <v>5696</v>
      </c>
      <c r="G317" t="s">
        <v>5697</v>
      </c>
      <c r="H317" t="s">
        <v>4401</v>
      </c>
      <c r="J317" t="s">
        <v>57</v>
      </c>
      <c r="K317" t="s">
        <v>106</v>
      </c>
    </row>
    <row r="318" spans="1:11" x14ac:dyDescent="0.25">
      <c r="A318" t="s">
        <v>5698</v>
      </c>
      <c r="B318" t="s">
        <v>38</v>
      </c>
      <c r="C318" t="s">
        <v>800</v>
      </c>
      <c r="D318" t="s">
        <v>202</v>
      </c>
      <c r="E318" t="s">
        <v>5699</v>
      </c>
      <c r="F318" t="s">
        <v>5700</v>
      </c>
      <c r="G318" t="s">
        <v>5701</v>
      </c>
      <c r="H318" t="s">
        <v>5702</v>
      </c>
      <c r="J318" t="s">
        <v>426</v>
      </c>
      <c r="K318" t="s">
        <v>37</v>
      </c>
    </row>
    <row r="319" spans="1:11" x14ac:dyDescent="0.25">
      <c r="A319" t="s">
        <v>5703</v>
      </c>
      <c r="B319" t="s">
        <v>38</v>
      </c>
      <c r="C319" t="s">
        <v>4356</v>
      </c>
      <c r="D319" t="s">
        <v>86</v>
      </c>
      <c r="E319" t="s">
        <v>5704</v>
      </c>
      <c r="F319" t="s">
        <v>5705</v>
      </c>
      <c r="G319" t="s">
        <v>5706</v>
      </c>
      <c r="H319" t="s">
        <v>5707</v>
      </c>
      <c r="J319" t="s">
        <v>101</v>
      </c>
      <c r="K319" t="s">
        <v>45</v>
      </c>
    </row>
    <row r="320" spans="1:11" x14ac:dyDescent="0.25">
      <c r="A320" t="s">
        <v>5708</v>
      </c>
      <c r="B320" t="s">
        <v>24</v>
      </c>
      <c r="C320" t="s">
        <v>4354</v>
      </c>
      <c r="D320" t="s">
        <v>202</v>
      </c>
      <c r="E320" t="s">
        <v>5709</v>
      </c>
      <c r="F320" t="s">
        <v>5710</v>
      </c>
      <c r="G320" t="s">
        <v>5711</v>
      </c>
      <c r="H320" t="s">
        <v>4396</v>
      </c>
      <c r="J320" t="s">
        <v>3630</v>
      </c>
      <c r="K320" t="s">
        <v>23</v>
      </c>
    </row>
    <row r="321" spans="1:11" x14ac:dyDescent="0.25">
      <c r="A321" t="s">
        <v>5712</v>
      </c>
      <c r="B321" t="s">
        <v>24</v>
      </c>
      <c r="C321" t="s">
        <v>1333</v>
      </c>
      <c r="D321" t="s">
        <v>86</v>
      </c>
      <c r="E321" t="s">
        <v>5713</v>
      </c>
      <c r="F321" t="s">
        <v>5714</v>
      </c>
      <c r="G321" t="s">
        <v>5715</v>
      </c>
      <c r="H321" t="s">
        <v>4373</v>
      </c>
      <c r="J321" t="s">
        <v>159</v>
      </c>
      <c r="K321" t="s">
        <v>23</v>
      </c>
    </row>
    <row r="322" spans="1:11" x14ac:dyDescent="0.25">
      <c r="A322" t="s">
        <v>5716</v>
      </c>
      <c r="B322" t="s">
        <v>24</v>
      </c>
      <c r="C322" t="s">
        <v>4407</v>
      </c>
      <c r="D322" t="s">
        <v>28</v>
      </c>
      <c r="E322" t="s">
        <v>5717</v>
      </c>
      <c r="F322" t="s">
        <v>5718</v>
      </c>
      <c r="G322" t="s">
        <v>5719</v>
      </c>
      <c r="H322" t="s">
        <v>4411</v>
      </c>
      <c r="J322" t="s">
        <v>27</v>
      </c>
      <c r="K322" t="s">
        <v>23</v>
      </c>
    </row>
    <row r="323" spans="1:11" x14ac:dyDescent="0.25">
      <c r="A323" t="s">
        <v>5720</v>
      </c>
      <c r="B323" t="s">
        <v>38</v>
      </c>
      <c r="C323" t="s">
        <v>3074</v>
      </c>
      <c r="D323" t="s">
        <v>28</v>
      </c>
      <c r="E323" t="s">
        <v>5721</v>
      </c>
      <c r="F323" t="s">
        <v>5722</v>
      </c>
      <c r="G323" t="s">
        <v>5723</v>
      </c>
      <c r="H323" t="s">
        <v>5035</v>
      </c>
      <c r="J323" t="s">
        <v>93</v>
      </c>
      <c r="K323" t="s">
        <v>37</v>
      </c>
    </row>
    <row r="324" spans="1:11" x14ac:dyDescent="0.25">
      <c r="A324" t="s">
        <v>5724</v>
      </c>
      <c r="B324" t="s">
        <v>38</v>
      </c>
      <c r="C324" t="s">
        <v>602</v>
      </c>
      <c r="D324" t="s">
        <v>28</v>
      </c>
      <c r="E324" t="s">
        <v>5725</v>
      </c>
      <c r="F324" t="s">
        <v>5726</v>
      </c>
      <c r="G324" t="s">
        <v>5727</v>
      </c>
      <c r="H324" t="s">
        <v>4724</v>
      </c>
      <c r="J324" t="s">
        <v>27</v>
      </c>
      <c r="K324" t="s">
        <v>37</v>
      </c>
    </row>
    <row r="325" spans="1:11" x14ac:dyDescent="0.25">
      <c r="A325" t="s">
        <v>5728</v>
      </c>
      <c r="B325" t="s">
        <v>99</v>
      </c>
      <c r="C325" t="s">
        <v>4361</v>
      </c>
      <c r="D325" t="s">
        <v>28</v>
      </c>
      <c r="E325" t="s">
        <v>5729</v>
      </c>
      <c r="F325" t="s">
        <v>5730</v>
      </c>
      <c r="G325" t="s">
        <v>5731</v>
      </c>
      <c r="H325" t="s">
        <v>4749</v>
      </c>
      <c r="J325" t="s">
        <v>27</v>
      </c>
      <c r="K325" t="s">
        <v>98</v>
      </c>
    </row>
    <row r="326" spans="1:11" x14ac:dyDescent="0.25">
      <c r="A326" t="s">
        <v>5732</v>
      </c>
      <c r="B326" t="s">
        <v>99</v>
      </c>
      <c r="C326" t="s">
        <v>4356</v>
      </c>
      <c r="D326" t="s">
        <v>28</v>
      </c>
      <c r="E326" t="s">
        <v>5733</v>
      </c>
      <c r="F326" t="s">
        <v>5734</v>
      </c>
      <c r="G326" t="s">
        <v>5735</v>
      </c>
      <c r="H326" t="s">
        <v>4373</v>
      </c>
      <c r="J326" t="s">
        <v>108</v>
      </c>
      <c r="K326" t="s">
        <v>98</v>
      </c>
    </row>
    <row r="327" spans="1:11" x14ac:dyDescent="0.25">
      <c r="A327" t="s">
        <v>5736</v>
      </c>
      <c r="B327" t="s">
        <v>24</v>
      </c>
      <c r="C327" t="s">
        <v>4357</v>
      </c>
      <c r="D327" t="s">
        <v>49</v>
      </c>
      <c r="E327" t="s">
        <v>5737</v>
      </c>
      <c r="F327" t="s">
        <v>5738</v>
      </c>
      <c r="G327" t="s">
        <v>5739</v>
      </c>
      <c r="H327" t="s">
        <v>4830</v>
      </c>
      <c r="J327" t="s">
        <v>1096</v>
      </c>
      <c r="K327" t="s">
        <v>23</v>
      </c>
    </row>
    <row r="328" spans="1:11" x14ac:dyDescent="0.25">
      <c r="A328" t="s">
        <v>5740</v>
      </c>
      <c r="B328" t="s">
        <v>24</v>
      </c>
      <c r="C328" t="s">
        <v>4407</v>
      </c>
      <c r="D328" t="s">
        <v>202</v>
      </c>
      <c r="E328" t="s">
        <v>5741</v>
      </c>
      <c r="F328" t="s">
        <v>5742</v>
      </c>
      <c r="G328" t="s">
        <v>5743</v>
      </c>
      <c r="H328" t="s">
        <v>4411</v>
      </c>
      <c r="J328" t="s">
        <v>795</v>
      </c>
      <c r="K328" t="s">
        <v>23</v>
      </c>
    </row>
    <row r="329" spans="1:11" x14ac:dyDescent="0.25">
      <c r="A329" t="s">
        <v>5744</v>
      </c>
      <c r="B329" t="s">
        <v>38</v>
      </c>
      <c r="C329" t="s">
        <v>4360</v>
      </c>
      <c r="D329" t="s">
        <v>49</v>
      </c>
      <c r="E329" t="s">
        <v>5745</v>
      </c>
      <c r="F329" t="s">
        <v>5746</v>
      </c>
      <c r="G329" t="s">
        <v>5747</v>
      </c>
      <c r="H329" t="s">
        <v>5702</v>
      </c>
      <c r="J329" t="s">
        <v>48</v>
      </c>
      <c r="K329" t="s">
        <v>37</v>
      </c>
    </row>
    <row r="330" spans="1:11" x14ac:dyDescent="0.25">
      <c r="A330" t="s">
        <v>5748</v>
      </c>
      <c r="B330" t="s">
        <v>24</v>
      </c>
      <c r="C330" t="s">
        <v>4354</v>
      </c>
      <c r="D330" t="s">
        <v>86</v>
      </c>
      <c r="E330" t="s">
        <v>5749</v>
      </c>
      <c r="F330" t="s">
        <v>5750</v>
      </c>
      <c r="G330" t="s">
        <v>5751</v>
      </c>
      <c r="H330" t="s">
        <v>4396</v>
      </c>
      <c r="J330" t="s">
        <v>101</v>
      </c>
      <c r="K330" t="s">
        <v>23</v>
      </c>
    </row>
    <row r="331" spans="1:11" x14ac:dyDescent="0.25">
      <c r="A331" t="s">
        <v>5752</v>
      </c>
      <c r="B331" t="s">
        <v>38</v>
      </c>
      <c r="C331" t="s">
        <v>602</v>
      </c>
      <c r="D331" t="s">
        <v>28</v>
      </c>
      <c r="E331" t="s">
        <v>5753</v>
      </c>
      <c r="F331" t="s">
        <v>5754</v>
      </c>
      <c r="G331" t="s">
        <v>5755</v>
      </c>
      <c r="H331" t="s">
        <v>4530</v>
      </c>
      <c r="J331" t="s">
        <v>150</v>
      </c>
      <c r="K331" t="s">
        <v>37</v>
      </c>
    </row>
    <row r="332" spans="1:11" x14ac:dyDescent="0.25">
      <c r="A332" t="s">
        <v>5756</v>
      </c>
      <c r="B332" t="s">
        <v>24</v>
      </c>
      <c r="C332" t="s">
        <v>4354</v>
      </c>
      <c r="D332" t="s">
        <v>86</v>
      </c>
      <c r="E332" t="s">
        <v>5757</v>
      </c>
      <c r="F332" t="s">
        <v>5758</v>
      </c>
      <c r="G332" t="s">
        <v>5759</v>
      </c>
      <c r="H332" t="s">
        <v>4530</v>
      </c>
      <c r="J332" t="s">
        <v>101</v>
      </c>
      <c r="K332" t="s">
        <v>23</v>
      </c>
    </row>
    <row r="333" spans="1:11" x14ac:dyDescent="0.25">
      <c r="A333" t="s">
        <v>5760</v>
      </c>
      <c r="B333" t="s">
        <v>99</v>
      </c>
      <c r="C333" t="s">
        <v>800</v>
      </c>
      <c r="D333" t="s">
        <v>28</v>
      </c>
      <c r="E333" t="s">
        <v>5761</v>
      </c>
      <c r="F333" t="s">
        <v>5762</v>
      </c>
      <c r="G333" t="s">
        <v>5763</v>
      </c>
      <c r="H333" t="s">
        <v>4401</v>
      </c>
      <c r="J333" t="s">
        <v>27</v>
      </c>
      <c r="K333" t="s">
        <v>98</v>
      </c>
    </row>
    <row r="334" spans="1:11" x14ac:dyDescent="0.25">
      <c r="A334" t="s">
        <v>5764</v>
      </c>
      <c r="B334" t="s">
        <v>99</v>
      </c>
      <c r="C334" t="s">
        <v>4354</v>
      </c>
      <c r="D334" t="s">
        <v>49</v>
      </c>
      <c r="E334" t="s">
        <v>5765</v>
      </c>
      <c r="F334" t="s">
        <v>5766</v>
      </c>
      <c r="G334" t="s">
        <v>5767</v>
      </c>
      <c r="H334" t="s">
        <v>4373</v>
      </c>
      <c r="J334" t="s">
        <v>3433</v>
      </c>
      <c r="K334" t="s">
        <v>98</v>
      </c>
    </row>
    <row r="335" spans="1:11" x14ac:dyDescent="0.25">
      <c r="A335" t="s">
        <v>5768</v>
      </c>
      <c r="B335" t="s">
        <v>99</v>
      </c>
      <c r="C335" t="s">
        <v>4407</v>
      </c>
      <c r="D335" t="s">
        <v>49</v>
      </c>
      <c r="E335" t="s">
        <v>5769</v>
      </c>
      <c r="F335" t="s">
        <v>5770</v>
      </c>
      <c r="G335" t="s">
        <v>5771</v>
      </c>
      <c r="H335" t="s">
        <v>4411</v>
      </c>
      <c r="J335" t="s">
        <v>1625</v>
      </c>
      <c r="K335" t="s">
        <v>98</v>
      </c>
    </row>
    <row r="336" spans="1:11" x14ac:dyDescent="0.25">
      <c r="A336" t="s">
        <v>5772</v>
      </c>
      <c r="B336" t="s">
        <v>38</v>
      </c>
      <c r="C336" t="s">
        <v>800</v>
      </c>
      <c r="D336" t="s">
        <v>28</v>
      </c>
      <c r="E336" t="s">
        <v>5773</v>
      </c>
      <c r="F336" t="s">
        <v>5774</v>
      </c>
      <c r="G336" t="s">
        <v>5775</v>
      </c>
      <c r="H336" t="s">
        <v>5776</v>
      </c>
      <c r="J336" t="s">
        <v>150</v>
      </c>
      <c r="K336" t="s">
        <v>37</v>
      </c>
    </row>
    <row r="337" spans="1:11" x14ac:dyDescent="0.25">
      <c r="A337" t="s">
        <v>5777</v>
      </c>
      <c r="B337" t="s">
        <v>38</v>
      </c>
      <c r="C337" t="s">
        <v>800</v>
      </c>
      <c r="D337" t="s">
        <v>28</v>
      </c>
      <c r="E337" t="s">
        <v>5778</v>
      </c>
      <c r="F337" t="s">
        <v>5779</v>
      </c>
      <c r="G337" t="s">
        <v>5780</v>
      </c>
      <c r="H337" t="s">
        <v>4373</v>
      </c>
      <c r="J337" t="s">
        <v>27</v>
      </c>
      <c r="K337" t="s">
        <v>37</v>
      </c>
    </row>
    <row r="338" spans="1:11" x14ac:dyDescent="0.25">
      <c r="A338" t="s">
        <v>5781</v>
      </c>
      <c r="B338" t="s">
        <v>99</v>
      </c>
      <c r="C338" t="s">
        <v>4354</v>
      </c>
      <c r="D338" t="s">
        <v>28</v>
      </c>
      <c r="E338" t="s">
        <v>5782</v>
      </c>
      <c r="F338" t="s">
        <v>5783</v>
      </c>
      <c r="G338" t="s">
        <v>5784</v>
      </c>
      <c r="H338" t="s">
        <v>4455</v>
      </c>
      <c r="J338" t="s">
        <v>27</v>
      </c>
      <c r="K338" t="s">
        <v>98</v>
      </c>
    </row>
    <row r="339" spans="1:11" x14ac:dyDescent="0.25">
      <c r="A339" t="s">
        <v>5785</v>
      </c>
      <c r="B339" t="s">
        <v>38</v>
      </c>
      <c r="C339" t="s">
        <v>4358</v>
      </c>
      <c r="D339" t="s">
        <v>28</v>
      </c>
      <c r="E339" t="s">
        <v>5786</v>
      </c>
      <c r="F339" t="s">
        <v>5787</v>
      </c>
      <c r="G339" t="s">
        <v>5788</v>
      </c>
      <c r="H339" t="s">
        <v>4373</v>
      </c>
      <c r="J339" t="s">
        <v>27</v>
      </c>
      <c r="K339" t="s">
        <v>45</v>
      </c>
    </row>
    <row r="340" spans="1:11" x14ac:dyDescent="0.25">
      <c r="A340" t="s">
        <v>5789</v>
      </c>
      <c r="B340" t="s">
        <v>38</v>
      </c>
      <c r="C340" t="s">
        <v>4357</v>
      </c>
      <c r="D340" t="s">
        <v>49</v>
      </c>
      <c r="E340" t="s">
        <v>5790</v>
      </c>
      <c r="F340" t="s">
        <v>5791</v>
      </c>
      <c r="G340" t="s">
        <v>5792</v>
      </c>
      <c r="H340" t="s">
        <v>4391</v>
      </c>
      <c r="J340" t="s">
        <v>48</v>
      </c>
      <c r="K340" t="s">
        <v>37</v>
      </c>
    </row>
    <row r="341" spans="1:11" x14ac:dyDescent="0.25">
      <c r="A341" t="s">
        <v>5793</v>
      </c>
      <c r="B341" t="s">
        <v>24</v>
      </c>
      <c r="C341" t="s">
        <v>4356</v>
      </c>
      <c r="D341" t="s">
        <v>28</v>
      </c>
      <c r="E341" t="s">
        <v>5794</v>
      </c>
      <c r="F341" t="s">
        <v>5795</v>
      </c>
      <c r="G341" t="s">
        <v>5796</v>
      </c>
      <c r="H341" t="s">
        <v>4373</v>
      </c>
      <c r="J341" t="s">
        <v>57</v>
      </c>
      <c r="K341" t="s">
        <v>23</v>
      </c>
    </row>
    <row r="342" spans="1:11" x14ac:dyDescent="0.25">
      <c r="A342" t="s">
        <v>5797</v>
      </c>
      <c r="B342" t="s">
        <v>24</v>
      </c>
      <c r="C342" t="s">
        <v>1333</v>
      </c>
      <c r="D342" t="s">
        <v>28</v>
      </c>
      <c r="E342" t="s">
        <v>5798</v>
      </c>
      <c r="F342" t="s">
        <v>5799</v>
      </c>
      <c r="G342" t="s">
        <v>5800</v>
      </c>
      <c r="H342" t="s">
        <v>4530</v>
      </c>
      <c r="J342" t="s">
        <v>150</v>
      </c>
      <c r="K342" t="s">
        <v>23</v>
      </c>
    </row>
    <row r="343" spans="1:11" x14ac:dyDescent="0.25">
      <c r="A343" t="s">
        <v>5801</v>
      </c>
      <c r="B343" t="s">
        <v>99</v>
      </c>
      <c r="C343" t="s">
        <v>3074</v>
      </c>
      <c r="D343" t="s">
        <v>28</v>
      </c>
      <c r="E343" t="s">
        <v>5802</v>
      </c>
      <c r="F343" t="s">
        <v>5803</v>
      </c>
      <c r="G343" t="s">
        <v>5804</v>
      </c>
      <c r="H343" t="s">
        <v>5805</v>
      </c>
      <c r="J343" t="s">
        <v>27</v>
      </c>
      <c r="K343" t="s">
        <v>98</v>
      </c>
    </row>
    <row r="344" spans="1:11" x14ac:dyDescent="0.25">
      <c r="A344" t="s">
        <v>5806</v>
      </c>
      <c r="B344" t="s">
        <v>24</v>
      </c>
      <c r="C344" t="s">
        <v>800</v>
      </c>
      <c r="D344" t="s">
        <v>28</v>
      </c>
      <c r="E344" t="s">
        <v>5807</v>
      </c>
      <c r="F344" t="s">
        <v>5808</v>
      </c>
      <c r="G344" t="s">
        <v>5809</v>
      </c>
      <c r="H344" t="s">
        <v>4684</v>
      </c>
      <c r="J344" t="s">
        <v>27</v>
      </c>
      <c r="K344" t="s">
        <v>23</v>
      </c>
    </row>
    <row r="345" spans="1:11" x14ac:dyDescent="0.25">
      <c r="A345" t="s">
        <v>5810</v>
      </c>
      <c r="B345" t="s">
        <v>38</v>
      </c>
      <c r="C345" t="s">
        <v>602</v>
      </c>
      <c r="D345" t="s">
        <v>28</v>
      </c>
      <c r="E345" t="s">
        <v>5811</v>
      </c>
      <c r="F345" t="s">
        <v>5812</v>
      </c>
      <c r="G345" t="s">
        <v>5813</v>
      </c>
      <c r="H345" t="s">
        <v>4396</v>
      </c>
      <c r="J345" t="s">
        <v>27</v>
      </c>
      <c r="K345" t="s">
        <v>37</v>
      </c>
    </row>
    <row r="346" spans="1:11" x14ac:dyDescent="0.25">
      <c r="A346" t="s">
        <v>5814</v>
      </c>
      <c r="B346" t="s">
        <v>38</v>
      </c>
      <c r="C346" t="s">
        <v>4358</v>
      </c>
      <c r="D346" t="s">
        <v>86</v>
      </c>
      <c r="E346" t="s">
        <v>5815</v>
      </c>
      <c r="F346" t="s">
        <v>5816</v>
      </c>
      <c r="G346" t="s">
        <v>5817</v>
      </c>
      <c r="H346" t="s">
        <v>4373</v>
      </c>
      <c r="J346" t="s">
        <v>336</v>
      </c>
      <c r="K346" t="s">
        <v>37</v>
      </c>
    </row>
    <row r="347" spans="1:11" x14ac:dyDescent="0.25">
      <c r="A347" t="s">
        <v>5818</v>
      </c>
      <c r="B347" t="s">
        <v>99</v>
      </c>
      <c r="C347" t="s">
        <v>4354</v>
      </c>
      <c r="D347" t="s">
        <v>28</v>
      </c>
      <c r="E347" t="s">
        <v>5819</v>
      </c>
      <c r="F347" t="s">
        <v>5820</v>
      </c>
      <c r="G347" t="s">
        <v>5821</v>
      </c>
      <c r="H347" t="s">
        <v>5702</v>
      </c>
      <c r="J347" t="s">
        <v>27</v>
      </c>
      <c r="K347" t="s">
        <v>98</v>
      </c>
    </row>
    <row r="348" spans="1:11" x14ac:dyDescent="0.25">
      <c r="A348" t="s">
        <v>5822</v>
      </c>
      <c r="B348" t="s">
        <v>99</v>
      </c>
      <c r="C348" t="s">
        <v>800</v>
      </c>
      <c r="D348" t="s">
        <v>28</v>
      </c>
      <c r="E348" t="s">
        <v>5823</v>
      </c>
      <c r="F348" t="s">
        <v>5824</v>
      </c>
      <c r="G348" t="s">
        <v>5825</v>
      </c>
      <c r="H348" t="s">
        <v>4373</v>
      </c>
      <c r="J348" t="s">
        <v>108</v>
      </c>
      <c r="K348" t="s">
        <v>1120</v>
      </c>
    </row>
    <row r="349" spans="1:11" x14ac:dyDescent="0.25">
      <c r="A349" t="s">
        <v>5826</v>
      </c>
      <c r="B349" t="s">
        <v>24</v>
      </c>
      <c r="C349" t="s">
        <v>1333</v>
      </c>
      <c r="D349" t="s">
        <v>28</v>
      </c>
      <c r="E349" t="s">
        <v>5827</v>
      </c>
      <c r="F349" t="s">
        <v>5828</v>
      </c>
      <c r="G349" t="s">
        <v>5829</v>
      </c>
      <c r="H349" t="s">
        <v>4373</v>
      </c>
      <c r="J349" t="s">
        <v>27</v>
      </c>
      <c r="K349" t="s">
        <v>23</v>
      </c>
    </row>
    <row r="350" spans="1:11" x14ac:dyDescent="0.25">
      <c r="A350" t="s">
        <v>5830</v>
      </c>
      <c r="B350" t="s">
        <v>24</v>
      </c>
      <c r="C350" t="s">
        <v>4356</v>
      </c>
      <c r="D350" t="s">
        <v>28</v>
      </c>
      <c r="E350" t="s">
        <v>5831</v>
      </c>
      <c r="F350" t="s">
        <v>5832</v>
      </c>
      <c r="G350" t="s">
        <v>5833</v>
      </c>
      <c r="H350" t="s">
        <v>4424</v>
      </c>
      <c r="J350" t="s">
        <v>57</v>
      </c>
      <c r="K350" t="s">
        <v>23</v>
      </c>
    </row>
    <row r="351" spans="1:11" x14ac:dyDescent="0.25">
      <c r="A351" t="s">
        <v>5834</v>
      </c>
      <c r="B351" t="s">
        <v>38</v>
      </c>
      <c r="C351" t="s">
        <v>4358</v>
      </c>
      <c r="D351" t="s">
        <v>86</v>
      </c>
      <c r="E351" t="s">
        <v>5835</v>
      </c>
      <c r="F351" t="s">
        <v>5836</v>
      </c>
      <c r="G351" t="s">
        <v>5837</v>
      </c>
      <c r="H351" t="s">
        <v>5838</v>
      </c>
      <c r="J351" t="s">
        <v>159</v>
      </c>
      <c r="K351" t="s">
        <v>37</v>
      </c>
    </row>
    <row r="352" spans="1:11" x14ac:dyDescent="0.25">
      <c r="A352" t="s">
        <v>5839</v>
      </c>
      <c r="B352" t="s">
        <v>24</v>
      </c>
      <c r="C352" t="s">
        <v>4361</v>
      </c>
      <c r="D352" t="s">
        <v>28</v>
      </c>
      <c r="E352" t="s">
        <v>5840</v>
      </c>
      <c r="F352" t="s">
        <v>5841</v>
      </c>
      <c r="G352" t="s">
        <v>5842</v>
      </c>
      <c r="H352" t="s">
        <v>4900</v>
      </c>
      <c r="J352" t="s">
        <v>108</v>
      </c>
      <c r="K352" t="s">
        <v>23</v>
      </c>
    </row>
    <row r="353" spans="1:11" x14ac:dyDescent="0.25">
      <c r="A353" t="s">
        <v>5843</v>
      </c>
      <c r="B353" t="s">
        <v>99</v>
      </c>
      <c r="C353" t="s">
        <v>4360</v>
      </c>
      <c r="D353" t="s">
        <v>86</v>
      </c>
      <c r="E353" t="s">
        <v>5844</v>
      </c>
      <c r="F353" t="s">
        <v>5845</v>
      </c>
      <c r="G353" t="s">
        <v>5846</v>
      </c>
      <c r="H353" t="s">
        <v>5847</v>
      </c>
      <c r="J353" t="s">
        <v>101</v>
      </c>
      <c r="K353" t="s">
        <v>98</v>
      </c>
    </row>
    <row r="354" spans="1:11" x14ac:dyDescent="0.25">
      <c r="A354" t="s">
        <v>5848</v>
      </c>
      <c r="B354" t="s">
        <v>38</v>
      </c>
      <c r="C354" t="s">
        <v>800</v>
      </c>
      <c r="D354" t="s">
        <v>28</v>
      </c>
      <c r="E354" t="s">
        <v>5849</v>
      </c>
      <c r="F354" t="s">
        <v>5850</v>
      </c>
      <c r="G354" t="s">
        <v>5851</v>
      </c>
      <c r="H354" t="s">
        <v>5852</v>
      </c>
      <c r="J354" t="s">
        <v>57</v>
      </c>
      <c r="K354" t="s">
        <v>37</v>
      </c>
    </row>
    <row r="355" spans="1:11" x14ac:dyDescent="0.25">
      <c r="A355" t="s">
        <v>5853</v>
      </c>
      <c r="B355" t="s">
        <v>99</v>
      </c>
      <c r="C355" t="s">
        <v>4355</v>
      </c>
      <c r="D355" t="s">
        <v>86</v>
      </c>
      <c r="E355" t="s">
        <v>5854</v>
      </c>
      <c r="F355" t="s">
        <v>5855</v>
      </c>
      <c r="G355" t="s">
        <v>5856</v>
      </c>
      <c r="H355" t="s">
        <v>4701</v>
      </c>
      <c r="J355" t="s">
        <v>101</v>
      </c>
      <c r="K355" t="s">
        <v>98</v>
      </c>
    </row>
    <row r="356" spans="1:11" x14ac:dyDescent="0.25">
      <c r="A356" t="s">
        <v>5857</v>
      </c>
      <c r="B356" t="s">
        <v>24</v>
      </c>
      <c r="C356" t="s">
        <v>4355</v>
      </c>
      <c r="D356" t="s">
        <v>28</v>
      </c>
      <c r="E356" t="s">
        <v>5858</v>
      </c>
      <c r="F356" t="s">
        <v>5859</v>
      </c>
      <c r="G356" t="s">
        <v>5860</v>
      </c>
      <c r="H356" t="s">
        <v>4433</v>
      </c>
      <c r="J356" t="s">
        <v>27</v>
      </c>
      <c r="K356" t="s">
        <v>23</v>
      </c>
    </row>
    <row r="357" spans="1:11" x14ac:dyDescent="0.25">
      <c r="A357" t="s">
        <v>5861</v>
      </c>
      <c r="B357" t="s">
        <v>38</v>
      </c>
      <c r="C357" t="s">
        <v>4361</v>
      </c>
      <c r="D357" t="s">
        <v>86</v>
      </c>
      <c r="E357" t="s">
        <v>5862</v>
      </c>
      <c r="F357" t="s">
        <v>5863</v>
      </c>
      <c r="G357" t="s">
        <v>5864</v>
      </c>
      <c r="H357" t="s">
        <v>4373</v>
      </c>
      <c r="J357" t="s">
        <v>101</v>
      </c>
      <c r="K357" t="s">
        <v>37</v>
      </c>
    </row>
    <row r="358" spans="1:11" x14ac:dyDescent="0.25">
      <c r="A358" t="s">
        <v>5865</v>
      </c>
      <c r="B358" t="s">
        <v>24</v>
      </c>
      <c r="C358" t="s">
        <v>4357</v>
      </c>
      <c r="D358" t="s">
        <v>202</v>
      </c>
      <c r="E358" t="s">
        <v>5866</v>
      </c>
      <c r="F358" t="s">
        <v>5867</v>
      </c>
      <c r="G358" t="s">
        <v>5868</v>
      </c>
      <c r="H358" t="s">
        <v>4373</v>
      </c>
      <c r="J358" t="s">
        <v>401</v>
      </c>
      <c r="K358" t="s">
        <v>23</v>
      </c>
    </row>
    <row r="359" spans="1:11" x14ac:dyDescent="0.25">
      <c r="A359" t="s">
        <v>5869</v>
      </c>
      <c r="B359" t="s">
        <v>38</v>
      </c>
      <c r="C359" t="s">
        <v>800</v>
      </c>
      <c r="D359" t="s">
        <v>28</v>
      </c>
      <c r="E359" t="s">
        <v>5870</v>
      </c>
      <c r="F359" t="s">
        <v>5871</v>
      </c>
      <c r="G359" t="s">
        <v>5872</v>
      </c>
      <c r="H359" t="s">
        <v>5873</v>
      </c>
      <c r="J359" t="s">
        <v>27</v>
      </c>
      <c r="K359" t="s">
        <v>45</v>
      </c>
    </row>
    <row r="360" spans="1:11" x14ac:dyDescent="0.25">
      <c r="A360" t="s">
        <v>5874</v>
      </c>
      <c r="B360" t="s">
        <v>38</v>
      </c>
      <c r="C360" t="s">
        <v>4360</v>
      </c>
      <c r="D360" t="s">
        <v>28</v>
      </c>
      <c r="E360" t="s">
        <v>5875</v>
      </c>
      <c r="F360" t="s">
        <v>5876</v>
      </c>
      <c r="G360" t="s">
        <v>5877</v>
      </c>
      <c r="H360" t="s">
        <v>4749</v>
      </c>
      <c r="J360" t="s">
        <v>27</v>
      </c>
      <c r="K360" t="s">
        <v>37</v>
      </c>
    </row>
    <row r="361" spans="1:11" x14ac:dyDescent="0.25">
      <c r="A361" t="s">
        <v>5878</v>
      </c>
      <c r="B361" t="s">
        <v>38</v>
      </c>
      <c r="C361" t="s">
        <v>800</v>
      </c>
      <c r="D361" t="s">
        <v>28</v>
      </c>
      <c r="E361" t="s">
        <v>5879</v>
      </c>
      <c r="F361" t="s">
        <v>5880</v>
      </c>
      <c r="G361" t="s">
        <v>5881</v>
      </c>
      <c r="H361" t="s">
        <v>4373</v>
      </c>
      <c r="J361" t="s">
        <v>27</v>
      </c>
      <c r="K361" t="s">
        <v>45</v>
      </c>
    </row>
    <row r="362" spans="1:11" x14ac:dyDescent="0.25">
      <c r="A362" t="s">
        <v>5882</v>
      </c>
      <c r="B362" t="s">
        <v>24</v>
      </c>
      <c r="C362" t="s">
        <v>800</v>
      </c>
      <c r="D362" t="s">
        <v>28</v>
      </c>
      <c r="E362" t="s">
        <v>5883</v>
      </c>
      <c r="F362" t="s">
        <v>5884</v>
      </c>
      <c r="G362" t="s">
        <v>5885</v>
      </c>
      <c r="H362" t="s">
        <v>5886</v>
      </c>
      <c r="J362" t="s">
        <v>27</v>
      </c>
      <c r="K362" t="s">
        <v>73</v>
      </c>
    </row>
    <row r="363" spans="1:11" x14ac:dyDescent="0.25">
      <c r="A363" t="s">
        <v>5887</v>
      </c>
      <c r="B363" t="s">
        <v>38</v>
      </c>
      <c r="C363" t="s">
        <v>4361</v>
      </c>
      <c r="D363" t="s">
        <v>202</v>
      </c>
      <c r="E363" t="s">
        <v>5888</v>
      </c>
      <c r="F363" t="s">
        <v>5889</v>
      </c>
      <c r="G363" t="s">
        <v>5890</v>
      </c>
      <c r="H363" t="s">
        <v>4373</v>
      </c>
      <c r="J363" t="s">
        <v>795</v>
      </c>
      <c r="K363" t="s">
        <v>37</v>
      </c>
    </row>
    <row r="364" spans="1:11" x14ac:dyDescent="0.25">
      <c r="A364" t="s">
        <v>5891</v>
      </c>
      <c r="B364" t="s">
        <v>99</v>
      </c>
      <c r="C364" t="s">
        <v>1333</v>
      </c>
      <c r="D364" t="s">
        <v>86</v>
      </c>
      <c r="E364" t="s">
        <v>5892</v>
      </c>
      <c r="F364" t="s">
        <v>5893</v>
      </c>
      <c r="G364" t="s">
        <v>5894</v>
      </c>
      <c r="H364" t="s">
        <v>4396</v>
      </c>
      <c r="J364" t="s">
        <v>159</v>
      </c>
      <c r="K364" t="s">
        <v>98</v>
      </c>
    </row>
    <row r="365" spans="1:11" x14ac:dyDescent="0.25">
      <c r="A365" t="s">
        <v>5895</v>
      </c>
      <c r="B365" t="s">
        <v>24</v>
      </c>
      <c r="C365" t="s">
        <v>800</v>
      </c>
      <c r="D365" t="s">
        <v>49</v>
      </c>
      <c r="E365" t="s">
        <v>5896</v>
      </c>
      <c r="F365" t="s">
        <v>5897</v>
      </c>
      <c r="G365" t="s">
        <v>5898</v>
      </c>
      <c r="H365" t="s">
        <v>4411</v>
      </c>
      <c r="J365" t="s">
        <v>729</v>
      </c>
      <c r="K365" t="s">
        <v>73</v>
      </c>
    </row>
    <row r="366" spans="1:11" x14ac:dyDescent="0.25">
      <c r="A366" t="s">
        <v>5899</v>
      </c>
      <c r="B366" t="s">
        <v>38</v>
      </c>
      <c r="C366" t="s">
        <v>1333</v>
      </c>
      <c r="D366" t="s">
        <v>28</v>
      </c>
      <c r="E366" t="s">
        <v>5900</v>
      </c>
      <c r="F366" t="s">
        <v>5901</v>
      </c>
      <c r="G366" t="s">
        <v>5902</v>
      </c>
      <c r="H366" t="s">
        <v>4373</v>
      </c>
      <c r="J366" t="s">
        <v>27</v>
      </c>
      <c r="K366" t="s">
        <v>45</v>
      </c>
    </row>
    <row r="367" spans="1:11" x14ac:dyDescent="0.25">
      <c r="A367" t="s">
        <v>5903</v>
      </c>
      <c r="B367" t="s">
        <v>99</v>
      </c>
      <c r="C367" t="s">
        <v>800</v>
      </c>
      <c r="D367" t="s">
        <v>28</v>
      </c>
      <c r="E367" t="s">
        <v>5904</v>
      </c>
      <c r="F367" t="s">
        <v>5905</v>
      </c>
      <c r="G367" t="s">
        <v>5906</v>
      </c>
      <c r="H367" t="s">
        <v>4373</v>
      </c>
      <c r="J367" t="s">
        <v>57</v>
      </c>
      <c r="K367" t="s">
        <v>283</v>
      </c>
    </row>
    <row r="368" spans="1:11" x14ac:dyDescent="0.25">
      <c r="A368" t="s">
        <v>5907</v>
      </c>
      <c r="B368" t="s">
        <v>24</v>
      </c>
      <c r="C368" t="s">
        <v>800</v>
      </c>
      <c r="D368" t="s">
        <v>49</v>
      </c>
      <c r="E368" t="s">
        <v>5908</v>
      </c>
      <c r="F368" t="s">
        <v>5909</v>
      </c>
      <c r="G368" t="s">
        <v>5910</v>
      </c>
      <c r="H368" t="s">
        <v>4373</v>
      </c>
      <c r="J368" t="s">
        <v>48</v>
      </c>
      <c r="K368" t="s">
        <v>23</v>
      </c>
    </row>
    <row r="369" spans="1:11" x14ac:dyDescent="0.25">
      <c r="A369" t="s">
        <v>5911</v>
      </c>
      <c r="B369" t="s">
        <v>24</v>
      </c>
      <c r="C369" t="s">
        <v>4356</v>
      </c>
      <c r="D369" t="s">
        <v>49</v>
      </c>
      <c r="E369" t="s">
        <v>5912</v>
      </c>
      <c r="F369" t="s">
        <v>5913</v>
      </c>
      <c r="G369" t="s">
        <v>5914</v>
      </c>
      <c r="H369" t="s">
        <v>4684</v>
      </c>
      <c r="J369" t="s">
        <v>1690</v>
      </c>
      <c r="K369" t="s">
        <v>23</v>
      </c>
    </row>
    <row r="370" spans="1:11" x14ac:dyDescent="0.25">
      <c r="A370" t="s">
        <v>5915</v>
      </c>
      <c r="B370" t="s">
        <v>38</v>
      </c>
      <c r="C370" t="s">
        <v>4361</v>
      </c>
      <c r="D370" t="s">
        <v>28</v>
      </c>
      <c r="E370" t="s">
        <v>5916</v>
      </c>
      <c r="F370" t="s">
        <v>5917</v>
      </c>
      <c r="G370" t="s">
        <v>5918</v>
      </c>
      <c r="H370" t="s">
        <v>4724</v>
      </c>
      <c r="J370" t="s">
        <v>27</v>
      </c>
      <c r="K370" t="s">
        <v>45</v>
      </c>
    </row>
    <row r="371" spans="1:11" x14ac:dyDescent="0.25">
      <c r="A371" t="s">
        <v>5919</v>
      </c>
      <c r="B371" t="s">
        <v>24</v>
      </c>
      <c r="C371" t="s">
        <v>800</v>
      </c>
      <c r="D371" t="s">
        <v>28</v>
      </c>
      <c r="E371" t="s">
        <v>5920</v>
      </c>
      <c r="F371" t="s">
        <v>5921</v>
      </c>
      <c r="G371" t="s">
        <v>5922</v>
      </c>
      <c r="H371" t="s">
        <v>4455</v>
      </c>
      <c r="J371" t="s">
        <v>108</v>
      </c>
      <c r="K371" t="s">
        <v>23</v>
      </c>
    </row>
    <row r="372" spans="1:11" x14ac:dyDescent="0.25">
      <c r="A372" t="s">
        <v>5923</v>
      </c>
      <c r="B372" t="s">
        <v>24</v>
      </c>
      <c r="C372" t="s">
        <v>800</v>
      </c>
      <c r="D372" t="s">
        <v>28</v>
      </c>
      <c r="E372" t="s">
        <v>5924</v>
      </c>
      <c r="F372" t="s">
        <v>5925</v>
      </c>
      <c r="G372" t="s">
        <v>5926</v>
      </c>
      <c r="H372" t="s">
        <v>4433</v>
      </c>
      <c r="J372" t="s">
        <v>27</v>
      </c>
      <c r="K372" t="s">
        <v>73</v>
      </c>
    </row>
    <row r="373" spans="1:11" x14ac:dyDescent="0.25">
      <c r="A373" t="s">
        <v>5927</v>
      </c>
      <c r="B373" t="s">
        <v>38</v>
      </c>
      <c r="C373" t="s">
        <v>800</v>
      </c>
      <c r="D373" t="s">
        <v>28</v>
      </c>
      <c r="E373" t="s">
        <v>5928</v>
      </c>
      <c r="F373" t="s">
        <v>5929</v>
      </c>
      <c r="G373" t="s">
        <v>5930</v>
      </c>
      <c r="H373" t="s">
        <v>4396</v>
      </c>
      <c r="J373" t="s">
        <v>27</v>
      </c>
      <c r="K373" t="s">
        <v>45</v>
      </c>
    </row>
    <row r="374" spans="1:11" x14ac:dyDescent="0.25">
      <c r="A374" t="s">
        <v>5931</v>
      </c>
      <c r="B374" t="s">
        <v>99</v>
      </c>
      <c r="C374" t="s">
        <v>4357</v>
      </c>
      <c r="D374" t="s">
        <v>49</v>
      </c>
      <c r="E374" t="s">
        <v>5932</v>
      </c>
      <c r="F374" t="s">
        <v>5933</v>
      </c>
      <c r="G374" t="s">
        <v>5934</v>
      </c>
      <c r="H374" t="s">
        <v>5935</v>
      </c>
      <c r="J374" t="s">
        <v>593</v>
      </c>
      <c r="K374" t="s">
        <v>98</v>
      </c>
    </row>
    <row r="375" spans="1:11" x14ac:dyDescent="0.25">
      <c r="A375" t="s">
        <v>5936</v>
      </c>
      <c r="B375" t="s">
        <v>24</v>
      </c>
      <c r="C375" t="s">
        <v>4407</v>
      </c>
      <c r="D375" t="s">
        <v>28</v>
      </c>
      <c r="E375" t="s">
        <v>5937</v>
      </c>
      <c r="F375" t="s">
        <v>5938</v>
      </c>
      <c r="G375" t="s">
        <v>5939</v>
      </c>
      <c r="H375" t="s">
        <v>4411</v>
      </c>
      <c r="J375" t="s">
        <v>108</v>
      </c>
      <c r="K375" t="s">
        <v>73</v>
      </c>
    </row>
    <row r="376" spans="1:11" x14ac:dyDescent="0.25">
      <c r="A376" t="s">
        <v>5940</v>
      </c>
      <c r="B376" t="s">
        <v>38</v>
      </c>
      <c r="C376" t="s">
        <v>602</v>
      </c>
      <c r="D376" t="s">
        <v>28</v>
      </c>
      <c r="E376" t="s">
        <v>5941</v>
      </c>
      <c r="F376" t="s">
        <v>5942</v>
      </c>
      <c r="G376" t="s">
        <v>5943</v>
      </c>
      <c r="H376" t="s">
        <v>4373</v>
      </c>
      <c r="J376" t="s">
        <v>27</v>
      </c>
      <c r="K376" t="s">
        <v>37</v>
      </c>
    </row>
    <row r="377" spans="1:11" x14ac:dyDescent="0.25">
      <c r="A377" t="s">
        <v>5944</v>
      </c>
      <c r="B377" t="s">
        <v>24</v>
      </c>
      <c r="C377" t="s">
        <v>1333</v>
      </c>
      <c r="D377" t="s">
        <v>28</v>
      </c>
      <c r="E377" t="s">
        <v>5945</v>
      </c>
      <c r="F377" t="s">
        <v>5946</v>
      </c>
      <c r="G377" t="s">
        <v>5947</v>
      </c>
      <c r="H377" t="s">
        <v>4373</v>
      </c>
      <c r="J377" t="s">
        <v>108</v>
      </c>
      <c r="K377" t="s">
        <v>23</v>
      </c>
    </row>
    <row r="378" spans="1:11" x14ac:dyDescent="0.25">
      <c r="A378" t="s">
        <v>5948</v>
      </c>
      <c r="B378" t="s">
        <v>38</v>
      </c>
      <c r="C378" t="s">
        <v>1333</v>
      </c>
      <c r="D378" t="s">
        <v>28</v>
      </c>
      <c r="E378" t="s">
        <v>5949</v>
      </c>
      <c r="F378" t="s">
        <v>5950</v>
      </c>
      <c r="G378" t="s">
        <v>5951</v>
      </c>
      <c r="H378" t="s">
        <v>4724</v>
      </c>
      <c r="J378" t="s">
        <v>27</v>
      </c>
      <c r="K378" t="s">
        <v>45</v>
      </c>
    </row>
    <row r="379" spans="1:11" x14ac:dyDescent="0.25">
      <c r="A379" t="s">
        <v>5952</v>
      </c>
      <c r="B379" t="s">
        <v>38</v>
      </c>
      <c r="C379" t="s">
        <v>3074</v>
      </c>
      <c r="D379" t="s">
        <v>28</v>
      </c>
      <c r="E379" t="s">
        <v>5953</v>
      </c>
      <c r="F379" t="s">
        <v>5954</v>
      </c>
      <c r="G379" t="s">
        <v>5955</v>
      </c>
      <c r="H379" t="s">
        <v>4411</v>
      </c>
      <c r="J379" t="s">
        <v>108</v>
      </c>
      <c r="K379" t="s">
        <v>37</v>
      </c>
    </row>
    <row r="380" spans="1:11" x14ac:dyDescent="0.25">
      <c r="A380" t="s">
        <v>5956</v>
      </c>
      <c r="B380" t="s">
        <v>38</v>
      </c>
      <c r="C380" t="s">
        <v>800</v>
      </c>
      <c r="D380" t="s">
        <v>28</v>
      </c>
      <c r="E380" t="s">
        <v>5957</v>
      </c>
      <c r="F380" t="s">
        <v>5958</v>
      </c>
      <c r="G380" t="s">
        <v>5959</v>
      </c>
      <c r="H380" t="s">
        <v>4749</v>
      </c>
      <c r="J380" t="s">
        <v>758</v>
      </c>
      <c r="K380" t="s">
        <v>37</v>
      </c>
    </row>
    <row r="381" spans="1:11" x14ac:dyDescent="0.25">
      <c r="A381" t="s">
        <v>5960</v>
      </c>
      <c r="B381" t="s">
        <v>38</v>
      </c>
      <c r="C381" t="s">
        <v>1333</v>
      </c>
      <c r="D381" t="s">
        <v>202</v>
      </c>
      <c r="E381" t="s">
        <v>5961</v>
      </c>
      <c r="F381" t="s">
        <v>5962</v>
      </c>
      <c r="G381" t="s">
        <v>5963</v>
      </c>
      <c r="H381" t="s">
        <v>5776</v>
      </c>
      <c r="J381" t="s">
        <v>4835</v>
      </c>
      <c r="K381" t="s">
        <v>37</v>
      </c>
    </row>
    <row r="382" spans="1:11" x14ac:dyDescent="0.25">
      <c r="A382" t="s">
        <v>5964</v>
      </c>
      <c r="B382" t="s">
        <v>38</v>
      </c>
      <c r="C382" t="s">
        <v>800</v>
      </c>
      <c r="D382" t="s">
        <v>28</v>
      </c>
      <c r="E382" t="s">
        <v>5965</v>
      </c>
      <c r="F382" t="s">
        <v>5966</v>
      </c>
      <c r="G382" t="s">
        <v>5967</v>
      </c>
      <c r="H382" t="s">
        <v>4373</v>
      </c>
      <c r="J382" t="s">
        <v>27</v>
      </c>
      <c r="K382" t="s">
        <v>45</v>
      </c>
    </row>
    <row r="383" spans="1:11" x14ac:dyDescent="0.25">
      <c r="A383" t="s">
        <v>5968</v>
      </c>
      <c r="B383" t="s">
        <v>99</v>
      </c>
      <c r="C383" t="s">
        <v>4358</v>
      </c>
      <c r="D383" t="s">
        <v>49</v>
      </c>
      <c r="E383" t="s">
        <v>5969</v>
      </c>
      <c r="F383" t="s">
        <v>5970</v>
      </c>
      <c r="G383" t="s">
        <v>5971</v>
      </c>
      <c r="H383" t="s">
        <v>4724</v>
      </c>
      <c r="J383" t="s">
        <v>127</v>
      </c>
      <c r="K383" t="s">
        <v>98</v>
      </c>
    </row>
    <row r="384" spans="1:11" x14ac:dyDescent="0.25">
      <c r="A384" t="s">
        <v>5972</v>
      </c>
      <c r="B384" t="s">
        <v>24</v>
      </c>
      <c r="C384" t="s">
        <v>1333</v>
      </c>
      <c r="D384" t="s">
        <v>202</v>
      </c>
      <c r="E384" t="s">
        <v>5973</v>
      </c>
      <c r="F384" t="s">
        <v>5974</v>
      </c>
      <c r="G384" t="s">
        <v>5975</v>
      </c>
      <c r="H384" t="s">
        <v>5125</v>
      </c>
      <c r="J384" t="s">
        <v>3013</v>
      </c>
      <c r="K384" t="s">
        <v>23</v>
      </c>
    </row>
    <row r="385" spans="1:11" x14ac:dyDescent="0.25">
      <c r="A385" t="s">
        <v>5976</v>
      </c>
      <c r="B385" t="s">
        <v>99</v>
      </c>
      <c r="C385" t="s">
        <v>4356</v>
      </c>
      <c r="D385" t="s">
        <v>28</v>
      </c>
      <c r="E385" t="s">
        <v>5977</v>
      </c>
      <c r="F385" t="s">
        <v>5978</v>
      </c>
      <c r="G385" t="s">
        <v>5979</v>
      </c>
      <c r="H385" t="s">
        <v>4373</v>
      </c>
      <c r="J385" t="s">
        <v>27</v>
      </c>
      <c r="K385" t="s">
        <v>98</v>
      </c>
    </row>
    <row r="386" spans="1:11" x14ac:dyDescent="0.25">
      <c r="A386" t="s">
        <v>5980</v>
      </c>
      <c r="B386" t="s">
        <v>38</v>
      </c>
      <c r="C386" t="s">
        <v>4407</v>
      </c>
      <c r="D386" t="s">
        <v>28</v>
      </c>
      <c r="E386" t="s">
        <v>5981</v>
      </c>
      <c r="F386" t="s">
        <v>5982</v>
      </c>
      <c r="G386" t="s">
        <v>5983</v>
      </c>
      <c r="H386" t="s">
        <v>4411</v>
      </c>
      <c r="J386" t="s">
        <v>27</v>
      </c>
      <c r="K386" t="s">
        <v>45</v>
      </c>
    </row>
    <row r="387" spans="1:11" x14ac:dyDescent="0.25">
      <c r="A387" t="s">
        <v>5984</v>
      </c>
      <c r="B387" t="s">
        <v>38</v>
      </c>
      <c r="C387" t="s">
        <v>1333</v>
      </c>
      <c r="D387" t="s">
        <v>28</v>
      </c>
      <c r="E387" t="s">
        <v>5985</v>
      </c>
      <c r="F387" t="s">
        <v>5986</v>
      </c>
      <c r="G387" t="s">
        <v>5987</v>
      </c>
      <c r="H387" t="s">
        <v>5988</v>
      </c>
      <c r="J387" t="s">
        <v>27</v>
      </c>
      <c r="K387" t="s">
        <v>37</v>
      </c>
    </row>
    <row r="388" spans="1:11" x14ac:dyDescent="0.25">
      <c r="A388" t="s">
        <v>5989</v>
      </c>
      <c r="B388" t="s">
        <v>24</v>
      </c>
      <c r="C388" t="s">
        <v>4361</v>
      </c>
      <c r="D388" t="s">
        <v>28</v>
      </c>
      <c r="E388" t="s">
        <v>5990</v>
      </c>
      <c r="F388" t="s">
        <v>5991</v>
      </c>
      <c r="G388" t="s">
        <v>5992</v>
      </c>
      <c r="H388" t="s">
        <v>4724</v>
      </c>
      <c r="J388" t="s">
        <v>150</v>
      </c>
      <c r="K388" t="s">
        <v>106</v>
      </c>
    </row>
    <row r="389" spans="1:11" x14ac:dyDescent="0.25">
      <c r="A389" t="s">
        <v>5993</v>
      </c>
      <c r="B389" t="s">
        <v>38</v>
      </c>
      <c r="C389" t="s">
        <v>4356</v>
      </c>
      <c r="D389" t="s">
        <v>28</v>
      </c>
      <c r="E389" t="s">
        <v>5994</v>
      </c>
      <c r="F389" t="s">
        <v>5995</v>
      </c>
      <c r="G389" t="s">
        <v>5996</v>
      </c>
      <c r="H389" t="s">
        <v>5108</v>
      </c>
      <c r="J389" t="s">
        <v>27</v>
      </c>
      <c r="K389" t="s">
        <v>45</v>
      </c>
    </row>
    <row r="390" spans="1:11" x14ac:dyDescent="0.25">
      <c r="A390" t="s">
        <v>5997</v>
      </c>
      <c r="B390" t="s">
        <v>24</v>
      </c>
      <c r="C390" t="s">
        <v>800</v>
      </c>
      <c r="D390" t="s">
        <v>49</v>
      </c>
      <c r="E390" t="s">
        <v>5998</v>
      </c>
      <c r="F390" t="s">
        <v>5999</v>
      </c>
      <c r="G390" t="s">
        <v>6000</v>
      </c>
      <c r="H390" t="s">
        <v>4373</v>
      </c>
      <c r="J390" t="s">
        <v>48</v>
      </c>
      <c r="K390" t="s">
        <v>73</v>
      </c>
    </row>
    <row r="391" spans="1:11" x14ac:dyDescent="0.25">
      <c r="A391" t="s">
        <v>6001</v>
      </c>
      <c r="B391" t="s">
        <v>38</v>
      </c>
      <c r="C391" t="s">
        <v>800</v>
      </c>
      <c r="D391" t="s">
        <v>49</v>
      </c>
      <c r="E391" t="s">
        <v>6002</v>
      </c>
      <c r="F391" t="s">
        <v>6003</v>
      </c>
      <c r="G391" t="s">
        <v>6004</v>
      </c>
      <c r="H391" t="s">
        <v>6005</v>
      </c>
      <c r="J391" t="s">
        <v>2682</v>
      </c>
      <c r="K391" t="s">
        <v>45</v>
      </c>
    </row>
    <row r="392" spans="1:11" x14ac:dyDescent="0.25">
      <c r="A392" t="s">
        <v>6006</v>
      </c>
      <c r="B392" t="s">
        <v>99</v>
      </c>
      <c r="C392" t="s">
        <v>800</v>
      </c>
      <c r="D392" t="s">
        <v>28</v>
      </c>
      <c r="E392" t="s">
        <v>6007</v>
      </c>
      <c r="F392" t="s">
        <v>6008</v>
      </c>
      <c r="G392" t="s">
        <v>6009</v>
      </c>
      <c r="H392" t="s">
        <v>5393</v>
      </c>
      <c r="J392" t="s">
        <v>57</v>
      </c>
      <c r="K392" t="s">
        <v>98</v>
      </c>
    </row>
    <row r="393" spans="1:11" x14ac:dyDescent="0.25">
      <c r="A393" t="s">
        <v>6010</v>
      </c>
      <c r="B393" t="s">
        <v>38</v>
      </c>
      <c r="C393" t="s">
        <v>4354</v>
      </c>
      <c r="D393" t="s">
        <v>49</v>
      </c>
      <c r="E393" t="s">
        <v>6011</v>
      </c>
      <c r="F393" t="s">
        <v>6012</v>
      </c>
      <c r="G393" t="s">
        <v>6013</v>
      </c>
      <c r="H393" t="s">
        <v>4424</v>
      </c>
      <c r="J393" t="s">
        <v>127</v>
      </c>
      <c r="K393" t="s">
        <v>37</v>
      </c>
    </row>
    <row r="394" spans="1:11" x14ac:dyDescent="0.25">
      <c r="A394" t="s">
        <v>6014</v>
      </c>
      <c r="B394" t="s">
        <v>38</v>
      </c>
      <c r="C394" t="s">
        <v>4357</v>
      </c>
      <c r="D394" t="s">
        <v>202</v>
      </c>
      <c r="E394" t="s">
        <v>6015</v>
      </c>
      <c r="F394" t="s">
        <v>6016</v>
      </c>
      <c r="G394" t="s">
        <v>6017</v>
      </c>
      <c r="H394" t="s">
        <v>6018</v>
      </c>
      <c r="J394" t="s">
        <v>4883</v>
      </c>
      <c r="K394" t="s">
        <v>45</v>
      </c>
    </row>
    <row r="395" spans="1:11" x14ac:dyDescent="0.25">
      <c r="A395" t="s">
        <v>6019</v>
      </c>
      <c r="B395" t="s">
        <v>24</v>
      </c>
      <c r="C395" t="s">
        <v>602</v>
      </c>
      <c r="D395" t="s">
        <v>28</v>
      </c>
      <c r="E395" t="s">
        <v>6020</v>
      </c>
      <c r="F395" t="s">
        <v>6021</v>
      </c>
      <c r="G395" t="s">
        <v>6022</v>
      </c>
      <c r="H395" t="s">
        <v>4373</v>
      </c>
      <c r="J395" t="s">
        <v>27</v>
      </c>
      <c r="K395" t="s">
        <v>73</v>
      </c>
    </row>
    <row r="396" spans="1:11" x14ac:dyDescent="0.25">
      <c r="A396" t="s">
        <v>6023</v>
      </c>
      <c r="B396" t="s">
        <v>24</v>
      </c>
      <c r="C396" t="s">
        <v>4407</v>
      </c>
      <c r="D396" t="s">
        <v>28</v>
      </c>
      <c r="E396" t="s">
        <v>6024</v>
      </c>
      <c r="F396" t="s">
        <v>6025</v>
      </c>
      <c r="G396" t="s">
        <v>6026</v>
      </c>
      <c r="H396" t="s">
        <v>4411</v>
      </c>
      <c r="J396" t="s">
        <v>869</v>
      </c>
      <c r="K396" t="s">
        <v>23</v>
      </c>
    </row>
    <row r="397" spans="1:11" x14ac:dyDescent="0.25">
      <c r="A397" t="s">
        <v>6027</v>
      </c>
      <c r="B397" t="s">
        <v>99</v>
      </c>
      <c r="C397" t="s">
        <v>1333</v>
      </c>
      <c r="D397" t="s">
        <v>49</v>
      </c>
      <c r="E397" t="s">
        <v>6028</v>
      </c>
      <c r="F397" t="s">
        <v>6029</v>
      </c>
      <c r="G397" t="s">
        <v>6030</v>
      </c>
      <c r="H397" t="s">
        <v>6031</v>
      </c>
      <c r="J397" t="s">
        <v>593</v>
      </c>
      <c r="K397" t="s">
        <v>283</v>
      </c>
    </row>
    <row r="398" spans="1:11" x14ac:dyDescent="0.25">
      <c r="A398" t="s">
        <v>6032</v>
      </c>
      <c r="B398" t="s">
        <v>24</v>
      </c>
      <c r="C398" t="s">
        <v>800</v>
      </c>
      <c r="D398" t="s">
        <v>49</v>
      </c>
      <c r="E398" t="s">
        <v>6033</v>
      </c>
      <c r="F398" t="s">
        <v>6034</v>
      </c>
      <c r="G398" t="s">
        <v>6035</v>
      </c>
      <c r="H398" t="s">
        <v>4433</v>
      </c>
      <c r="J398" t="s">
        <v>127</v>
      </c>
      <c r="K398" t="s">
        <v>73</v>
      </c>
    </row>
    <row r="399" spans="1:11" x14ac:dyDescent="0.25">
      <c r="A399" t="s">
        <v>6036</v>
      </c>
      <c r="B399" t="s">
        <v>24</v>
      </c>
      <c r="C399" t="s">
        <v>800</v>
      </c>
      <c r="D399" t="s">
        <v>28</v>
      </c>
      <c r="E399" t="s">
        <v>6037</v>
      </c>
      <c r="F399" t="s">
        <v>6038</v>
      </c>
      <c r="G399" t="s">
        <v>6039</v>
      </c>
      <c r="H399" t="s">
        <v>4373</v>
      </c>
      <c r="J399" t="s">
        <v>27</v>
      </c>
      <c r="K399" t="s">
        <v>73</v>
      </c>
    </row>
    <row r="400" spans="1:11" x14ac:dyDescent="0.25">
      <c r="A400" t="s">
        <v>6040</v>
      </c>
      <c r="B400" t="s">
        <v>99</v>
      </c>
      <c r="C400" t="s">
        <v>4407</v>
      </c>
      <c r="D400" t="s">
        <v>28</v>
      </c>
      <c r="E400" t="s">
        <v>6041</v>
      </c>
      <c r="F400" t="s">
        <v>6042</v>
      </c>
      <c r="G400" t="s">
        <v>6043</v>
      </c>
      <c r="H400" t="s">
        <v>4411</v>
      </c>
      <c r="J400" t="s">
        <v>150</v>
      </c>
      <c r="K400" t="s">
        <v>98</v>
      </c>
    </row>
    <row r="401" spans="1:11" x14ac:dyDescent="0.25">
      <c r="A401" t="s">
        <v>6044</v>
      </c>
      <c r="B401" t="s">
        <v>24</v>
      </c>
      <c r="C401" t="s">
        <v>4356</v>
      </c>
      <c r="D401" t="s">
        <v>49</v>
      </c>
      <c r="E401" t="s">
        <v>6045</v>
      </c>
      <c r="F401" t="s">
        <v>6046</v>
      </c>
      <c r="G401" t="s">
        <v>6047</v>
      </c>
      <c r="H401" t="s">
        <v>5062</v>
      </c>
      <c r="J401" t="s">
        <v>48</v>
      </c>
      <c r="K401" t="s">
        <v>23</v>
      </c>
    </row>
    <row r="402" spans="1:11" x14ac:dyDescent="0.25">
      <c r="A402" t="s">
        <v>6048</v>
      </c>
      <c r="B402" t="s">
        <v>99</v>
      </c>
      <c r="C402" t="s">
        <v>4357</v>
      </c>
      <c r="D402" t="s">
        <v>202</v>
      </c>
      <c r="E402" t="s">
        <v>6049</v>
      </c>
      <c r="F402" t="s">
        <v>4666</v>
      </c>
      <c r="G402" t="s">
        <v>6050</v>
      </c>
      <c r="H402" t="s">
        <v>4396</v>
      </c>
      <c r="J402" t="s">
        <v>1712</v>
      </c>
      <c r="K402" t="s">
        <v>98</v>
      </c>
    </row>
    <row r="403" spans="1:11" x14ac:dyDescent="0.25">
      <c r="A403" t="s">
        <v>6051</v>
      </c>
      <c r="B403" t="s">
        <v>24</v>
      </c>
      <c r="C403" t="s">
        <v>1333</v>
      </c>
      <c r="D403" t="s">
        <v>28</v>
      </c>
      <c r="E403" t="s">
        <v>6052</v>
      </c>
      <c r="F403" t="s">
        <v>6053</v>
      </c>
      <c r="G403" t="s">
        <v>6054</v>
      </c>
      <c r="H403" t="s">
        <v>4530</v>
      </c>
      <c r="J403" t="s">
        <v>75</v>
      </c>
      <c r="K403" t="s">
        <v>23</v>
      </c>
    </row>
    <row r="404" spans="1:11" x14ac:dyDescent="0.25">
      <c r="A404" t="s">
        <v>6055</v>
      </c>
      <c r="B404" t="s">
        <v>38</v>
      </c>
      <c r="C404" t="s">
        <v>4356</v>
      </c>
      <c r="D404" t="s">
        <v>28</v>
      </c>
      <c r="E404" t="s">
        <v>6056</v>
      </c>
      <c r="F404" t="s">
        <v>6057</v>
      </c>
      <c r="G404" t="s">
        <v>6058</v>
      </c>
      <c r="H404" t="s">
        <v>4724</v>
      </c>
      <c r="J404" t="s">
        <v>27</v>
      </c>
      <c r="K404" t="s">
        <v>45</v>
      </c>
    </row>
    <row r="405" spans="1:11" x14ac:dyDescent="0.25">
      <c r="A405" t="s">
        <v>6059</v>
      </c>
      <c r="B405" t="s">
        <v>99</v>
      </c>
      <c r="C405" t="s">
        <v>800</v>
      </c>
      <c r="D405" t="s">
        <v>28</v>
      </c>
      <c r="E405" t="s">
        <v>6060</v>
      </c>
      <c r="F405" t="s">
        <v>6061</v>
      </c>
      <c r="G405" t="s">
        <v>6062</v>
      </c>
      <c r="H405" t="s">
        <v>4373</v>
      </c>
      <c r="J405" t="s">
        <v>150</v>
      </c>
      <c r="K405" t="s">
        <v>283</v>
      </c>
    </row>
    <row r="406" spans="1:11" x14ac:dyDescent="0.25">
      <c r="A406" t="s">
        <v>6063</v>
      </c>
      <c r="B406" t="s">
        <v>24</v>
      </c>
      <c r="C406" t="s">
        <v>4355</v>
      </c>
      <c r="D406" t="s">
        <v>28</v>
      </c>
      <c r="E406" t="s">
        <v>6064</v>
      </c>
      <c r="F406" t="s">
        <v>6065</v>
      </c>
      <c r="G406" t="s">
        <v>6066</v>
      </c>
      <c r="H406" t="s">
        <v>4530</v>
      </c>
      <c r="J406" t="s">
        <v>150</v>
      </c>
      <c r="K406" t="s">
        <v>23</v>
      </c>
    </row>
    <row r="407" spans="1:11" x14ac:dyDescent="0.25">
      <c r="A407" t="s">
        <v>6067</v>
      </c>
      <c r="B407" t="s">
        <v>24</v>
      </c>
      <c r="C407" t="s">
        <v>1333</v>
      </c>
      <c r="D407" t="s">
        <v>86</v>
      </c>
      <c r="E407" t="s">
        <v>6068</v>
      </c>
      <c r="F407" t="s">
        <v>6069</v>
      </c>
      <c r="G407" t="s">
        <v>6070</v>
      </c>
      <c r="H407" t="s">
        <v>4464</v>
      </c>
      <c r="J407" t="s">
        <v>159</v>
      </c>
      <c r="K407" t="s">
        <v>106</v>
      </c>
    </row>
    <row r="408" spans="1:11" x14ac:dyDescent="0.25">
      <c r="A408" t="s">
        <v>6071</v>
      </c>
      <c r="B408" t="s">
        <v>38</v>
      </c>
      <c r="C408" t="s">
        <v>1333</v>
      </c>
      <c r="D408" t="s">
        <v>28</v>
      </c>
      <c r="E408" t="s">
        <v>6072</v>
      </c>
      <c r="F408" t="s">
        <v>6073</v>
      </c>
      <c r="G408" t="s">
        <v>6074</v>
      </c>
      <c r="H408" t="s">
        <v>4373</v>
      </c>
      <c r="J408" t="s">
        <v>150</v>
      </c>
      <c r="K408" t="s">
        <v>67</v>
      </c>
    </row>
    <row r="409" spans="1:11" x14ac:dyDescent="0.25">
      <c r="A409" t="s">
        <v>6075</v>
      </c>
      <c r="B409" t="s">
        <v>99</v>
      </c>
      <c r="C409" t="s">
        <v>3074</v>
      </c>
      <c r="D409" t="s">
        <v>49</v>
      </c>
      <c r="E409" t="s">
        <v>6076</v>
      </c>
      <c r="F409" t="s">
        <v>6077</v>
      </c>
      <c r="G409" t="s">
        <v>6078</v>
      </c>
      <c r="H409" t="s">
        <v>4401</v>
      </c>
      <c r="J409" t="s">
        <v>499</v>
      </c>
      <c r="K409" t="s">
        <v>98</v>
      </c>
    </row>
    <row r="410" spans="1:11" x14ac:dyDescent="0.25">
      <c r="A410" t="s">
        <v>6079</v>
      </c>
      <c r="B410" t="s">
        <v>38</v>
      </c>
      <c r="C410" t="s">
        <v>800</v>
      </c>
      <c r="D410" t="s">
        <v>28</v>
      </c>
      <c r="E410" t="s">
        <v>6080</v>
      </c>
      <c r="F410" t="s">
        <v>6081</v>
      </c>
      <c r="G410" t="s">
        <v>6082</v>
      </c>
      <c r="H410" t="s">
        <v>6083</v>
      </c>
      <c r="J410" t="s">
        <v>27</v>
      </c>
      <c r="K410" t="s">
        <v>45</v>
      </c>
    </row>
    <row r="411" spans="1:11" x14ac:dyDescent="0.25">
      <c r="A411" t="s">
        <v>6084</v>
      </c>
      <c r="B411" t="s">
        <v>99</v>
      </c>
      <c r="C411" t="s">
        <v>4354</v>
      </c>
      <c r="D411" t="s">
        <v>49</v>
      </c>
      <c r="E411" t="s">
        <v>6085</v>
      </c>
      <c r="F411" t="s">
        <v>6086</v>
      </c>
      <c r="G411" t="s">
        <v>6087</v>
      </c>
      <c r="H411" t="s">
        <v>6088</v>
      </c>
      <c r="J411" t="s">
        <v>239</v>
      </c>
      <c r="K411" t="s">
        <v>98</v>
      </c>
    </row>
    <row r="412" spans="1:11" x14ac:dyDescent="0.25">
      <c r="A412" t="s">
        <v>6089</v>
      </c>
      <c r="B412" t="s">
        <v>99</v>
      </c>
      <c r="C412" t="s">
        <v>1333</v>
      </c>
      <c r="D412" t="s">
        <v>49</v>
      </c>
      <c r="E412" t="s">
        <v>6090</v>
      </c>
      <c r="F412" t="s">
        <v>6091</v>
      </c>
      <c r="G412" t="s">
        <v>6092</v>
      </c>
      <c r="H412" t="s">
        <v>4373</v>
      </c>
      <c r="J412" t="s">
        <v>499</v>
      </c>
      <c r="K412" t="s">
        <v>98</v>
      </c>
    </row>
    <row r="413" spans="1:11" x14ac:dyDescent="0.25">
      <c r="A413" t="s">
        <v>6093</v>
      </c>
      <c r="B413" t="s">
        <v>38</v>
      </c>
      <c r="C413" t="s">
        <v>800</v>
      </c>
      <c r="D413" t="s">
        <v>28</v>
      </c>
      <c r="E413" t="s">
        <v>6094</v>
      </c>
      <c r="F413" t="s">
        <v>6095</v>
      </c>
      <c r="G413" t="s">
        <v>6096</v>
      </c>
      <c r="H413" t="s">
        <v>4373</v>
      </c>
      <c r="J413" t="s">
        <v>27</v>
      </c>
      <c r="K413" t="s">
        <v>37</v>
      </c>
    </row>
    <row r="414" spans="1:11" x14ac:dyDescent="0.25">
      <c r="A414" t="s">
        <v>6097</v>
      </c>
      <c r="B414" t="s">
        <v>24</v>
      </c>
      <c r="C414" t="s">
        <v>602</v>
      </c>
      <c r="D414" t="s">
        <v>86</v>
      </c>
      <c r="E414" t="s">
        <v>6098</v>
      </c>
      <c r="F414" t="s">
        <v>6099</v>
      </c>
      <c r="G414" t="s">
        <v>6100</v>
      </c>
      <c r="H414" t="s">
        <v>4396</v>
      </c>
      <c r="J414" t="s">
        <v>159</v>
      </c>
      <c r="K414" t="s">
        <v>23</v>
      </c>
    </row>
    <row r="415" spans="1:11" x14ac:dyDescent="0.25">
      <c r="A415" t="s">
        <v>6101</v>
      </c>
      <c r="B415" t="s">
        <v>24</v>
      </c>
      <c r="C415" t="s">
        <v>800</v>
      </c>
      <c r="D415" t="s">
        <v>28</v>
      </c>
      <c r="E415" t="s">
        <v>6102</v>
      </c>
      <c r="F415" t="s">
        <v>5925</v>
      </c>
      <c r="G415" t="s">
        <v>6103</v>
      </c>
      <c r="H415" t="s">
        <v>6104</v>
      </c>
      <c r="J415" t="s">
        <v>27</v>
      </c>
      <c r="K415" t="s">
        <v>23</v>
      </c>
    </row>
    <row r="416" spans="1:11" x14ac:dyDescent="0.25">
      <c r="A416" t="s">
        <v>6105</v>
      </c>
      <c r="B416" t="s">
        <v>99</v>
      </c>
      <c r="C416" t="s">
        <v>4407</v>
      </c>
      <c r="D416" t="s">
        <v>86</v>
      </c>
      <c r="E416" t="s">
        <v>6106</v>
      </c>
      <c r="F416" t="s">
        <v>6107</v>
      </c>
      <c r="G416" t="s">
        <v>6108</v>
      </c>
      <c r="H416" t="s">
        <v>4411</v>
      </c>
      <c r="J416" t="s">
        <v>159</v>
      </c>
      <c r="K416" t="s">
        <v>98</v>
      </c>
    </row>
    <row r="417" spans="1:11" x14ac:dyDescent="0.25">
      <c r="A417" t="s">
        <v>6109</v>
      </c>
      <c r="B417" t="s">
        <v>38</v>
      </c>
      <c r="C417" t="s">
        <v>602</v>
      </c>
      <c r="D417" t="s">
        <v>28</v>
      </c>
      <c r="E417" t="s">
        <v>6110</v>
      </c>
      <c r="F417" t="s">
        <v>6111</v>
      </c>
      <c r="G417" t="s">
        <v>6112</v>
      </c>
      <c r="H417" t="s">
        <v>6113</v>
      </c>
      <c r="J417" t="s">
        <v>108</v>
      </c>
      <c r="K417" t="s">
        <v>37</v>
      </c>
    </row>
    <row r="418" spans="1:11" x14ac:dyDescent="0.25">
      <c r="A418" t="s">
        <v>6114</v>
      </c>
      <c r="B418" t="s">
        <v>38</v>
      </c>
      <c r="C418" t="s">
        <v>4361</v>
      </c>
      <c r="D418" t="s">
        <v>28</v>
      </c>
      <c r="E418" t="s">
        <v>6115</v>
      </c>
      <c r="F418" t="s">
        <v>6116</v>
      </c>
      <c r="G418" t="s">
        <v>6117</v>
      </c>
      <c r="H418" t="s">
        <v>6118</v>
      </c>
      <c r="J418" t="s">
        <v>27</v>
      </c>
      <c r="K418" t="s">
        <v>45</v>
      </c>
    </row>
    <row r="419" spans="1:11" x14ac:dyDescent="0.25">
      <c r="A419" t="s">
        <v>6119</v>
      </c>
      <c r="B419" t="s">
        <v>24</v>
      </c>
      <c r="C419" t="s">
        <v>602</v>
      </c>
      <c r="D419" t="s">
        <v>86</v>
      </c>
      <c r="E419" t="s">
        <v>6120</v>
      </c>
      <c r="F419" t="s">
        <v>6121</v>
      </c>
      <c r="G419" t="s">
        <v>6122</v>
      </c>
      <c r="H419" t="s">
        <v>4373</v>
      </c>
      <c r="J419" t="s">
        <v>1021</v>
      </c>
      <c r="K419" t="s">
        <v>23</v>
      </c>
    </row>
    <row r="420" spans="1:11" x14ac:dyDescent="0.25">
      <c r="A420" t="s">
        <v>6123</v>
      </c>
      <c r="B420" t="s">
        <v>38</v>
      </c>
      <c r="C420" t="s">
        <v>4356</v>
      </c>
      <c r="D420" t="s">
        <v>202</v>
      </c>
      <c r="E420" t="s">
        <v>6124</v>
      </c>
      <c r="F420" t="s">
        <v>6125</v>
      </c>
      <c r="G420" t="s">
        <v>6126</v>
      </c>
      <c r="H420" t="s">
        <v>6127</v>
      </c>
      <c r="J420" t="s">
        <v>3013</v>
      </c>
      <c r="K420" t="s">
        <v>37</v>
      </c>
    </row>
    <row r="421" spans="1:11" x14ac:dyDescent="0.25">
      <c r="A421" t="s">
        <v>6128</v>
      </c>
      <c r="B421" t="s">
        <v>99</v>
      </c>
      <c r="C421" t="s">
        <v>800</v>
      </c>
      <c r="D421" t="s">
        <v>202</v>
      </c>
      <c r="E421" t="s">
        <v>6129</v>
      </c>
      <c r="F421" t="s">
        <v>6130</v>
      </c>
      <c r="G421" t="s">
        <v>6131</v>
      </c>
      <c r="H421" t="s">
        <v>4373</v>
      </c>
      <c r="J421" t="s">
        <v>3630</v>
      </c>
      <c r="K421" t="s">
        <v>98</v>
      </c>
    </row>
    <row r="422" spans="1:11" x14ac:dyDescent="0.25">
      <c r="A422" t="s">
        <v>6132</v>
      </c>
      <c r="B422" t="s">
        <v>99</v>
      </c>
      <c r="C422" t="s">
        <v>4354</v>
      </c>
      <c r="D422" t="s">
        <v>86</v>
      </c>
      <c r="E422" t="s">
        <v>6133</v>
      </c>
      <c r="F422" t="s">
        <v>6134</v>
      </c>
      <c r="G422" t="s">
        <v>6135</v>
      </c>
      <c r="H422" t="s">
        <v>5776</v>
      </c>
      <c r="J422" t="s">
        <v>101</v>
      </c>
      <c r="K422" t="s">
        <v>98</v>
      </c>
    </row>
    <row r="423" spans="1:11" x14ac:dyDescent="0.25">
      <c r="A423" t="s">
        <v>6136</v>
      </c>
      <c r="B423" t="s">
        <v>38</v>
      </c>
      <c r="C423" t="s">
        <v>4356</v>
      </c>
      <c r="D423" t="s">
        <v>28</v>
      </c>
      <c r="E423" t="s">
        <v>6137</v>
      </c>
      <c r="F423" t="s">
        <v>6138</v>
      </c>
      <c r="G423" t="s">
        <v>6139</v>
      </c>
      <c r="H423" t="s">
        <v>4373</v>
      </c>
      <c r="J423" t="s">
        <v>27</v>
      </c>
      <c r="K423" t="s">
        <v>37</v>
      </c>
    </row>
    <row r="424" spans="1:11" x14ac:dyDescent="0.25">
      <c r="A424" t="s">
        <v>6140</v>
      </c>
      <c r="B424" t="s">
        <v>99</v>
      </c>
      <c r="C424" t="s">
        <v>4354</v>
      </c>
      <c r="D424" t="s">
        <v>49</v>
      </c>
      <c r="E424" t="s">
        <v>6141</v>
      </c>
      <c r="F424" t="s">
        <v>6142</v>
      </c>
      <c r="G424" t="s">
        <v>6143</v>
      </c>
      <c r="H424" t="s">
        <v>4373</v>
      </c>
      <c r="J424" t="s">
        <v>127</v>
      </c>
      <c r="K424" t="s">
        <v>98</v>
      </c>
    </row>
    <row r="425" spans="1:11" x14ac:dyDescent="0.25">
      <c r="A425" t="s">
        <v>6144</v>
      </c>
      <c r="B425" t="s">
        <v>24</v>
      </c>
      <c r="C425" t="s">
        <v>4354</v>
      </c>
      <c r="D425" t="s">
        <v>28</v>
      </c>
      <c r="E425" t="s">
        <v>6145</v>
      </c>
      <c r="F425" t="s">
        <v>6146</v>
      </c>
      <c r="G425" t="s">
        <v>6147</v>
      </c>
      <c r="H425" t="s">
        <v>6148</v>
      </c>
      <c r="J425" t="s">
        <v>27</v>
      </c>
      <c r="K425" t="s">
        <v>23</v>
      </c>
    </row>
    <row r="426" spans="1:11" x14ac:dyDescent="0.25">
      <c r="A426" t="s">
        <v>6149</v>
      </c>
      <c r="B426" t="s">
        <v>38</v>
      </c>
      <c r="C426" t="s">
        <v>4354</v>
      </c>
      <c r="D426" t="s">
        <v>86</v>
      </c>
      <c r="E426" t="s">
        <v>6150</v>
      </c>
      <c r="F426" t="s">
        <v>6151</v>
      </c>
      <c r="G426" t="s">
        <v>6152</v>
      </c>
      <c r="H426" t="s">
        <v>4401</v>
      </c>
      <c r="J426" t="s">
        <v>159</v>
      </c>
      <c r="K426" t="s">
        <v>37</v>
      </c>
    </row>
    <row r="427" spans="1:11" x14ac:dyDescent="0.25">
      <c r="A427" t="s">
        <v>6153</v>
      </c>
      <c r="B427" t="s">
        <v>24</v>
      </c>
      <c r="C427" t="s">
        <v>4407</v>
      </c>
      <c r="D427" t="s">
        <v>28</v>
      </c>
      <c r="E427" t="s">
        <v>6154</v>
      </c>
      <c r="F427" t="s">
        <v>6155</v>
      </c>
      <c r="G427" t="s">
        <v>6156</v>
      </c>
      <c r="H427" t="s">
        <v>4411</v>
      </c>
      <c r="J427" t="s">
        <v>93</v>
      </c>
      <c r="K427" t="s">
        <v>23</v>
      </c>
    </row>
    <row r="428" spans="1:11" x14ac:dyDescent="0.25">
      <c r="A428" t="s">
        <v>6157</v>
      </c>
      <c r="B428" t="s">
        <v>99</v>
      </c>
      <c r="C428" t="s">
        <v>4354</v>
      </c>
      <c r="D428" t="s">
        <v>28</v>
      </c>
      <c r="E428" t="s">
        <v>6158</v>
      </c>
      <c r="F428" t="s">
        <v>6159</v>
      </c>
      <c r="G428" t="s">
        <v>6160</v>
      </c>
      <c r="H428" t="s">
        <v>5393</v>
      </c>
      <c r="J428" t="s">
        <v>27</v>
      </c>
      <c r="K428" t="s">
        <v>98</v>
      </c>
    </row>
    <row r="429" spans="1:11" x14ac:dyDescent="0.25">
      <c r="A429" t="s">
        <v>6161</v>
      </c>
      <c r="B429" t="s">
        <v>24</v>
      </c>
      <c r="C429" t="s">
        <v>4356</v>
      </c>
      <c r="D429" t="s">
        <v>28</v>
      </c>
      <c r="E429" t="s">
        <v>6162</v>
      </c>
      <c r="F429" t="s">
        <v>6163</v>
      </c>
      <c r="G429" t="s">
        <v>6164</v>
      </c>
      <c r="H429" t="s">
        <v>4433</v>
      </c>
      <c r="J429" t="s">
        <v>150</v>
      </c>
      <c r="K429" t="s">
        <v>23</v>
      </c>
    </row>
    <row r="430" spans="1:11" x14ac:dyDescent="0.25">
      <c r="A430" t="s">
        <v>6165</v>
      </c>
      <c r="B430" t="s">
        <v>38</v>
      </c>
      <c r="C430" t="s">
        <v>4407</v>
      </c>
      <c r="D430" t="s">
        <v>86</v>
      </c>
      <c r="E430" t="s">
        <v>6166</v>
      </c>
      <c r="F430" t="s">
        <v>6167</v>
      </c>
      <c r="G430" t="s">
        <v>6168</v>
      </c>
      <c r="H430" t="s">
        <v>4411</v>
      </c>
      <c r="J430" t="s">
        <v>2338</v>
      </c>
      <c r="K430" t="s">
        <v>37</v>
      </c>
    </row>
    <row r="431" spans="1:11" x14ac:dyDescent="0.25">
      <c r="A431" t="s">
        <v>6169</v>
      </c>
      <c r="B431" t="s">
        <v>24</v>
      </c>
      <c r="C431" t="s">
        <v>800</v>
      </c>
      <c r="D431" t="s">
        <v>86</v>
      </c>
      <c r="E431" t="s">
        <v>6170</v>
      </c>
      <c r="F431" t="s">
        <v>6171</v>
      </c>
      <c r="G431" t="s">
        <v>6172</v>
      </c>
      <c r="H431" t="s">
        <v>6173</v>
      </c>
      <c r="J431" t="s">
        <v>1021</v>
      </c>
      <c r="K431" t="s">
        <v>73</v>
      </c>
    </row>
    <row r="432" spans="1:11" x14ac:dyDescent="0.25">
      <c r="A432" t="s">
        <v>6174</v>
      </c>
      <c r="B432" t="s">
        <v>38</v>
      </c>
      <c r="C432" t="s">
        <v>4361</v>
      </c>
      <c r="D432" t="s">
        <v>86</v>
      </c>
      <c r="E432" t="s">
        <v>6175</v>
      </c>
      <c r="F432" t="s">
        <v>6176</v>
      </c>
      <c r="G432" t="s">
        <v>6177</v>
      </c>
      <c r="H432" t="s">
        <v>4724</v>
      </c>
      <c r="J432" t="s">
        <v>101</v>
      </c>
      <c r="K432" t="s">
        <v>37</v>
      </c>
    </row>
    <row r="433" spans="1:11" x14ac:dyDescent="0.25">
      <c r="A433" t="s">
        <v>6178</v>
      </c>
      <c r="B433" t="s">
        <v>99</v>
      </c>
      <c r="C433" t="s">
        <v>4357</v>
      </c>
      <c r="D433" t="s">
        <v>49</v>
      </c>
      <c r="E433" t="s">
        <v>6179</v>
      </c>
      <c r="F433" t="s">
        <v>6180</v>
      </c>
      <c r="G433" t="s">
        <v>6181</v>
      </c>
      <c r="H433" t="s">
        <v>6182</v>
      </c>
      <c r="J433" t="s">
        <v>48</v>
      </c>
      <c r="K433" t="s">
        <v>98</v>
      </c>
    </row>
    <row r="434" spans="1:11" x14ac:dyDescent="0.25">
      <c r="A434" t="s">
        <v>6183</v>
      </c>
      <c r="B434" t="s">
        <v>24</v>
      </c>
      <c r="C434" t="s">
        <v>1333</v>
      </c>
      <c r="D434" t="s">
        <v>86</v>
      </c>
      <c r="E434" t="s">
        <v>6184</v>
      </c>
      <c r="F434" t="s">
        <v>6185</v>
      </c>
      <c r="G434" t="s">
        <v>6186</v>
      </c>
      <c r="H434" t="s">
        <v>4401</v>
      </c>
      <c r="J434" t="s">
        <v>85</v>
      </c>
      <c r="K434" t="s">
        <v>23</v>
      </c>
    </row>
    <row r="435" spans="1:11" x14ac:dyDescent="0.25">
      <c r="A435" t="s">
        <v>6187</v>
      </c>
      <c r="B435" t="s">
        <v>24</v>
      </c>
      <c r="C435" t="s">
        <v>800</v>
      </c>
      <c r="D435" t="s">
        <v>28</v>
      </c>
      <c r="E435" t="s">
        <v>6188</v>
      </c>
      <c r="F435" t="s">
        <v>6189</v>
      </c>
      <c r="G435" t="s">
        <v>6190</v>
      </c>
      <c r="H435" t="s">
        <v>4373</v>
      </c>
      <c r="J435" t="s">
        <v>27</v>
      </c>
      <c r="K435" t="s">
        <v>23</v>
      </c>
    </row>
    <row r="436" spans="1:11" x14ac:dyDescent="0.25">
      <c r="A436" t="s">
        <v>6191</v>
      </c>
      <c r="B436" t="s">
        <v>24</v>
      </c>
      <c r="C436" t="s">
        <v>3074</v>
      </c>
      <c r="D436" t="s">
        <v>28</v>
      </c>
      <c r="E436" t="s">
        <v>6192</v>
      </c>
      <c r="F436" t="s">
        <v>6193</v>
      </c>
      <c r="G436" t="s">
        <v>6194</v>
      </c>
      <c r="H436" t="s">
        <v>4373</v>
      </c>
      <c r="J436" t="s">
        <v>108</v>
      </c>
      <c r="K436" t="s">
        <v>23</v>
      </c>
    </row>
    <row r="437" spans="1:11" x14ac:dyDescent="0.25">
      <c r="A437" t="s">
        <v>6195</v>
      </c>
      <c r="B437" t="s">
        <v>24</v>
      </c>
      <c r="C437" t="s">
        <v>1333</v>
      </c>
      <c r="D437" t="s">
        <v>202</v>
      </c>
      <c r="E437" t="s">
        <v>6196</v>
      </c>
      <c r="F437" t="s">
        <v>6197</v>
      </c>
      <c r="G437" t="s">
        <v>6198</v>
      </c>
      <c r="H437" t="s">
        <v>4373</v>
      </c>
      <c r="J437" t="s">
        <v>401</v>
      </c>
      <c r="K437" t="s">
        <v>73</v>
      </c>
    </row>
    <row r="438" spans="1:11" x14ac:dyDescent="0.25">
      <c r="A438" t="s">
        <v>6199</v>
      </c>
      <c r="B438" t="s">
        <v>99</v>
      </c>
      <c r="C438" t="s">
        <v>4361</v>
      </c>
      <c r="D438" t="s">
        <v>86</v>
      </c>
      <c r="E438" t="s">
        <v>6200</v>
      </c>
      <c r="F438" t="s">
        <v>6201</v>
      </c>
      <c r="G438" t="s">
        <v>6202</v>
      </c>
      <c r="H438" t="s">
        <v>4373</v>
      </c>
      <c r="J438" t="s">
        <v>2157</v>
      </c>
      <c r="K438" t="s">
        <v>98</v>
      </c>
    </row>
    <row r="439" spans="1:11" x14ac:dyDescent="0.25">
      <c r="A439" t="s">
        <v>6203</v>
      </c>
      <c r="B439" t="s">
        <v>38</v>
      </c>
      <c r="C439" t="s">
        <v>4355</v>
      </c>
      <c r="D439" t="s">
        <v>202</v>
      </c>
      <c r="E439" t="s">
        <v>6204</v>
      </c>
      <c r="F439" t="s">
        <v>6205</v>
      </c>
      <c r="G439" t="s">
        <v>6206</v>
      </c>
      <c r="H439" t="s">
        <v>4535</v>
      </c>
      <c r="J439" t="s">
        <v>277</v>
      </c>
      <c r="K439" t="s">
        <v>37</v>
      </c>
    </row>
    <row r="440" spans="1:11" x14ac:dyDescent="0.25">
      <c r="A440" t="s">
        <v>6207</v>
      </c>
      <c r="B440" t="s">
        <v>24</v>
      </c>
      <c r="C440" t="s">
        <v>800</v>
      </c>
      <c r="D440" t="s">
        <v>28</v>
      </c>
      <c r="E440" t="s">
        <v>6208</v>
      </c>
      <c r="F440" t="s">
        <v>6209</v>
      </c>
      <c r="G440" t="s">
        <v>6210</v>
      </c>
      <c r="H440" t="s">
        <v>6211</v>
      </c>
      <c r="J440" t="s">
        <v>108</v>
      </c>
      <c r="K440" t="s">
        <v>23</v>
      </c>
    </row>
    <row r="441" spans="1:11" x14ac:dyDescent="0.25">
      <c r="A441" t="s">
        <v>6212</v>
      </c>
      <c r="B441" t="s">
        <v>24</v>
      </c>
      <c r="C441" t="s">
        <v>800</v>
      </c>
      <c r="D441" t="s">
        <v>28</v>
      </c>
      <c r="E441" t="s">
        <v>6213</v>
      </c>
      <c r="F441" t="s">
        <v>6214</v>
      </c>
      <c r="G441" t="s">
        <v>6215</v>
      </c>
      <c r="H441" t="s">
        <v>4401</v>
      </c>
      <c r="J441" t="s">
        <v>108</v>
      </c>
      <c r="K441" t="s">
        <v>23</v>
      </c>
    </row>
    <row r="442" spans="1:11" x14ac:dyDescent="0.25">
      <c r="A442" t="s">
        <v>6216</v>
      </c>
      <c r="B442" t="s">
        <v>38</v>
      </c>
      <c r="C442" t="s">
        <v>800</v>
      </c>
      <c r="D442" t="s">
        <v>28</v>
      </c>
      <c r="E442" t="s">
        <v>6217</v>
      </c>
      <c r="F442" t="s">
        <v>6218</v>
      </c>
      <c r="G442" t="s">
        <v>6219</v>
      </c>
      <c r="H442" t="s">
        <v>4373</v>
      </c>
      <c r="J442" t="s">
        <v>108</v>
      </c>
      <c r="K442" t="s">
        <v>45</v>
      </c>
    </row>
    <row r="443" spans="1:11" x14ac:dyDescent="0.25">
      <c r="A443" t="s">
        <v>6220</v>
      </c>
      <c r="B443" t="s">
        <v>38</v>
      </c>
      <c r="C443" t="s">
        <v>4354</v>
      </c>
      <c r="D443" t="s">
        <v>28</v>
      </c>
      <c r="E443" t="s">
        <v>6221</v>
      </c>
      <c r="F443" t="s">
        <v>6222</v>
      </c>
      <c r="G443" t="s">
        <v>6223</v>
      </c>
      <c r="H443" t="s">
        <v>5393</v>
      </c>
      <c r="J443" t="s">
        <v>2601</v>
      </c>
      <c r="K443" t="s">
        <v>37</v>
      </c>
    </row>
    <row r="444" spans="1:11" x14ac:dyDescent="0.25">
      <c r="A444" t="s">
        <v>6224</v>
      </c>
      <c r="B444" t="s">
        <v>38</v>
      </c>
      <c r="C444" t="s">
        <v>4356</v>
      </c>
      <c r="D444" t="s">
        <v>28</v>
      </c>
      <c r="E444" t="s">
        <v>6225</v>
      </c>
      <c r="F444" t="s">
        <v>6226</v>
      </c>
      <c r="G444" t="s">
        <v>6227</v>
      </c>
      <c r="H444" t="s">
        <v>6228</v>
      </c>
      <c r="J444" t="s">
        <v>27</v>
      </c>
      <c r="K444" t="s">
        <v>45</v>
      </c>
    </row>
    <row r="445" spans="1:11" x14ac:dyDescent="0.25">
      <c r="A445" t="s">
        <v>6229</v>
      </c>
      <c r="B445" t="s">
        <v>38</v>
      </c>
      <c r="C445" t="s">
        <v>602</v>
      </c>
      <c r="D445" t="s">
        <v>86</v>
      </c>
      <c r="E445" t="s">
        <v>6230</v>
      </c>
      <c r="F445" t="s">
        <v>6231</v>
      </c>
      <c r="G445" t="s">
        <v>6232</v>
      </c>
      <c r="H445" t="s">
        <v>4373</v>
      </c>
      <c r="J445" t="s">
        <v>101</v>
      </c>
      <c r="K445" t="s">
        <v>37</v>
      </c>
    </row>
    <row r="446" spans="1:11" x14ac:dyDescent="0.25">
      <c r="A446" t="s">
        <v>6233</v>
      </c>
      <c r="B446" t="s">
        <v>24</v>
      </c>
      <c r="C446" t="s">
        <v>4354</v>
      </c>
      <c r="D446" t="s">
        <v>49</v>
      </c>
      <c r="E446" t="s">
        <v>6234</v>
      </c>
      <c r="F446" t="s">
        <v>6235</v>
      </c>
      <c r="G446" t="s">
        <v>6236</v>
      </c>
      <c r="H446" t="s">
        <v>4373</v>
      </c>
      <c r="J446" t="s">
        <v>127</v>
      </c>
      <c r="K446" t="s">
        <v>106</v>
      </c>
    </row>
    <row r="447" spans="1:11" x14ac:dyDescent="0.25">
      <c r="A447" t="s">
        <v>6237</v>
      </c>
      <c r="B447" t="s">
        <v>24</v>
      </c>
      <c r="C447" t="s">
        <v>3074</v>
      </c>
      <c r="D447" t="s">
        <v>86</v>
      </c>
      <c r="E447" t="s">
        <v>6238</v>
      </c>
      <c r="F447" t="s">
        <v>6239</v>
      </c>
      <c r="G447" t="s">
        <v>6240</v>
      </c>
      <c r="H447" t="s">
        <v>4373</v>
      </c>
      <c r="J447" t="s">
        <v>101</v>
      </c>
      <c r="K447" t="s">
        <v>106</v>
      </c>
    </row>
    <row r="448" spans="1:11" x14ac:dyDescent="0.25">
      <c r="A448" t="s">
        <v>6241</v>
      </c>
      <c r="B448" t="s">
        <v>24</v>
      </c>
      <c r="C448" t="s">
        <v>4357</v>
      </c>
      <c r="D448" t="s">
        <v>28</v>
      </c>
      <c r="E448" t="s">
        <v>6242</v>
      </c>
      <c r="F448" t="s">
        <v>6243</v>
      </c>
      <c r="G448" t="s">
        <v>6244</v>
      </c>
      <c r="H448" t="s">
        <v>4373</v>
      </c>
      <c r="J448" t="s">
        <v>4434</v>
      </c>
      <c r="K448" t="s">
        <v>106</v>
      </c>
    </row>
    <row r="449" spans="1:11" x14ac:dyDescent="0.25">
      <c r="A449" t="s">
        <v>6245</v>
      </c>
      <c r="B449" t="s">
        <v>38</v>
      </c>
      <c r="C449" t="s">
        <v>4361</v>
      </c>
      <c r="D449" t="s">
        <v>86</v>
      </c>
      <c r="E449" t="s">
        <v>6246</v>
      </c>
      <c r="F449" t="s">
        <v>6247</v>
      </c>
      <c r="G449" t="s">
        <v>6248</v>
      </c>
      <c r="H449" t="s">
        <v>5702</v>
      </c>
      <c r="J449" t="s">
        <v>101</v>
      </c>
      <c r="K449" t="s">
        <v>45</v>
      </c>
    </row>
    <row r="450" spans="1:11" x14ac:dyDescent="0.25">
      <c r="A450" t="s">
        <v>6249</v>
      </c>
      <c r="B450" t="s">
        <v>24</v>
      </c>
      <c r="C450" t="s">
        <v>4407</v>
      </c>
      <c r="D450" t="s">
        <v>49</v>
      </c>
      <c r="E450" t="s">
        <v>6250</v>
      </c>
      <c r="F450" t="s">
        <v>6251</v>
      </c>
      <c r="G450" t="s">
        <v>6252</v>
      </c>
      <c r="H450" t="s">
        <v>4411</v>
      </c>
      <c r="J450" t="s">
        <v>127</v>
      </c>
      <c r="K450" t="s">
        <v>23</v>
      </c>
    </row>
    <row r="451" spans="1:11" x14ac:dyDescent="0.25">
      <c r="A451" t="s">
        <v>6253</v>
      </c>
      <c r="B451" t="s">
        <v>24</v>
      </c>
      <c r="C451" t="s">
        <v>3428</v>
      </c>
      <c r="D451" t="s">
        <v>49</v>
      </c>
      <c r="E451" t="s">
        <v>6254</v>
      </c>
      <c r="F451" t="s">
        <v>6255</v>
      </c>
      <c r="G451" t="s">
        <v>6256</v>
      </c>
      <c r="H451" t="s">
        <v>6257</v>
      </c>
      <c r="J451" t="s">
        <v>6258</v>
      </c>
      <c r="K451" t="s">
        <v>23</v>
      </c>
    </row>
    <row r="452" spans="1:11" x14ac:dyDescent="0.25">
      <c r="A452" t="s">
        <v>6259</v>
      </c>
      <c r="B452" t="s">
        <v>38</v>
      </c>
      <c r="C452" t="s">
        <v>4360</v>
      </c>
      <c r="D452" t="s">
        <v>49</v>
      </c>
      <c r="E452" t="s">
        <v>6260</v>
      </c>
      <c r="F452" t="s">
        <v>6261</v>
      </c>
      <c r="G452" t="s">
        <v>6262</v>
      </c>
      <c r="H452" t="s">
        <v>4433</v>
      </c>
      <c r="J452" t="s">
        <v>970</v>
      </c>
      <c r="K452" t="s">
        <v>45</v>
      </c>
    </row>
    <row r="453" spans="1:11" x14ac:dyDescent="0.25">
      <c r="A453" t="s">
        <v>6263</v>
      </c>
      <c r="B453" t="s">
        <v>38</v>
      </c>
      <c r="C453" t="s">
        <v>800</v>
      </c>
      <c r="D453" t="s">
        <v>49</v>
      </c>
      <c r="E453" t="s">
        <v>6264</v>
      </c>
      <c r="F453" t="s">
        <v>6265</v>
      </c>
      <c r="G453" t="s">
        <v>6266</v>
      </c>
      <c r="H453" t="s">
        <v>4455</v>
      </c>
      <c r="J453" t="s">
        <v>486</v>
      </c>
      <c r="K453" t="s">
        <v>37</v>
      </c>
    </row>
    <row r="454" spans="1:11" x14ac:dyDescent="0.25">
      <c r="A454" t="s">
        <v>6267</v>
      </c>
      <c r="B454" t="s">
        <v>99</v>
      </c>
      <c r="C454" t="s">
        <v>4357</v>
      </c>
      <c r="D454" t="s">
        <v>86</v>
      </c>
      <c r="E454" t="s">
        <v>6268</v>
      </c>
      <c r="F454" t="s">
        <v>6269</v>
      </c>
      <c r="G454" t="s">
        <v>6270</v>
      </c>
      <c r="H454" t="s">
        <v>6271</v>
      </c>
      <c r="J454" t="s">
        <v>1163</v>
      </c>
      <c r="K454" t="s">
        <v>98</v>
      </c>
    </row>
    <row r="455" spans="1:11" x14ac:dyDescent="0.25">
      <c r="A455" t="s">
        <v>6272</v>
      </c>
      <c r="B455" t="s">
        <v>24</v>
      </c>
      <c r="C455" t="s">
        <v>800</v>
      </c>
      <c r="D455" t="s">
        <v>28</v>
      </c>
      <c r="E455" t="s">
        <v>6273</v>
      </c>
      <c r="F455" t="s">
        <v>6274</v>
      </c>
      <c r="G455" t="s">
        <v>6275</v>
      </c>
      <c r="H455" t="s">
        <v>4684</v>
      </c>
      <c r="J455" t="s">
        <v>57</v>
      </c>
      <c r="K455" t="s">
        <v>23</v>
      </c>
    </row>
    <row r="456" spans="1:11" x14ac:dyDescent="0.25">
      <c r="A456" t="s">
        <v>6276</v>
      </c>
      <c r="B456" t="s">
        <v>99</v>
      </c>
      <c r="C456" t="s">
        <v>800</v>
      </c>
      <c r="D456" t="s">
        <v>202</v>
      </c>
      <c r="E456" t="s">
        <v>6277</v>
      </c>
      <c r="F456" t="s">
        <v>6278</v>
      </c>
      <c r="G456" t="s">
        <v>6279</v>
      </c>
      <c r="H456" t="s">
        <v>6280</v>
      </c>
      <c r="J456" t="s">
        <v>3891</v>
      </c>
      <c r="K456" t="s">
        <v>98</v>
      </c>
    </row>
    <row r="457" spans="1:11" x14ac:dyDescent="0.25">
      <c r="A457" t="s">
        <v>6281</v>
      </c>
      <c r="B457" t="s">
        <v>38</v>
      </c>
      <c r="C457" t="s">
        <v>4407</v>
      </c>
      <c r="D457" t="s">
        <v>86</v>
      </c>
      <c r="E457" t="s">
        <v>6282</v>
      </c>
      <c r="F457" t="s">
        <v>6283</v>
      </c>
      <c r="G457" t="s">
        <v>6284</v>
      </c>
      <c r="H457" t="s">
        <v>4411</v>
      </c>
      <c r="J457" t="s">
        <v>6285</v>
      </c>
      <c r="K457" t="s">
        <v>37</v>
      </c>
    </row>
    <row r="458" spans="1:11" x14ac:dyDescent="0.25">
      <c r="A458" t="s">
        <v>6286</v>
      </c>
      <c r="B458" t="s">
        <v>24</v>
      </c>
      <c r="C458" t="s">
        <v>800</v>
      </c>
      <c r="D458" t="s">
        <v>28</v>
      </c>
      <c r="E458" t="s">
        <v>6287</v>
      </c>
      <c r="F458" t="s">
        <v>6288</v>
      </c>
      <c r="G458" t="s">
        <v>6289</v>
      </c>
      <c r="H458" t="s">
        <v>4373</v>
      </c>
      <c r="J458" t="s">
        <v>1427</v>
      </c>
      <c r="K458" t="s">
        <v>73</v>
      </c>
    </row>
    <row r="459" spans="1:11" x14ac:dyDescent="0.25">
      <c r="A459" t="s">
        <v>6290</v>
      </c>
      <c r="B459" t="s">
        <v>24</v>
      </c>
      <c r="C459" t="s">
        <v>4361</v>
      </c>
      <c r="D459" t="s">
        <v>86</v>
      </c>
      <c r="E459" t="s">
        <v>6291</v>
      </c>
      <c r="F459" t="s">
        <v>6292</v>
      </c>
      <c r="G459" t="s">
        <v>6293</v>
      </c>
      <c r="H459" t="s">
        <v>4373</v>
      </c>
      <c r="J459" t="s">
        <v>305</v>
      </c>
      <c r="K459" t="s">
        <v>106</v>
      </c>
    </row>
    <row r="460" spans="1:11" x14ac:dyDescent="0.25">
      <c r="A460" t="s">
        <v>6294</v>
      </c>
      <c r="B460" t="s">
        <v>24</v>
      </c>
      <c r="C460" t="s">
        <v>3074</v>
      </c>
      <c r="D460" t="s">
        <v>28</v>
      </c>
      <c r="E460" t="s">
        <v>6295</v>
      </c>
      <c r="F460" t="s">
        <v>6296</v>
      </c>
      <c r="G460" t="s">
        <v>6297</v>
      </c>
      <c r="H460" t="s">
        <v>6298</v>
      </c>
      <c r="J460" t="s">
        <v>108</v>
      </c>
      <c r="K460" t="s">
        <v>23</v>
      </c>
    </row>
    <row r="461" spans="1:11" x14ac:dyDescent="0.25">
      <c r="A461" t="s">
        <v>6299</v>
      </c>
      <c r="B461" t="s">
        <v>99</v>
      </c>
      <c r="C461" t="s">
        <v>4354</v>
      </c>
      <c r="D461" t="s">
        <v>28</v>
      </c>
      <c r="E461" t="s">
        <v>6300</v>
      </c>
      <c r="F461" t="s">
        <v>6301</v>
      </c>
      <c r="G461" t="s">
        <v>6302</v>
      </c>
      <c r="H461" t="s">
        <v>4401</v>
      </c>
      <c r="J461" t="s">
        <v>27</v>
      </c>
      <c r="K461" t="s">
        <v>283</v>
      </c>
    </row>
    <row r="462" spans="1:11" x14ac:dyDescent="0.25">
      <c r="A462" t="s">
        <v>6303</v>
      </c>
      <c r="B462" t="s">
        <v>99</v>
      </c>
      <c r="C462" t="s">
        <v>800</v>
      </c>
      <c r="D462" t="s">
        <v>28</v>
      </c>
      <c r="E462" t="s">
        <v>6304</v>
      </c>
      <c r="F462" t="s">
        <v>6305</v>
      </c>
      <c r="G462" t="s">
        <v>6306</v>
      </c>
      <c r="H462" t="s">
        <v>4401</v>
      </c>
      <c r="J462" t="s">
        <v>27</v>
      </c>
      <c r="K462" t="s">
        <v>98</v>
      </c>
    </row>
    <row r="463" spans="1:11" x14ac:dyDescent="0.25">
      <c r="A463" t="s">
        <v>6307</v>
      </c>
      <c r="B463" t="s">
        <v>38</v>
      </c>
      <c r="C463" t="s">
        <v>4358</v>
      </c>
      <c r="D463" t="s">
        <v>28</v>
      </c>
      <c r="E463" t="s">
        <v>6308</v>
      </c>
      <c r="F463" t="s">
        <v>6309</v>
      </c>
      <c r="G463" t="s">
        <v>6310</v>
      </c>
      <c r="H463" t="s">
        <v>4373</v>
      </c>
      <c r="J463" t="s">
        <v>57</v>
      </c>
      <c r="K463" t="s">
        <v>37</v>
      </c>
    </row>
    <row r="464" spans="1:11" x14ac:dyDescent="0.25">
      <c r="A464" t="s">
        <v>6311</v>
      </c>
      <c r="B464" t="s">
        <v>38</v>
      </c>
      <c r="C464" t="s">
        <v>4356</v>
      </c>
      <c r="D464" t="s">
        <v>28</v>
      </c>
      <c r="E464" t="s">
        <v>6312</v>
      </c>
      <c r="F464" t="s">
        <v>6313</v>
      </c>
      <c r="G464" t="s">
        <v>6314</v>
      </c>
      <c r="H464" t="s">
        <v>4724</v>
      </c>
      <c r="J464" t="s">
        <v>27</v>
      </c>
      <c r="K464" t="s">
        <v>37</v>
      </c>
    </row>
    <row r="465" spans="1:11" x14ac:dyDescent="0.25">
      <c r="A465" t="s">
        <v>6315</v>
      </c>
      <c r="B465" t="s">
        <v>24</v>
      </c>
      <c r="C465" t="s">
        <v>800</v>
      </c>
      <c r="D465" t="s">
        <v>49</v>
      </c>
      <c r="E465" t="s">
        <v>6316</v>
      </c>
      <c r="F465" t="s">
        <v>6317</v>
      </c>
      <c r="G465" t="s">
        <v>6318</v>
      </c>
      <c r="H465" t="s">
        <v>4424</v>
      </c>
      <c r="J465" t="s">
        <v>729</v>
      </c>
      <c r="K465" t="s">
        <v>23</v>
      </c>
    </row>
    <row r="466" spans="1:11" x14ac:dyDescent="0.25">
      <c r="A466" t="s">
        <v>6319</v>
      </c>
      <c r="B466" t="s">
        <v>24</v>
      </c>
      <c r="C466" t="s">
        <v>4407</v>
      </c>
      <c r="D466" t="s">
        <v>28</v>
      </c>
      <c r="E466" t="s">
        <v>6320</v>
      </c>
      <c r="F466" t="s">
        <v>6321</v>
      </c>
      <c r="G466" t="s">
        <v>6322</v>
      </c>
      <c r="H466" t="s">
        <v>4411</v>
      </c>
      <c r="J466" t="s">
        <v>57</v>
      </c>
      <c r="K466" t="s">
        <v>73</v>
      </c>
    </row>
    <row r="467" spans="1:11" x14ac:dyDescent="0.25">
      <c r="A467" t="s">
        <v>6323</v>
      </c>
      <c r="B467" t="s">
        <v>38</v>
      </c>
      <c r="C467" t="s">
        <v>1333</v>
      </c>
      <c r="D467" t="s">
        <v>86</v>
      </c>
      <c r="E467" t="s">
        <v>6324</v>
      </c>
      <c r="F467" t="s">
        <v>6325</v>
      </c>
      <c r="G467" t="s">
        <v>6326</v>
      </c>
      <c r="H467" t="s">
        <v>4373</v>
      </c>
      <c r="J467" t="s">
        <v>2815</v>
      </c>
      <c r="K467" t="s">
        <v>67</v>
      </c>
    </row>
    <row r="468" spans="1:11" x14ac:dyDescent="0.25">
      <c r="A468" t="s">
        <v>6327</v>
      </c>
      <c r="B468" t="s">
        <v>38</v>
      </c>
      <c r="C468" t="s">
        <v>602</v>
      </c>
      <c r="D468" t="s">
        <v>28</v>
      </c>
      <c r="E468" t="s">
        <v>6328</v>
      </c>
      <c r="F468" t="s">
        <v>6329</v>
      </c>
      <c r="G468" t="s">
        <v>6330</v>
      </c>
      <c r="H468" t="s">
        <v>5776</v>
      </c>
      <c r="J468" t="s">
        <v>27</v>
      </c>
      <c r="K468" t="s">
        <v>37</v>
      </c>
    </row>
    <row r="469" spans="1:11" x14ac:dyDescent="0.25">
      <c r="A469" t="s">
        <v>6331</v>
      </c>
      <c r="B469" t="s">
        <v>38</v>
      </c>
      <c r="C469" t="s">
        <v>4358</v>
      </c>
      <c r="D469" t="s">
        <v>49</v>
      </c>
      <c r="E469" t="s">
        <v>6332</v>
      </c>
      <c r="F469" t="s">
        <v>6333</v>
      </c>
      <c r="G469" t="s">
        <v>6334</v>
      </c>
      <c r="H469" t="s">
        <v>4724</v>
      </c>
      <c r="J469" t="s">
        <v>2682</v>
      </c>
      <c r="K469" t="s">
        <v>45</v>
      </c>
    </row>
    <row r="470" spans="1:11" x14ac:dyDescent="0.25">
      <c r="A470" t="s">
        <v>6335</v>
      </c>
      <c r="B470" t="s">
        <v>24</v>
      </c>
      <c r="C470" t="s">
        <v>4354</v>
      </c>
      <c r="D470" t="s">
        <v>28</v>
      </c>
      <c r="E470" t="s">
        <v>6336</v>
      </c>
      <c r="F470" t="s">
        <v>6337</v>
      </c>
      <c r="G470" t="s">
        <v>6338</v>
      </c>
      <c r="H470" t="s">
        <v>4401</v>
      </c>
      <c r="J470" t="s">
        <v>27</v>
      </c>
      <c r="K470" t="s">
        <v>23</v>
      </c>
    </row>
    <row r="471" spans="1:11" x14ac:dyDescent="0.25">
      <c r="A471" t="s">
        <v>6339</v>
      </c>
      <c r="B471" t="s">
        <v>38</v>
      </c>
      <c r="C471" t="s">
        <v>1333</v>
      </c>
      <c r="D471" t="s">
        <v>28</v>
      </c>
      <c r="E471" t="s">
        <v>6340</v>
      </c>
      <c r="F471" t="s">
        <v>6341</v>
      </c>
      <c r="G471" t="s">
        <v>6342</v>
      </c>
      <c r="H471" t="s">
        <v>4724</v>
      </c>
      <c r="J471" t="s">
        <v>27</v>
      </c>
      <c r="K471" t="s">
        <v>45</v>
      </c>
    </row>
    <row r="472" spans="1:11" x14ac:dyDescent="0.25">
      <c r="A472" t="s">
        <v>6343</v>
      </c>
      <c r="B472" t="s">
        <v>38</v>
      </c>
      <c r="C472" t="s">
        <v>4361</v>
      </c>
      <c r="D472" t="s">
        <v>86</v>
      </c>
      <c r="E472" t="s">
        <v>6344</v>
      </c>
      <c r="F472" t="s">
        <v>6345</v>
      </c>
      <c r="G472" t="s">
        <v>6346</v>
      </c>
      <c r="H472" t="s">
        <v>4373</v>
      </c>
      <c r="J472" t="s">
        <v>6285</v>
      </c>
      <c r="K472" t="s">
        <v>37</v>
      </c>
    </row>
    <row r="473" spans="1:11" x14ac:dyDescent="0.25">
      <c r="A473" t="s">
        <v>6347</v>
      </c>
      <c r="B473" t="s">
        <v>38</v>
      </c>
      <c r="C473" t="s">
        <v>1333</v>
      </c>
      <c r="D473" t="s">
        <v>28</v>
      </c>
      <c r="E473" t="s">
        <v>6348</v>
      </c>
      <c r="F473" t="s">
        <v>6349</v>
      </c>
      <c r="G473" t="s">
        <v>6350</v>
      </c>
      <c r="H473" t="s">
        <v>4373</v>
      </c>
      <c r="J473" t="s">
        <v>27</v>
      </c>
      <c r="K473" t="s">
        <v>45</v>
      </c>
    </row>
    <row r="474" spans="1:11" x14ac:dyDescent="0.25">
      <c r="A474" t="s">
        <v>6351</v>
      </c>
      <c r="B474" t="s">
        <v>24</v>
      </c>
      <c r="C474" t="s">
        <v>1333</v>
      </c>
      <c r="D474" t="s">
        <v>28</v>
      </c>
      <c r="E474" t="s">
        <v>6352</v>
      </c>
      <c r="F474" t="s">
        <v>6353</v>
      </c>
      <c r="G474" t="s">
        <v>6354</v>
      </c>
      <c r="H474" t="s">
        <v>6355</v>
      </c>
      <c r="J474" t="s">
        <v>27</v>
      </c>
      <c r="K474" t="s">
        <v>106</v>
      </c>
    </row>
    <row r="475" spans="1:11" x14ac:dyDescent="0.25">
      <c r="A475" t="s">
        <v>6356</v>
      </c>
      <c r="B475" t="s">
        <v>24</v>
      </c>
      <c r="C475" t="s">
        <v>4354</v>
      </c>
      <c r="D475" t="s">
        <v>86</v>
      </c>
      <c r="E475" t="s">
        <v>6357</v>
      </c>
      <c r="F475" t="s">
        <v>6358</v>
      </c>
      <c r="G475" t="s">
        <v>6359</v>
      </c>
      <c r="H475" t="s">
        <v>4373</v>
      </c>
      <c r="J475" t="s">
        <v>101</v>
      </c>
      <c r="K475" t="s">
        <v>73</v>
      </c>
    </row>
    <row r="476" spans="1:11" x14ac:dyDescent="0.25">
      <c r="A476" t="s">
        <v>6360</v>
      </c>
      <c r="B476" t="s">
        <v>38</v>
      </c>
      <c r="C476" t="s">
        <v>1333</v>
      </c>
      <c r="D476" t="s">
        <v>28</v>
      </c>
      <c r="E476" t="s">
        <v>6361</v>
      </c>
      <c r="F476" t="s">
        <v>6362</v>
      </c>
      <c r="G476" t="s">
        <v>6363</v>
      </c>
      <c r="H476" t="s">
        <v>4401</v>
      </c>
      <c r="J476" t="s">
        <v>27</v>
      </c>
      <c r="K476" t="s">
        <v>37</v>
      </c>
    </row>
    <row r="477" spans="1:11" x14ac:dyDescent="0.25">
      <c r="A477" t="s">
        <v>6364</v>
      </c>
      <c r="B477" t="s">
        <v>99</v>
      </c>
      <c r="C477" t="s">
        <v>3074</v>
      </c>
      <c r="D477" t="s">
        <v>28</v>
      </c>
      <c r="E477" t="s">
        <v>6365</v>
      </c>
      <c r="F477" t="s">
        <v>6366</v>
      </c>
      <c r="G477" t="s">
        <v>6367</v>
      </c>
      <c r="H477" t="s">
        <v>5125</v>
      </c>
      <c r="J477" t="s">
        <v>150</v>
      </c>
      <c r="K477" t="s">
        <v>98</v>
      </c>
    </row>
    <row r="478" spans="1:11" x14ac:dyDescent="0.25">
      <c r="A478" t="s">
        <v>6368</v>
      </c>
      <c r="B478" t="s">
        <v>38</v>
      </c>
      <c r="C478" t="s">
        <v>602</v>
      </c>
      <c r="D478" t="s">
        <v>28</v>
      </c>
      <c r="E478" t="s">
        <v>6369</v>
      </c>
      <c r="F478" t="s">
        <v>6370</v>
      </c>
      <c r="G478" t="s">
        <v>6371</v>
      </c>
      <c r="H478" t="s">
        <v>4373</v>
      </c>
      <c r="J478" t="s">
        <v>93</v>
      </c>
      <c r="K478" t="s">
        <v>37</v>
      </c>
    </row>
    <row r="479" spans="1:11" x14ac:dyDescent="0.25">
      <c r="A479" t="s">
        <v>6372</v>
      </c>
      <c r="B479" t="s">
        <v>38</v>
      </c>
      <c r="C479" t="s">
        <v>800</v>
      </c>
      <c r="D479" t="s">
        <v>28</v>
      </c>
      <c r="E479" t="s">
        <v>6373</v>
      </c>
      <c r="F479" t="s">
        <v>6374</v>
      </c>
      <c r="G479" t="s">
        <v>6375</v>
      </c>
      <c r="H479" t="s">
        <v>4433</v>
      </c>
      <c r="J479" t="s">
        <v>27</v>
      </c>
      <c r="K479" t="s">
        <v>45</v>
      </c>
    </row>
    <row r="480" spans="1:11" x14ac:dyDescent="0.25">
      <c r="A480" t="s">
        <v>6376</v>
      </c>
      <c r="B480" t="s">
        <v>24</v>
      </c>
      <c r="C480" t="s">
        <v>602</v>
      </c>
      <c r="D480" t="s">
        <v>86</v>
      </c>
      <c r="E480" t="s">
        <v>6377</v>
      </c>
      <c r="F480" t="s">
        <v>6378</v>
      </c>
      <c r="G480" t="s">
        <v>6379</v>
      </c>
      <c r="H480" t="s">
        <v>4401</v>
      </c>
      <c r="J480" t="s">
        <v>159</v>
      </c>
      <c r="K480" t="s">
        <v>23</v>
      </c>
    </row>
    <row r="481" spans="1:11" x14ac:dyDescent="0.25">
      <c r="A481" t="s">
        <v>6380</v>
      </c>
      <c r="B481" t="s">
        <v>38</v>
      </c>
      <c r="C481" t="s">
        <v>800</v>
      </c>
      <c r="D481" t="s">
        <v>28</v>
      </c>
      <c r="E481" t="s">
        <v>6381</v>
      </c>
      <c r="F481" t="s">
        <v>6382</v>
      </c>
      <c r="G481" t="s">
        <v>6383</v>
      </c>
      <c r="H481" t="s">
        <v>4373</v>
      </c>
      <c r="J481" t="s">
        <v>57</v>
      </c>
      <c r="K481" t="s">
        <v>37</v>
      </c>
    </row>
    <row r="482" spans="1:11" x14ac:dyDescent="0.25">
      <c r="A482" t="s">
        <v>6384</v>
      </c>
      <c r="B482" t="s">
        <v>24</v>
      </c>
      <c r="C482" t="s">
        <v>4361</v>
      </c>
      <c r="D482" t="s">
        <v>28</v>
      </c>
      <c r="E482" t="s">
        <v>6385</v>
      </c>
      <c r="F482" t="s">
        <v>6386</v>
      </c>
      <c r="G482" t="s">
        <v>6387</v>
      </c>
      <c r="H482" t="s">
        <v>5393</v>
      </c>
      <c r="J482" t="s">
        <v>108</v>
      </c>
      <c r="K482" t="s">
        <v>23</v>
      </c>
    </row>
    <row r="483" spans="1:11" x14ac:dyDescent="0.25">
      <c r="A483" t="s">
        <v>6388</v>
      </c>
      <c r="B483" t="s">
        <v>24</v>
      </c>
      <c r="C483" t="s">
        <v>800</v>
      </c>
      <c r="D483" t="s">
        <v>28</v>
      </c>
      <c r="E483" t="s">
        <v>6389</v>
      </c>
      <c r="F483" t="s">
        <v>6390</v>
      </c>
      <c r="G483" t="s">
        <v>6391</v>
      </c>
      <c r="H483" t="s">
        <v>5393</v>
      </c>
      <c r="J483" t="s">
        <v>27</v>
      </c>
      <c r="K483" t="s">
        <v>23</v>
      </c>
    </row>
    <row r="484" spans="1:11" x14ac:dyDescent="0.25">
      <c r="A484" t="s">
        <v>6392</v>
      </c>
      <c r="B484" t="s">
        <v>24</v>
      </c>
      <c r="C484" t="s">
        <v>4354</v>
      </c>
      <c r="D484" t="s">
        <v>28</v>
      </c>
      <c r="E484" t="s">
        <v>6393</v>
      </c>
      <c r="F484" t="s">
        <v>6394</v>
      </c>
      <c r="G484" t="s">
        <v>6395</v>
      </c>
      <c r="H484" t="s">
        <v>6396</v>
      </c>
      <c r="J484" t="s">
        <v>27</v>
      </c>
      <c r="K484" t="s">
        <v>23</v>
      </c>
    </row>
    <row r="485" spans="1:11" x14ac:dyDescent="0.25">
      <c r="A485" t="s">
        <v>6397</v>
      </c>
      <c r="B485" t="s">
        <v>24</v>
      </c>
      <c r="C485" t="s">
        <v>800</v>
      </c>
      <c r="D485" t="s">
        <v>28</v>
      </c>
      <c r="E485" t="s">
        <v>6398</v>
      </c>
      <c r="F485" t="s">
        <v>6399</v>
      </c>
      <c r="G485" t="s">
        <v>6400</v>
      </c>
      <c r="H485" t="s">
        <v>4373</v>
      </c>
      <c r="J485" t="s">
        <v>150</v>
      </c>
      <c r="K485" t="s">
        <v>23</v>
      </c>
    </row>
    <row r="486" spans="1:11" x14ac:dyDescent="0.25">
      <c r="A486" t="s">
        <v>6401</v>
      </c>
      <c r="B486" t="s">
        <v>99</v>
      </c>
      <c r="C486" t="s">
        <v>4356</v>
      </c>
      <c r="D486" t="s">
        <v>49</v>
      </c>
      <c r="E486" t="s">
        <v>6402</v>
      </c>
      <c r="F486" t="s">
        <v>6403</v>
      </c>
      <c r="G486" t="s">
        <v>6404</v>
      </c>
      <c r="H486" t="s">
        <v>6405</v>
      </c>
      <c r="J486" t="s">
        <v>48</v>
      </c>
      <c r="K486" t="s">
        <v>98</v>
      </c>
    </row>
    <row r="487" spans="1:11" x14ac:dyDescent="0.25">
      <c r="A487" t="s">
        <v>6406</v>
      </c>
      <c r="B487" t="s">
        <v>24</v>
      </c>
      <c r="C487" t="s">
        <v>1333</v>
      </c>
      <c r="D487" t="s">
        <v>28</v>
      </c>
      <c r="E487" t="s">
        <v>6407</v>
      </c>
      <c r="F487" t="s">
        <v>6408</v>
      </c>
      <c r="G487" t="s">
        <v>6409</v>
      </c>
      <c r="H487" t="s">
        <v>6410</v>
      </c>
      <c r="J487" t="s">
        <v>108</v>
      </c>
      <c r="K487" t="s">
        <v>23</v>
      </c>
    </row>
    <row r="488" spans="1:11" x14ac:dyDescent="0.25">
      <c r="A488" t="s">
        <v>6411</v>
      </c>
      <c r="B488" t="s">
        <v>38</v>
      </c>
      <c r="C488" t="s">
        <v>800</v>
      </c>
      <c r="D488" t="s">
        <v>28</v>
      </c>
      <c r="E488" t="s">
        <v>6412</v>
      </c>
      <c r="F488" t="s">
        <v>6413</v>
      </c>
      <c r="G488" t="s">
        <v>6414</v>
      </c>
      <c r="H488" t="s">
        <v>4401</v>
      </c>
      <c r="J488" t="s">
        <v>27</v>
      </c>
      <c r="K488" t="s">
        <v>37</v>
      </c>
    </row>
    <row r="489" spans="1:11" x14ac:dyDescent="0.25">
      <c r="A489" t="s">
        <v>6415</v>
      </c>
      <c r="B489" t="s">
        <v>24</v>
      </c>
      <c r="C489" t="s">
        <v>4357</v>
      </c>
      <c r="D489" t="s">
        <v>28</v>
      </c>
      <c r="E489" t="s">
        <v>6416</v>
      </c>
      <c r="F489" t="s">
        <v>6417</v>
      </c>
      <c r="G489" t="s">
        <v>6418</v>
      </c>
      <c r="H489" t="s">
        <v>4373</v>
      </c>
      <c r="J489" t="s">
        <v>1427</v>
      </c>
      <c r="K489" t="s">
        <v>23</v>
      </c>
    </row>
    <row r="490" spans="1:11" x14ac:dyDescent="0.25">
      <c r="A490" t="s">
        <v>6419</v>
      </c>
      <c r="B490" t="s">
        <v>38</v>
      </c>
      <c r="C490" t="s">
        <v>602</v>
      </c>
      <c r="D490" t="s">
        <v>86</v>
      </c>
      <c r="E490" t="s">
        <v>6420</v>
      </c>
      <c r="F490" t="s">
        <v>6421</v>
      </c>
      <c r="G490" t="s">
        <v>6422</v>
      </c>
      <c r="H490" t="s">
        <v>4373</v>
      </c>
      <c r="J490" t="s">
        <v>2338</v>
      </c>
      <c r="K490" t="s">
        <v>37</v>
      </c>
    </row>
    <row r="491" spans="1:11" x14ac:dyDescent="0.25">
      <c r="A491" t="s">
        <v>6423</v>
      </c>
      <c r="B491" t="s">
        <v>38</v>
      </c>
      <c r="C491" t="s">
        <v>800</v>
      </c>
      <c r="D491" t="s">
        <v>49</v>
      </c>
      <c r="E491" t="s">
        <v>6424</v>
      </c>
      <c r="F491" t="s">
        <v>6425</v>
      </c>
      <c r="G491" t="s">
        <v>6426</v>
      </c>
      <c r="H491" t="s">
        <v>4373</v>
      </c>
      <c r="J491" t="s">
        <v>48</v>
      </c>
      <c r="K491" t="s">
        <v>37</v>
      </c>
    </row>
    <row r="492" spans="1:11" x14ac:dyDescent="0.25">
      <c r="A492" t="s">
        <v>6427</v>
      </c>
      <c r="B492" t="s">
        <v>99</v>
      </c>
      <c r="C492" t="s">
        <v>4356</v>
      </c>
      <c r="D492" t="s">
        <v>28</v>
      </c>
      <c r="E492" t="s">
        <v>6428</v>
      </c>
      <c r="F492" t="s">
        <v>6429</v>
      </c>
      <c r="G492" t="s">
        <v>6430</v>
      </c>
      <c r="H492" t="s">
        <v>4535</v>
      </c>
      <c r="J492" t="s">
        <v>27</v>
      </c>
      <c r="K492" t="s">
        <v>1120</v>
      </c>
    </row>
    <row r="493" spans="1:11" x14ac:dyDescent="0.25">
      <c r="A493" t="s">
        <v>6431</v>
      </c>
      <c r="B493" t="s">
        <v>24</v>
      </c>
      <c r="C493" t="s">
        <v>800</v>
      </c>
      <c r="D493" t="s">
        <v>28</v>
      </c>
      <c r="E493" t="s">
        <v>6432</v>
      </c>
      <c r="F493" t="s">
        <v>6433</v>
      </c>
      <c r="G493" t="s">
        <v>6434</v>
      </c>
      <c r="H493" t="s">
        <v>4749</v>
      </c>
      <c r="J493" t="s">
        <v>57</v>
      </c>
      <c r="K493" t="s">
        <v>23</v>
      </c>
    </row>
    <row r="494" spans="1:11" x14ac:dyDescent="0.25">
      <c r="A494" t="s">
        <v>6435</v>
      </c>
      <c r="B494" t="s">
        <v>99</v>
      </c>
      <c r="C494" t="s">
        <v>4356</v>
      </c>
      <c r="D494" t="s">
        <v>202</v>
      </c>
      <c r="E494" t="s">
        <v>6436</v>
      </c>
      <c r="F494" t="s">
        <v>6437</v>
      </c>
      <c r="G494" t="s">
        <v>6438</v>
      </c>
      <c r="H494" t="s">
        <v>4396</v>
      </c>
      <c r="J494" t="s">
        <v>947</v>
      </c>
      <c r="K494" t="s">
        <v>98</v>
      </c>
    </row>
    <row r="495" spans="1:11" x14ac:dyDescent="0.25">
      <c r="A495" t="s">
        <v>6439</v>
      </c>
      <c r="B495" t="s">
        <v>24</v>
      </c>
      <c r="C495" t="s">
        <v>602</v>
      </c>
      <c r="D495" t="s">
        <v>28</v>
      </c>
      <c r="E495" t="s">
        <v>6440</v>
      </c>
      <c r="F495" t="s">
        <v>6441</v>
      </c>
      <c r="G495" t="s">
        <v>6442</v>
      </c>
      <c r="H495" t="s">
        <v>4900</v>
      </c>
      <c r="J495" t="s">
        <v>27</v>
      </c>
      <c r="K495" t="s">
        <v>23</v>
      </c>
    </row>
    <row r="496" spans="1:11" x14ac:dyDescent="0.25">
      <c r="A496" t="s">
        <v>6443</v>
      </c>
      <c r="B496" t="s">
        <v>24</v>
      </c>
      <c r="C496" t="s">
        <v>800</v>
      </c>
      <c r="D496" t="s">
        <v>49</v>
      </c>
      <c r="E496" t="s">
        <v>6444</v>
      </c>
      <c r="F496" t="s">
        <v>6445</v>
      </c>
      <c r="G496" t="s">
        <v>6446</v>
      </c>
      <c r="H496" t="s">
        <v>4401</v>
      </c>
      <c r="J496" t="s">
        <v>2443</v>
      </c>
      <c r="K496" t="s">
        <v>23</v>
      </c>
    </row>
    <row r="497" spans="1:11" x14ac:dyDescent="0.25">
      <c r="A497" t="s">
        <v>6447</v>
      </c>
      <c r="B497" t="s">
        <v>38</v>
      </c>
      <c r="C497" t="s">
        <v>1333</v>
      </c>
      <c r="D497" t="s">
        <v>28</v>
      </c>
      <c r="E497" t="s">
        <v>6448</v>
      </c>
      <c r="F497" t="s">
        <v>6449</v>
      </c>
      <c r="G497" t="s">
        <v>6450</v>
      </c>
      <c r="H497" t="s">
        <v>4724</v>
      </c>
      <c r="J497" t="s">
        <v>27</v>
      </c>
      <c r="K497" t="s">
        <v>37</v>
      </c>
    </row>
    <row r="498" spans="1:11" x14ac:dyDescent="0.25">
      <c r="A498" t="s">
        <v>6451</v>
      </c>
      <c r="B498" t="s">
        <v>99</v>
      </c>
      <c r="C498" t="s">
        <v>4356</v>
      </c>
      <c r="D498" t="s">
        <v>86</v>
      </c>
      <c r="E498" t="s">
        <v>6452</v>
      </c>
      <c r="F498" t="s">
        <v>6453</v>
      </c>
      <c r="G498" t="s">
        <v>6454</v>
      </c>
      <c r="H498" t="s">
        <v>4373</v>
      </c>
      <c r="J498" t="s">
        <v>2815</v>
      </c>
      <c r="K498" t="s">
        <v>98</v>
      </c>
    </row>
    <row r="499" spans="1:11" x14ac:dyDescent="0.25">
      <c r="A499" t="s">
        <v>6455</v>
      </c>
      <c r="B499" t="s">
        <v>24</v>
      </c>
      <c r="C499" t="s">
        <v>602</v>
      </c>
      <c r="D499" t="s">
        <v>28</v>
      </c>
      <c r="E499" t="s">
        <v>6456</v>
      </c>
      <c r="F499" t="s">
        <v>6457</v>
      </c>
      <c r="G499" t="s">
        <v>6458</v>
      </c>
      <c r="H499" t="s">
        <v>4724</v>
      </c>
      <c r="J499" t="s">
        <v>150</v>
      </c>
      <c r="K499" t="s">
        <v>23</v>
      </c>
    </row>
    <row r="500" spans="1:11" x14ac:dyDescent="0.25">
      <c r="A500" t="s">
        <v>6459</v>
      </c>
      <c r="B500" t="s">
        <v>38</v>
      </c>
      <c r="C500" t="s">
        <v>4407</v>
      </c>
      <c r="D500" t="s">
        <v>86</v>
      </c>
      <c r="E500" t="s">
        <v>6460</v>
      </c>
      <c r="F500" t="s">
        <v>6461</v>
      </c>
      <c r="G500" t="s">
        <v>6462</v>
      </c>
      <c r="H500" t="s">
        <v>4411</v>
      </c>
      <c r="J500" t="s">
        <v>6463</v>
      </c>
      <c r="K500" t="s">
        <v>37</v>
      </c>
    </row>
    <row r="501" spans="1:11" x14ac:dyDescent="0.25">
      <c r="A501" t="s">
        <v>6464</v>
      </c>
      <c r="B501" t="s">
        <v>38</v>
      </c>
      <c r="C501" t="s">
        <v>4357</v>
      </c>
      <c r="D501" t="s">
        <v>28</v>
      </c>
      <c r="E501" t="s">
        <v>6465</v>
      </c>
      <c r="F501" t="s">
        <v>6466</v>
      </c>
      <c r="G501" t="s">
        <v>6467</v>
      </c>
      <c r="H501" t="s">
        <v>6468</v>
      </c>
      <c r="J501" t="s">
        <v>27</v>
      </c>
      <c r="K501" t="s">
        <v>45</v>
      </c>
    </row>
    <row r="502" spans="1:11" x14ac:dyDescent="0.25">
      <c r="A502" t="s">
        <v>6469</v>
      </c>
      <c r="B502" t="s">
        <v>24</v>
      </c>
      <c r="C502" t="s">
        <v>4357</v>
      </c>
      <c r="D502" t="s">
        <v>28</v>
      </c>
      <c r="E502" t="s">
        <v>6470</v>
      </c>
      <c r="F502" t="s">
        <v>6471</v>
      </c>
      <c r="G502" t="s">
        <v>6472</v>
      </c>
      <c r="H502" t="s">
        <v>6396</v>
      </c>
      <c r="J502" t="s">
        <v>27</v>
      </c>
      <c r="K502" t="s">
        <v>23</v>
      </c>
    </row>
    <row r="503" spans="1:11" x14ac:dyDescent="0.25">
      <c r="A503" t="s">
        <v>6473</v>
      </c>
      <c r="B503" t="s">
        <v>38</v>
      </c>
      <c r="C503" t="s">
        <v>3428</v>
      </c>
      <c r="D503" t="s">
        <v>202</v>
      </c>
      <c r="E503" t="s">
        <v>6474</v>
      </c>
      <c r="F503" t="s">
        <v>6475</v>
      </c>
      <c r="G503" t="s">
        <v>6476</v>
      </c>
      <c r="H503" t="s">
        <v>4373</v>
      </c>
      <c r="J503" t="s">
        <v>3630</v>
      </c>
      <c r="K503" t="s">
        <v>37</v>
      </c>
    </row>
    <row r="504" spans="1:11" x14ac:dyDescent="0.25">
      <c r="A504" t="s">
        <v>6477</v>
      </c>
      <c r="B504" t="s">
        <v>24</v>
      </c>
      <c r="C504" t="s">
        <v>1333</v>
      </c>
      <c r="D504" t="s">
        <v>202</v>
      </c>
      <c r="E504" t="s">
        <v>6478</v>
      </c>
      <c r="F504" t="s">
        <v>6479</v>
      </c>
      <c r="G504" t="s">
        <v>6480</v>
      </c>
      <c r="H504" t="s">
        <v>4535</v>
      </c>
      <c r="J504" t="s">
        <v>4835</v>
      </c>
      <c r="K504" t="s">
        <v>23</v>
      </c>
    </row>
    <row r="505" spans="1:11" x14ac:dyDescent="0.25">
      <c r="A505" t="s">
        <v>6481</v>
      </c>
      <c r="B505" t="s">
        <v>99</v>
      </c>
      <c r="C505" t="s">
        <v>800</v>
      </c>
      <c r="D505" t="s">
        <v>28</v>
      </c>
      <c r="E505" t="s">
        <v>6482</v>
      </c>
      <c r="F505" t="s">
        <v>6483</v>
      </c>
      <c r="G505" t="s">
        <v>6484</v>
      </c>
      <c r="H505" t="s">
        <v>6485</v>
      </c>
      <c r="J505" t="s">
        <v>108</v>
      </c>
      <c r="K505" t="s">
        <v>1120</v>
      </c>
    </row>
    <row r="506" spans="1:11" x14ac:dyDescent="0.25">
      <c r="A506" t="s">
        <v>6486</v>
      </c>
      <c r="B506" t="s">
        <v>24</v>
      </c>
      <c r="C506" t="s">
        <v>1333</v>
      </c>
      <c r="D506" t="s">
        <v>28</v>
      </c>
      <c r="E506" t="s">
        <v>6487</v>
      </c>
      <c r="F506" t="s">
        <v>6488</v>
      </c>
      <c r="G506" t="s">
        <v>6489</v>
      </c>
      <c r="H506" t="s">
        <v>4373</v>
      </c>
      <c r="J506" t="s">
        <v>27</v>
      </c>
      <c r="K506" t="s">
        <v>23</v>
      </c>
    </row>
    <row r="507" spans="1:11" x14ac:dyDescent="0.25">
      <c r="A507" t="s">
        <v>6490</v>
      </c>
      <c r="B507" t="s">
        <v>24</v>
      </c>
      <c r="C507" t="s">
        <v>4407</v>
      </c>
      <c r="D507" t="s">
        <v>49</v>
      </c>
      <c r="E507" t="s">
        <v>6491</v>
      </c>
      <c r="F507" t="s">
        <v>6492</v>
      </c>
      <c r="G507" t="s">
        <v>6493</v>
      </c>
      <c r="H507" t="s">
        <v>4411</v>
      </c>
      <c r="J507" t="s">
        <v>3091</v>
      </c>
      <c r="K507" t="s">
        <v>23</v>
      </c>
    </row>
    <row r="508" spans="1:11" x14ac:dyDescent="0.25">
      <c r="A508" t="s">
        <v>6494</v>
      </c>
      <c r="B508" t="s">
        <v>38</v>
      </c>
      <c r="C508" t="s">
        <v>602</v>
      </c>
      <c r="D508" t="s">
        <v>28</v>
      </c>
      <c r="E508" t="s">
        <v>6495</v>
      </c>
      <c r="F508" t="s">
        <v>6496</v>
      </c>
      <c r="G508" t="s">
        <v>6497</v>
      </c>
      <c r="H508" t="s">
        <v>6498</v>
      </c>
      <c r="J508" t="s">
        <v>27</v>
      </c>
      <c r="K508" t="s">
        <v>37</v>
      </c>
    </row>
    <row r="509" spans="1:11" x14ac:dyDescent="0.25">
      <c r="A509" t="s">
        <v>6499</v>
      </c>
      <c r="B509" t="s">
        <v>24</v>
      </c>
      <c r="C509" t="s">
        <v>4354</v>
      </c>
      <c r="D509" t="s">
        <v>28</v>
      </c>
      <c r="E509" t="s">
        <v>6500</v>
      </c>
      <c r="F509" t="s">
        <v>6501</v>
      </c>
      <c r="G509" t="s">
        <v>6502</v>
      </c>
      <c r="H509" t="s">
        <v>4464</v>
      </c>
      <c r="J509" t="s">
        <v>27</v>
      </c>
      <c r="K509" t="s">
        <v>23</v>
      </c>
    </row>
    <row r="510" spans="1:11" x14ac:dyDescent="0.25">
      <c r="A510" t="s">
        <v>6503</v>
      </c>
      <c r="B510" t="s">
        <v>99</v>
      </c>
      <c r="C510" t="s">
        <v>800</v>
      </c>
      <c r="D510" t="s">
        <v>28</v>
      </c>
      <c r="E510" t="s">
        <v>6504</v>
      </c>
      <c r="F510" t="s">
        <v>6505</v>
      </c>
      <c r="G510" t="s">
        <v>6506</v>
      </c>
      <c r="H510" t="s">
        <v>4373</v>
      </c>
      <c r="J510" t="s">
        <v>108</v>
      </c>
      <c r="K510" t="s">
        <v>98</v>
      </c>
    </row>
    <row r="511" spans="1:11" x14ac:dyDescent="0.25">
      <c r="A511" t="s">
        <v>6507</v>
      </c>
      <c r="B511" t="s">
        <v>24</v>
      </c>
      <c r="C511" t="s">
        <v>800</v>
      </c>
      <c r="D511" t="s">
        <v>28</v>
      </c>
      <c r="E511" t="s">
        <v>6508</v>
      </c>
      <c r="F511" t="s">
        <v>6509</v>
      </c>
      <c r="G511" t="s">
        <v>6510</v>
      </c>
      <c r="H511" t="s">
        <v>4396</v>
      </c>
      <c r="J511" t="s">
        <v>108</v>
      </c>
      <c r="K511" t="s">
        <v>23</v>
      </c>
    </row>
    <row r="512" spans="1:11" x14ac:dyDescent="0.25">
      <c r="A512" t="s">
        <v>6511</v>
      </c>
      <c r="B512" t="s">
        <v>24</v>
      </c>
      <c r="C512" t="s">
        <v>800</v>
      </c>
      <c r="D512" t="s">
        <v>28</v>
      </c>
      <c r="E512" t="s">
        <v>6512</v>
      </c>
      <c r="F512" t="s">
        <v>6513</v>
      </c>
      <c r="G512" t="s">
        <v>6514</v>
      </c>
      <c r="H512" t="s">
        <v>4373</v>
      </c>
      <c r="J512" t="s">
        <v>27</v>
      </c>
      <c r="K512" t="s">
        <v>23</v>
      </c>
    </row>
    <row r="513" spans="1:11" x14ac:dyDescent="0.25">
      <c r="A513" t="s">
        <v>6515</v>
      </c>
      <c r="B513" t="s">
        <v>99</v>
      </c>
      <c r="C513" t="s">
        <v>4354</v>
      </c>
      <c r="D513" t="s">
        <v>49</v>
      </c>
      <c r="E513" t="s">
        <v>6516</v>
      </c>
      <c r="F513" t="s">
        <v>6517</v>
      </c>
      <c r="G513" t="s">
        <v>6518</v>
      </c>
      <c r="H513" t="s">
        <v>4373</v>
      </c>
      <c r="J513" t="s">
        <v>48</v>
      </c>
      <c r="K513" t="s">
        <v>98</v>
      </c>
    </row>
    <row r="514" spans="1:11" x14ac:dyDescent="0.25">
      <c r="A514" t="s">
        <v>6519</v>
      </c>
      <c r="B514" t="s">
        <v>38</v>
      </c>
      <c r="C514" t="s">
        <v>4354</v>
      </c>
      <c r="D514" t="s">
        <v>202</v>
      </c>
      <c r="E514" t="s">
        <v>6520</v>
      </c>
      <c r="F514" t="s">
        <v>6521</v>
      </c>
      <c r="G514" t="s">
        <v>6522</v>
      </c>
      <c r="H514" t="s">
        <v>4373</v>
      </c>
      <c r="J514" t="s">
        <v>277</v>
      </c>
      <c r="K514" t="s">
        <v>37</v>
      </c>
    </row>
    <row r="515" spans="1:11" x14ac:dyDescent="0.25">
      <c r="A515" t="s">
        <v>6523</v>
      </c>
      <c r="B515" t="s">
        <v>24</v>
      </c>
      <c r="C515" t="s">
        <v>800</v>
      </c>
      <c r="D515" t="s">
        <v>28</v>
      </c>
      <c r="E515" t="s">
        <v>6524</v>
      </c>
      <c r="F515" t="s">
        <v>6525</v>
      </c>
      <c r="G515" t="s">
        <v>6526</v>
      </c>
      <c r="H515" t="s">
        <v>5873</v>
      </c>
      <c r="J515" t="s">
        <v>27</v>
      </c>
      <c r="K515" t="s">
        <v>23</v>
      </c>
    </row>
    <row r="516" spans="1:11" x14ac:dyDescent="0.25">
      <c r="A516" t="s">
        <v>6527</v>
      </c>
      <c r="B516" t="s">
        <v>24</v>
      </c>
      <c r="C516" t="s">
        <v>4359</v>
      </c>
      <c r="D516" t="s">
        <v>86</v>
      </c>
      <c r="E516" t="s">
        <v>6528</v>
      </c>
      <c r="F516" t="s">
        <v>6529</v>
      </c>
      <c r="G516" t="s">
        <v>6530</v>
      </c>
      <c r="H516" t="s">
        <v>4373</v>
      </c>
      <c r="J516" t="s">
        <v>159</v>
      </c>
      <c r="K516" t="s">
        <v>23</v>
      </c>
    </row>
    <row r="517" spans="1:11" x14ac:dyDescent="0.25">
      <c r="A517" t="s">
        <v>6531</v>
      </c>
      <c r="B517" t="s">
        <v>99</v>
      </c>
      <c r="C517" t="s">
        <v>800</v>
      </c>
      <c r="D517" t="s">
        <v>28</v>
      </c>
      <c r="E517" t="s">
        <v>6532</v>
      </c>
      <c r="F517" t="s">
        <v>6533</v>
      </c>
      <c r="G517" t="s">
        <v>6534</v>
      </c>
      <c r="H517" t="s">
        <v>6535</v>
      </c>
      <c r="J517" t="s">
        <v>75</v>
      </c>
      <c r="K517" t="s">
        <v>98</v>
      </c>
    </row>
    <row r="518" spans="1:11" x14ac:dyDescent="0.25">
      <c r="A518" t="s">
        <v>6536</v>
      </c>
      <c r="B518" t="s">
        <v>38</v>
      </c>
      <c r="C518" t="s">
        <v>4361</v>
      </c>
      <c r="D518" t="s">
        <v>86</v>
      </c>
      <c r="E518" t="s">
        <v>6537</v>
      </c>
      <c r="F518" t="s">
        <v>6538</v>
      </c>
      <c r="G518" t="s">
        <v>6539</v>
      </c>
      <c r="H518" t="s">
        <v>4481</v>
      </c>
      <c r="J518" t="s">
        <v>3878</v>
      </c>
      <c r="K518" t="s">
        <v>37</v>
      </c>
    </row>
    <row r="519" spans="1:11" x14ac:dyDescent="0.25">
      <c r="A519" t="s">
        <v>6540</v>
      </c>
      <c r="B519" t="s">
        <v>38</v>
      </c>
      <c r="C519" t="s">
        <v>602</v>
      </c>
      <c r="D519" t="s">
        <v>202</v>
      </c>
      <c r="E519" t="s">
        <v>6541</v>
      </c>
      <c r="F519" t="s">
        <v>6542</v>
      </c>
      <c r="G519" t="s">
        <v>6543</v>
      </c>
      <c r="H519" t="s">
        <v>6544</v>
      </c>
      <c r="J519" t="s">
        <v>426</v>
      </c>
      <c r="K519" t="s">
        <v>37</v>
      </c>
    </row>
    <row r="520" spans="1:11" x14ac:dyDescent="0.25">
      <c r="A520" t="s">
        <v>6545</v>
      </c>
      <c r="B520" t="s">
        <v>99</v>
      </c>
      <c r="C520" t="s">
        <v>4361</v>
      </c>
      <c r="D520" t="s">
        <v>28</v>
      </c>
      <c r="E520" t="s">
        <v>6546</v>
      </c>
      <c r="F520" t="s">
        <v>6547</v>
      </c>
      <c r="G520" t="s">
        <v>6548</v>
      </c>
      <c r="H520" t="s">
        <v>4464</v>
      </c>
      <c r="J520" t="s">
        <v>150</v>
      </c>
      <c r="K520" t="s">
        <v>98</v>
      </c>
    </row>
    <row r="521" spans="1:11" x14ac:dyDescent="0.25">
      <c r="A521" t="s">
        <v>6549</v>
      </c>
      <c r="B521" t="s">
        <v>38</v>
      </c>
      <c r="C521" t="s">
        <v>800</v>
      </c>
      <c r="D521" t="s">
        <v>28</v>
      </c>
      <c r="E521" t="s">
        <v>6550</v>
      </c>
      <c r="F521" t="s">
        <v>6551</v>
      </c>
      <c r="G521" t="s">
        <v>6552</v>
      </c>
      <c r="H521" t="s">
        <v>4373</v>
      </c>
      <c r="J521" t="s">
        <v>869</v>
      </c>
      <c r="K521" t="s">
        <v>37</v>
      </c>
    </row>
    <row r="522" spans="1:11" x14ac:dyDescent="0.25">
      <c r="A522" t="s">
        <v>6553</v>
      </c>
      <c r="B522" t="s">
        <v>24</v>
      </c>
      <c r="C522" t="s">
        <v>4356</v>
      </c>
      <c r="D522" t="s">
        <v>202</v>
      </c>
      <c r="E522" t="s">
        <v>6554</v>
      </c>
      <c r="F522" t="s">
        <v>6555</v>
      </c>
      <c r="G522" t="s">
        <v>6556</v>
      </c>
      <c r="H522" t="s">
        <v>4411</v>
      </c>
      <c r="J522" t="s">
        <v>795</v>
      </c>
      <c r="K522" t="s">
        <v>23</v>
      </c>
    </row>
    <row r="523" spans="1:11" x14ac:dyDescent="0.25">
      <c r="A523" t="s">
        <v>6557</v>
      </c>
      <c r="B523" t="s">
        <v>38</v>
      </c>
      <c r="C523" t="s">
        <v>800</v>
      </c>
      <c r="D523" t="s">
        <v>86</v>
      </c>
      <c r="E523" t="s">
        <v>6558</v>
      </c>
      <c r="F523" t="s">
        <v>6559</v>
      </c>
      <c r="G523" t="s">
        <v>6560</v>
      </c>
      <c r="H523" t="s">
        <v>5776</v>
      </c>
      <c r="J523" t="s">
        <v>461</v>
      </c>
      <c r="K523" t="s">
        <v>37</v>
      </c>
    </row>
    <row r="524" spans="1:11" x14ac:dyDescent="0.25">
      <c r="A524" t="s">
        <v>6561</v>
      </c>
      <c r="B524" t="s">
        <v>24</v>
      </c>
      <c r="C524" t="s">
        <v>3428</v>
      </c>
      <c r="D524" t="s">
        <v>86</v>
      </c>
      <c r="E524" t="s">
        <v>6562</v>
      </c>
      <c r="F524" t="s">
        <v>6563</v>
      </c>
      <c r="G524" t="s">
        <v>6564</v>
      </c>
      <c r="H524" t="s">
        <v>4396</v>
      </c>
      <c r="J524" t="s">
        <v>159</v>
      </c>
      <c r="K524" t="s">
        <v>23</v>
      </c>
    </row>
    <row r="525" spans="1:11" x14ac:dyDescent="0.25">
      <c r="A525" t="s">
        <v>6565</v>
      </c>
      <c r="B525" t="s">
        <v>24</v>
      </c>
      <c r="C525" t="s">
        <v>4357</v>
      </c>
      <c r="D525" t="s">
        <v>28</v>
      </c>
      <c r="E525" t="s">
        <v>6566</v>
      </c>
      <c r="F525" t="s">
        <v>6567</v>
      </c>
      <c r="G525" t="s">
        <v>6568</v>
      </c>
      <c r="H525" t="s">
        <v>6569</v>
      </c>
      <c r="J525" t="s">
        <v>108</v>
      </c>
      <c r="K525" t="s">
        <v>23</v>
      </c>
    </row>
    <row r="526" spans="1:11" x14ac:dyDescent="0.25">
      <c r="A526" t="s">
        <v>6570</v>
      </c>
      <c r="B526" t="s">
        <v>38</v>
      </c>
      <c r="C526" t="s">
        <v>3074</v>
      </c>
      <c r="D526" t="s">
        <v>28</v>
      </c>
      <c r="E526" t="s">
        <v>6571</v>
      </c>
      <c r="F526" t="s">
        <v>6572</v>
      </c>
      <c r="G526" t="s">
        <v>6573</v>
      </c>
      <c r="H526" t="s">
        <v>4401</v>
      </c>
      <c r="J526" t="s">
        <v>27</v>
      </c>
      <c r="K526" t="s">
        <v>37</v>
      </c>
    </row>
    <row r="527" spans="1:11" x14ac:dyDescent="0.25">
      <c r="A527" t="s">
        <v>6574</v>
      </c>
      <c r="B527" t="s">
        <v>24</v>
      </c>
      <c r="C527" t="s">
        <v>602</v>
      </c>
      <c r="D527" t="s">
        <v>28</v>
      </c>
      <c r="E527" t="s">
        <v>6575</v>
      </c>
      <c r="F527" t="s">
        <v>6576</v>
      </c>
      <c r="G527" t="s">
        <v>6577</v>
      </c>
      <c r="H527" t="s">
        <v>5470</v>
      </c>
      <c r="J527" t="s">
        <v>27</v>
      </c>
      <c r="K527" t="s">
        <v>73</v>
      </c>
    </row>
    <row r="528" spans="1:11" x14ac:dyDescent="0.25">
      <c r="A528" t="s">
        <v>6578</v>
      </c>
      <c r="B528" t="s">
        <v>24</v>
      </c>
      <c r="C528" t="s">
        <v>4355</v>
      </c>
      <c r="D528" t="s">
        <v>28</v>
      </c>
      <c r="E528" t="s">
        <v>6579</v>
      </c>
      <c r="F528" t="s">
        <v>6580</v>
      </c>
      <c r="G528" t="s">
        <v>6581</v>
      </c>
      <c r="H528" t="s">
        <v>4401</v>
      </c>
      <c r="J528" t="s">
        <v>6582</v>
      </c>
      <c r="K528" t="s">
        <v>23</v>
      </c>
    </row>
    <row r="529" spans="1:11" x14ac:dyDescent="0.25">
      <c r="A529" t="s">
        <v>6583</v>
      </c>
      <c r="B529" t="s">
        <v>24</v>
      </c>
      <c r="C529" t="s">
        <v>800</v>
      </c>
      <c r="D529" t="s">
        <v>28</v>
      </c>
      <c r="E529" t="s">
        <v>6584</v>
      </c>
      <c r="F529" t="s">
        <v>6585</v>
      </c>
      <c r="G529" t="s">
        <v>6586</v>
      </c>
      <c r="H529" t="s">
        <v>4830</v>
      </c>
      <c r="J529" t="s">
        <v>27</v>
      </c>
      <c r="K529" t="s">
        <v>23</v>
      </c>
    </row>
    <row r="530" spans="1:11" x14ac:dyDescent="0.25">
      <c r="A530" t="s">
        <v>6587</v>
      </c>
      <c r="B530" t="s">
        <v>38</v>
      </c>
      <c r="C530" t="s">
        <v>800</v>
      </c>
      <c r="D530" t="s">
        <v>28</v>
      </c>
      <c r="E530" t="s">
        <v>6588</v>
      </c>
      <c r="F530" t="s">
        <v>6589</v>
      </c>
      <c r="G530" t="s">
        <v>6590</v>
      </c>
      <c r="H530" t="s">
        <v>4373</v>
      </c>
      <c r="J530" t="s">
        <v>57</v>
      </c>
      <c r="K530" t="s">
        <v>45</v>
      </c>
    </row>
    <row r="531" spans="1:11" x14ac:dyDescent="0.25">
      <c r="A531" t="s">
        <v>6591</v>
      </c>
      <c r="B531" t="s">
        <v>99</v>
      </c>
      <c r="C531" t="s">
        <v>4357</v>
      </c>
      <c r="D531" t="s">
        <v>28</v>
      </c>
      <c r="E531" t="s">
        <v>6592</v>
      </c>
      <c r="F531" t="s">
        <v>6593</v>
      </c>
      <c r="G531" t="s">
        <v>6594</v>
      </c>
      <c r="H531" t="s">
        <v>6595</v>
      </c>
      <c r="J531" t="s">
        <v>108</v>
      </c>
      <c r="K531" t="s">
        <v>98</v>
      </c>
    </row>
    <row r="532" spans="1:11" x14ac:dyDescent="0.25">
      <c r="A532" t="s">
        <v>6596</v>
      </c>
      <c r="B532" t="s">
        <v>99</v>
      </c>
      <c r="C532" t="s">
        <v>4357</v>
      </c>
      <c r="D532" t="s">
        <v>49</v>
      </c>
      <c r="E532" t="s">
        <v>6597</v>
      </c>
      <c r="F532" t="s">
        <v>6598</v>
      </c>
      <c r="G532" t="s">
        <v>6599</v>
      </c>
      <c r="H532" t="s">
        <v>4830</v>
      </c>
      <c r="J532" t="s">
        <v>48</v>
      </c>
      <c r="K532" t="s">
        <v>98</v>
      </c>
    </row>
    <row r="533" spans="1:11" x14ac:dyDescent="0.25">
      <c r="A533" t="s">
        <v>6600</v>
      </c>
      <c r="B533" t="s">
        <v>24</v>
      </c>
      <c r="C533" t="s">
        <v>4356</v>
      </c>
      <c r="D533" t="s">
        <v>28</v>
      </c>
      <c r="E533" t="s">
        <v>6601</v>
      </c>
      <c r="F533" t="s">
        <v>6602</v>
      </c>
      <c r="G533" t="s">
        <v>6603</v>
      </c>
      <c r="H533" t="s">
        <v>5048</v>
      </c>
      <c r="J533" t="s">
        <v>150</v>
      </c>
      <c r="K533" t="s">
        <v>23</v>
      </c>
    </row>
    <row r="534" spans="1:11" x14ac:dyDescent="0.25">
      <c r="A534" t="s">
        <v>6604</v>
      </c>
      <c r="B534" t="s">
        <v>99</v>
      </c>
      <c r="C534" t="s">
        <v>4358</v>
      </c>
      <c r="D534" t="s">
        <v>202</v>
      </c>
      <c r="E534" t="s">
        <v>6605</v>
      </c>
      <c r="F534" t="s">
        <v>6606</v>
      </c>
      <c r="G534" t="s">
        <v>6607</v>
      </c>
      <c r="H534" t="s">
        <v>4373</v>
      </c>
      <c r="J534" t="s">
        <v>947</v>
      </c>
      <c r="K534" t="s">
        <v>98</v>
      </c>
    </row>
    <row r="535" spans="1:11" x14ac:dyDescent="0.25">
      <c r="A535" t="s">
        <v>6608</v>
      </c>
      <c r="B535" t="s">
        <v>24</v>
      </c>
      <c r="C535" t="s">
        <v>1333</v>
      </c>
      <c r="D535" t="s">
        <v>28</v>
      </c>
      <c r="E535" t="s">
        <v>6609</v>
      </c>
      <c r="F535" t="s">
        <v>6610</v>
      </c>
      <c r="G535" t="s">
        <v>6611</v>
      </c>
      <c r="H535" t="s">
        <v>4373</v>
      </c>
      <c r="J535" t="s">
        <v>27</v>
      </c>
      <c r="K535" t="s">
        <v>23</v>
      </c>
    </row>
    <row r="536" spans="1:11" x14ac:dyDescent="0.25">
      <c r="A536" t="s">
        <v>6612</v>
      </c>
      <c r="B536" t="s">
        <v>38</v>
      </c>
      <c r="C536" t="s">
        <v>1333</v>
      </c>
      <c r="D536" t="s">
        <v>86</v>
      </c>
      <c r="E536" t="s">
        <v>6613</v>
      </c>
      <c r="F536" t="s">
        <v>6614</v>
      </c>
      <c r="G536" t="s">
        <v>6615</v>
      </c>
      <c r="H536" t="s">
        <v>6616</v>
      </c>
      <c r="J536" t="s">
        <v>1021</v>
      </c>
      <c r="K536" t="s">
        <v>37</v>
      </c>
    </row>
    <row r="537" spans="1:11" x14ac:dyDescent="0.25">
      <c r="A537" t="s">
        <v>6617</v>
      </c>
      <c r="B537" t="s">
        <v>38</v>
      </c>
      <c r="C537" t="s">
        <v>4356</v>
      </c>
      <c r="D537" t="s">
        <v>86</v>
      </c>
      <c r="E537" t="s">
        <v>6618</v>
      </c>
      <c r="F537" t="s">
        <v>6619</v>
      </c>
      <c r="G537" t="s">
        <v>6620</v>
      </c>
      <c r="H537" t="s">
        <v>4711</v>
      </c>
      <c r="J537" t="s">
        <v>2157</v>
      </c>
      <c r="K537" t="s">
        <v>37</v>
      </c>
    </row>
    <row r="538" spans="1:11" x14ac:dyDescent="0.25">
      <c r="A538" t="s">
        <v>6621</v>
      </c>
      <c r="B538" t="s">
        <v>99</v>
      </c>
      <c r="C538" t="s">
        <v>800</v>
      </c>
      <c r="D538" t="s">
        <v>28</v>
      </c>
      <c r="E538" t="s">
        <v>6622</v>
      </c>
      <c r="F538" t="s">
        <v>6623</v>
      </c>
      <c r="G538" t="s">
        <v>6624</v>
      </c>
      <c r="H538" t="s">
        <v>4373</v>
      </c>
      <c r="J538" t="s">
        <v>27</v>
      </c>
      <c r="K538" t="s">
        <v>98</v>
      </c>
    </row>
    <row r="539" spans="1:11" x14ac:dyDescent="0.25">
      <c r="A539" t="s">
        <v>6625</v>
      </c>
      <c r="B539" t="s">
        <v>24</v>
      </c>
      <c r="C539" t="s">
        <v>602</v>
      </c>
      <c r="D539" t="s">
        <v>28</v>
      </c>
      <c r="E539" t="s">
        <v>6626</v>
      </c>
      <c r="F539" t="s">
        <v>6627</v>
      </c>
      <c r="G539" t="s">
        <v>6628</v>
      </c>
      <c r="H539" t="s">
        <v>4373</v>
      </c>
      <c r="J539" t="s">
        <v>869</v>
      </c>
      <c r="K539" t="s">
        <v>23</v>
      </c>
    </row>
    <row r="540" spans="1:11" x14ac:dyDescent="0.25">
      <c r="A540" t="s">
        <v>6629</v>
      </c>
      <c r="B540" t="s">
        <v>38</v>
      </c>
      <c r="C540" t="s">
        <v>4356</v>
      </c>
      <c r="D540" t="s">
        <v>49</v>
      </c>
      <c r="E540" t="s">
        <v>6630</v>
      </c>
      <c r="F540" t="s">
        <v>6631</v>
      </c>
      <c r="G540" t="s">
        <v>6632</v>
      </c>
      <c r="H540" t="s">
        <v>4411</v>
      </c>
      <c r="J540" t="s">
        <v>127</v>
      </c>
      <c r="K540" t="s">
        <v>37</v>
      </c>
    </row>
    <row r="541" spans="1:11" x14ac:dyDescent="0.25">
      <c r="A541" t="s">
        <v>6633</v>
      </c>
      <c r="B541" t="s">
        <v>38</v>
      </c>
      <c r="C541" t="s">
        <v>800</v>
      </c>
      <c r="D541" t="s">
        <v>49</v>
      </c>
      <c r="E541" t="s">
        <v>6634</v>
      </c>
      <c r="F541" t="s">
        <v>6635</v>
      </c>
      <c r="G541" t="s">
        <v>6636</v>
      </c>
      <c r="H541" t="s">
        <v>4411</v>
      </c>
      <c r="J541" t="s">
        <v>499</v>
      </c>
      <c r="K541" t="s">
        <v>37</v>
      </c>
    </row>
    <row r="542" spans="1:11" x14ac:dyDescent="0.25">
      <c r="A542" t="s">
        <v>6637</v>
      </c>
      <c r="B542" t="s">
        <v>99</v>
      </c>
      <c r="C542" t="s">
        <v>800</v>
      </c>
      <c r="D542" t="s">
        <v>28</v>
      </c>
      <c r="E542" t="s">
        <v>6638</v>
      </c>
      <c r="F542" t="s">
        <v>6639</v>
      </c>
      <c r="G542" t="s">
        <v>6640</v>
      </c>
      <c r="H542" t="s">
        <v>6641</v>
      </c>
      <c r="J542" t="s">
        <v>27</v>
      </c>
      <c r="K542" t="s">
        <v>283</v>
      </c>
    </row>
    <row r="543" spans="1:11" x14ac:dyDescent="0.25">
      <c r="A543" t="s">
        <v>6642</v>
      </c>
      <c r="B543" t="s">
        <v>99</v>
      </c>
      <c r="C543" t="s">
        <v>800</v>
      </c>
      <c r="D543" t="s">
        <v>28</v>
      </c>
      <c r="E543" t="s">
        <v>6643</v>
      </c>
      <c r="F543" t="s">
        <v>6644</v>
      </c>
      <c r="G543" t="s">
        <v>6645</v>
      </c>
      <c r="H543" t="s">
        <v>6646</v>
      </c>
      <c r="J543" t="s">
        <v>27</v>
      </c>
      <c r="K543" t="s">
        <v>98</v>
      </c>
    </row>
    <row r="544" spans="1:11" x14ac:dyDescent="0.25">
      <c r="A544" t="s">
        <v>6647</v>
      </c>
      <c r="B544" t="s">
        <v>38</v>
      </c>
      <c r="C544" t="s">
        <v>602</v>
      </c>
      <c r="D544" t="s">
        <v>28</v>
      </c>
      <c r="E544" t="s">
        <v>6648</v>
      </c>
      <c r="F544" t="s">
        <v>6649</v>
      </c>
      <c r="G544" t="s">
        <v>6650</v>
      </c>
      <c r="H544" t="s">
        <v>5702</v>
      </c>
      <c r="J544" t="s">
        <v>27</v>
      </c>
      <c r="K544" t="s">
        <v>45</v>
      </c>
    </row>
    <row r="545" spans="1:11" x14ac:dyDescent="0.25">
      <c r="A545" t="s">
        <v>6651</v>
      </c>
      <c r="B545" t="s">
        <v>99</v>
      </c>
      <c r="C545" t="s">
        <v>4356</v>
      </c>
      <c r="D545" t="s">
        <v>28</v>
      </c>
      <c r="E545" t="s">
        <v>6652</v>
      </c>
      <c r="F545" t="s">
        <v>6653</v>
      </c>
      <c r="G545" t="s">
        <v>6654</v>
      </c>
      <c r="H545" t="s">
        <v>4724</v>
      </c>
      <c r="J545" t="s">
        <v>57</v>
      </c>
      <c r="K545" t="s">
        <v>98</v>
      </c>
    </row>
    <row r="546" spans="1:11" x14ac:dyDescent="0.25">
      <c r="A546" t="s">
        <v>6655</v>
      </c>
      <c r="B546" t="s">
        <v>38</v>
      </c>
      <c r="C546" t="s">
        <v>4357</v>
      </c>
      <c r="D546" t="s">
        <v>28</v>
      </c>
      <c r="E546" t="s">
        <v>6656</v>
      </c>
      <c r="F546" t="s">
        <v>6657</v>
      </c>
      <c r="G546" t="s">
        <v>6658</v>
      </c>
      <c r="H546" t="s">
        <v>4373</v>
      </c>
      <c r="J546" t="s">
        <v>27</v>
      </c>
      <c r="K546" t="s">
        <v>37</v>
      </c>
    </row>
    <row r="547" spans="1:11" x14ac:dyDescent="0.25">
      <c r="A547" t="s">
        <v>6659</v>
      </c>
      <c r="B547" t="s">
        <v>38</v>
      </c>
      <c r="C547" t="s">
        <v>602</v>
      </c>
      <c r="D547" t="s">
        <v>28</v>
      </c>
      <c r="E547" t="s">
        <v>6660</v>
      </c>
      <c r="F547" t="s">
        <v>6661</v>
      </c>
      <c r="G547" t="s">
        <v>6662</v>
      </c>
      <c r="H547" t="s">
        <v>4724</v>
      </c>
      <c r="J547" t="s">
        <v>150</v>
      </c>
      <c r="K547" t="s">
        <v>45</v>
      </c>
    </row>
    <row r="548" spans="1:11" x14ac:dyDescent="0.25">
      <c r="A548" t="s">
        <v>6663</v>
      </c>
      <c r="B548" t="s">
        <v>24</v>
      </c>
      <c r="C548" t="s">
        <v>800</v>
      </c>
      <c r="D548" t="s">
        <v>28</v>
      </c>
      <c r="E548" t="s">
        <v>6664</v>
      </c>
      <c r="F548" t="s">
        <v>6665</v>
      </c>
      <c r="G548" t="s">
        <v>6666</v>
      </c>
      <c r="H548" t="s">
        <v>5006</v>
      </c>
      <c r="J548" t="s">
        <v>75</v>
      </c>
      <c r="K548" t="s">
        <v>23</v>
      </c>
    </row>
    <row r="549" spans="1:11" x14ac:dyDescent="0.25">
      <c r="A549" t="s">
        <v>6667</v>
      </c>
      <c r="B549" t="s">
        <v>99</v>
      </c>
      <c r="C549" t="s">
        <v>602</v>
      </c>
      <c r="D549" t="s">
        <v>86</v>
      </c>
      <c r="E549" t="s">
        <v>6668</v>
      </c>
      <c r="F549" t="s">
        <v>6669</v>
      </c>
      <c r="G549" t="s">
        <v>6670</v>
      </c>
      <c r="H549" t="s">
        <v>6671</v>
      </c>
      <c r="J549" t="s">
        <v>6672</v>
      </c>
      <c r="K549" t="s">
        <v>98</v>
      </c>
    </row>
    <row r="550" spans="1:11" x14ac:dyDescent="0.25">
      <c r="A550" t="s">
        <v>6673</v>
      </c>
      <c r="B550" t="s">
        <v>99</v>
      </c>
      <c r="C550" t="s">
        <v>4354</v>
      </c>
      <c r="D550" t="s">
        <v>28</v>
      </c>
      <c r="E550" t="s">
        <v>6674</v>
      </c>
      <c r="F550" t="s">
        <v>6675</v>
      </c>
      <c r="G550" t="s">
        <v>6676</v>
      </c>
      <c r="H550" t="s">
        <v>4373</v>
      </c>
      <c r="J550" t="s">
        <v>27</v>
      </c>
      <c r="K550" t="s">
        <v>98</v>
      </c>
    </row>
    <row r="551" spans="1:11" x14ac:dyDescent="0.25">
      <c r="A551" t="s">
        <v>6677</v>
      </c>
      <c r="B551" t="s">
        <v>24</v>
      </c>
      <c r="C551" t="s">
        <v>4356</v>
      </c>
      <c r="D551" t="s">
        <v>28</v>
      </c>
      <c r="E551" t="s">
        <v>6678</v>
      </c>
      <c r="F551" t="s">
        <v>6679</v>
      </c>
      <c r="G551" t="s">
        <v>6680</v>
      </c>
      <c r="H551" t="s">
        <v>4433</v>
      </c>
      <c r="J551" t="s">
        <v>27</v>
      </c>
      <c r="K551" t="s">
        <v>73</v>
      </c>
    </row>
    <row r="552" spans="1:11" x14ac:dyDescent="0.25">
      <c r="A552" t="s">
        <v>6681</v>
      </c>
      <c r="B552" t="s">
        <v>99</v>
      </c>
      <c r="C552" t="s">
        <v>800</v>
      </c>
      <c r="D552" t="s">
        <v>28</v>
      </c>
      <c r="E552" t="s">
        <v>6682</v>
      </c>
      <c r="F552" t="s">
        <v>6683</v>
      </c>
      <c r="G552" t="s">
        <v>6684</v>
      </c>
      <c r="H552" t="s">
        <v>4373</v>
      </c>
      <c r="J552" t="s">
        <v>869</v>
      </c>
      <c r="K552" t="s">
        <v>98</v>
      </c>
    </row>
    <row r="553" spans="1:11" x14ac:dyDescent="0.25">
      <c r="A553" t="s">
        <v>6685</v>
      </c>
      <c r="B553" t="s">
        <v>24</v>
      </c>
      <c r="C553" t="s">
        <v>800</v>
      </c>
      <c r="D553" t="s">
        <v>28</v>
      </c>
      <c r="E553" t="s">
        <v>6686</v>
      </c>
      <c r="F553" t="s">
        <v>6687</v>
      </c>
      <c r="G553" t="s">
        <v>6688</v>
      </c>
      <c r="H553" t="s">
        <v>4373</v>
      </c>
      <c r="J553" t="s">
        <v>27</v>
      </c>
      <c r="K553" t="s">
        <v>23</v>
      </c>
    </row>
    <row r="554" spans="1:11" x14ac:dyDescent="0.25">
      <c r="A554" t="s">
        <v>6689</v>
      </c>
      <c r="B554" t="s">
        <v>38</v>
      </c>
      <c r="C554" t="s">
        <v>3074</v>
      </c>
      <c r="D554" t="s">
        <v>49</v>
      </c>
      <c r="E554" t="s">
        <v>6690</v>
      </c>
      <c r="F554" t="s">
        <v>6691</v>
      </c>
      <c r="G554" t="s">
        <v>6692</v>
      </c>
      <c r="H554" t="s">
        <v>4373</v>
      </c>
      <c r="J554" t="s">
        <v>48</v>
      </c>
      <c r="K554" t="s">
        <v>45</v>
      </c>
    </row>
    <row r="555" spans="1:11" x14ac:dyDescent="0.25">
      <c r="A555" t="s">
        <v>6693</v>
      </c>
      <c r="B555" t="s">
        <v>38</v>
      </c>
      <c r="C555" t="s">
        <v>4407</v>
      </c>
      <c r="D555" t="s">
        <v>28</v>
      </c>
      <c r="E555" t="s">
        <v>6694</v>
      </c>
      <c r="F555" t="s">
        <v>6695</v>
      </c>
      <c r="G555" t="s">
        <v>6696</v>
      </c>
      <c r="H555" t="s">
        <v>4411</v>
      </c>
      <c r="J555" t="s">
        <v>150</v>
      </c>
      <c r="K555" t="s">
        <v>37</v>
      </c>
    </row>
    <row r="556" spans="1:11" x14ac:dyDescent="0.25">
      <c r="A556" t="s">
        <v>6697</v>
      </c>
      <c r="B556" t="s">
        <v>38</v>
      </c>
      <c r="C556" t="s">
        <v>4355</v>
      </c>
      <c r="D556" t="s">
        <v>86</v>
      </c>
      <c r="E556" t="s">
        <v>6698</v>
      </c>
      <c r="F556" t="s">
        <v>6699</v>
      </c>
      <c r="G556" t="s">
        <v>6700</v>
      </c>
      <c r="H556" t="s">
        <v>4401</v>
      </c>
      <c r="J556" t="s">
        <v>101</v>
      </c>
      <c r="K556" t="s">
        <v>37</v>
      </c>
    </row>
    <row r="557" spans="1:11" x14ac:dyDescent="0.25">
      <c r="A557" t="s">
        <v>6701</v>
      </c>
      <c r="B557" t="s">
        <v>24</v>
      </c>
      <c r="C557" t="s">
        <v>1333</v>
      </c>
      <c r="D557" t="s">
        <v>28</v>
      </c>
      <c r="E557" t="s">
        <v>6702</v>
      </c>
      <c r="F557" t="s">
        <v>6703</v>
      </c>
      <c r="G557" t="s">
        <v>6704</v>
      </c>
      <c r="H557" t="s">
        <v>4373</v>
      </c>
      <c r="J557" t="s">
        <v>758</v>
      </c>
      <c r="K557" t="s">
        <v>23</v>
      </c>
    </row>
    <row r="558" spans="1:11" x14ac:dyDescent="0.25">
      <c r="A558" t="s">
        <v>6705</v>
      </c>
      <c r="B558" t="s">
        <v>24</v>
      </c>
      <c r="C558" t="s">
        <v>4356</v>
      </c>
      <c r="D558" t="s">
        <v>28</v>
      </c>
      <c r="E558" t="s">
        <v>6706</v>
      </c>
      <c r="F558" t="s">
        <v>6707</v>
      </c>
      <c r="G558" t="s">
        <v>6708</v>
      </c>
      <c r="H558" t="s">
        <v>6709</v>
      </c>
      <c r="J558" t="s">
        <v>57</v>
      </c>
      <c r="K558" t="s">
        <v>23</v>
      </c>
    </row>
    <row r="559" spans="1:11" x14ac:dyDescent="0.25">
      <c r="A559" t="s">
        <v>6710</v>
      </c>
      <c r="B559" t="s">
        <v>38</v>
      </c>
      <c r="C559" t="s">
        <v>800</v>
      </c>
      <c r="D559" t="s">
        <v>49</v>
      </c>
      <c r="E559" t="s">
        <v>6711</v>
      </c>
      <c r="F559" t="s">
        <v>6712</v>
      </c>
      <c r="G559" t="s">
        <v>6713</v>
      </c>
      <c r="H559" t="s">
        <v>4373</v>
      </c>
      <c r="J559" t="s">
        <v>48</v>
      </c>
      <c r="K559" t="s">
        <v>37</v>
      </c>
    </row>
    <row r="560" spans="1:11" x14ac:dyDescent="0.25">
      <c r="A560" t="s">
        <v>6714</v>
      </c>
      <c r="B560" t="s">
        <v>38</v>
      </c>
      <c r="C560" t="s">
        <v>4356</v>
      </c>
      <c r="D560" t="s">
        <v>28</v>
      </c>
      <c r="E560" t="s">
        <v>6715</v>
      </c>
      <c r="F560" t="s">
        <v>6716</v>
      </c>
      <c r="G560" t="s">
        <v>6717</v>
      </c>
      <c r="H560" t="s">
        <v>4401</v>
      </c>
      <c r="J560" t="s">
        <v>27</v>
      </c>
      <c r="K560" t="s">
        <v>37</v>
      </c>
    </row>
    <row r="561" spans="1:11" x14ac:dyDescent="0.25">
      <c r="A561" t="s">
        <v>6718</v>
      </c>
      <c r="B561" t="s">
        <v>38</v>
      </c>
      <c r="C561" t="s">
        <v>4356</v>
      </c>
      <c r="D561" t="s">
        <v>49</v>
      </c>
      <c r="E561" t="s">
        <v>6719</v>
      </c>
      <c r="F561" t="s">
        <v>6720</v>
      </c>
      <c r="G561" t="s">
        <v>6721</v>
      </c>
      <c r="H561" t="s">
        <v>5644</v>
      </c>
      <c r="J561" t="s">
        <v>48</v>
      </c>
      <c r="K561" t="s">
        <v>37</v>
      </c>
    </row>
    <row r="562" spans="1:11" x14ac:dyDescent="0.25">
      <c r="A562" t="s">
        <v>6722</v>
      </c>
      <c r="B562" t="s">
        <v>38</v>
      </c>
      <c r="C562" t="s">
        <v>4361</v>
      </c>
      <c r="D562" t="s">
        <v>28</v>
      </c>
      <c r="E562" t="s">
        <v>6723</v>
      </c>
      <c r="F562" t="s">
        <v>6724</v>
      </c>
      <c r="G562" t="s">
        <v>6725</v>
      </c>
      <c r="H562" t="s">
        <v>4373</v>
      </c>
      <c r="J562" t="s">
        <v>57</v>
      </c>
      <c r="K562" t="s">
        <v>45</v>
      </c>
    </row>
    <row r="563" spans="1:11" x14ac:dyDescent="0.25">
      <c r="A563" t="s">
        <v>6726</v>
      </c>
      <c r="B563" t="s">
        <v>24</v>
      </c>
      <c r="C563" t="s">
        <v>800</v>
      </c>
      <c r="D563" t="s">
        <v>49</v>
      </c>
      <c r="E563" t="s">
        <v>6727</v>
      </c>
      <c r="F563" t="s">
        <v>6728</v>
      </c>
      <c r="G563" t="s">
        <v>6729</v>
      </c>
      <c r="H563" t="s">
        <v>4373</v>
      </c>
      <c r="J563" t="s">
        <v>48</v>
      </c>
      <c r="K563" t="s">
        <v>23</v>
      </c>
    </row>
    <row r="564" spans="1:11" x14ac:dyDescent="0.25">
      <c r="A564" t="s">
        <v>6730</v>
      </c>
      <c r="B564" t="s">
        <v>38</v>
      </c>
      <c r="C564" t="s">
        <v>800</v>
      </c>
      <c r="D564" t="s">
        <v>28</v>
      </c>
      <c r="E564" t="s">
        <v>6731</v>
      </c>
      <c r="F564" t="s">
        <v>6732</v>
      </c>
      <c r="G564" t="s">
        <v>6733</v>
      </c>
      <c r="H564" t="s">
        <v>4373</v>
      </c>
      <c r="J564" t="s">
        <v>27</v>
      </c>
      <c r="K564" t="s">
        <v>45</v>
      </c>
    </row>
    <row r="565" spans="1:11" x14ac:dyDescent="0.25">
      <c r="A565" t="s">
        <v>6734</v>
      </c>
      <c r="B565" t="s">
        <v>38</v>
      </c>
      <c r="C565" t="s">
        <v>800</v>
      </c>
      <c r="D565" t="s">
        <v>28</v>
      </c>
      <c r="E565" t="s">
        <v>6735</v>
      </c>
      <c r="F565" t="s">
        <v>6736</v>
      </c>
      <c r="G565" t="s">
        <v>6737</v>
      </c>
      <c r="H565" t="s">
        <v>4373</v>
      </c>
      <c r="J565" t="s">
        <v>27</v>
      </c>
      <c r="K565" t="s">
        <v>37</v>
      </c>
    </row>
    <row r="566" spans="1:11" x14ac:dyDescent="0.25">
      <c r="A566" t="s">
        <v>6738</v>
      </c>
      <c r="B566" t="s">
        <v>38</v>
      </c>
      <c r="C566" t="s">
        <v>800</v>
      </c>
      <c r="D566" t="s">
        <v>28</v>
      </c>
      <c r="E566" t="s">
        <v>6739</v>
      </c>
      <c r="F566" t="s">
        <v>6740</v>
      </c>
      <c r="G566" t="s">
        <v>6741</v>
      </c>
      <c r="H566" t="s">
        <v>4373</v>
      </c>
      <c r="J566" t="s">
        <v>108</v>
      </c>
      <c r="K566" t="s">
        <v>37</v>
      </c>
    </row>
    <row r="567" spans="1:11" x14ac:dyDescent="0.25">
      <c r="A567" t="s">
        <v>6742</v>
      </c>
      <c r="B567" t="s">
        <v>38</v>
      </c>
      <c r="C567" t="s">
        <v>800</v>
      </c>
      <c r="D567" t="s">
        <v>28</v>
      </c>
      <c r="E567" t="s">
        <v>6743</v>
      </c>
      <c r="F567" t="s">
        <v>6744</v>
      </c>
      <c r="G567" t="s">
        <v>6745</v>
      </c>
      <c r="H567" t="s">
        <v>4373</v>
      </c>
      <c r="J567" t="s">
        <v>27</v>
      </c>
      <c r="K567" t="s">
        <v>45</v>
      </c>
    </row>
    <row r="568" spans="1:11" x14ac:dyDescent="0.25">
      <c r="A568" t="s">
        <v>6746</v>
      </c>
      <c r="B568" t="s">
        <v>38</v>
      </c>
      <c r="C568" t="s">
        <v>602</v>
      </c>
      <c r="D568" t="s">
        <v>28</v>
      </c>
      <c r="E568" t="s">
        <v>6747</v>
      </c>
      <c r="F568" t="s">
        <v>6748</v>
      </c>
      <c r="G568" t="s">
        <v>6749</v>
      </c>
      <c r="H568" t="s">
        <v>6750</v>
      </c>
      <c r="J568" t="s">
        <v>27</v>
      </c>
      <c r="K568" t="s">
        <v>37</v>
      </c>
    </row>
    <row r="569" spans="1:11" x14ac:dyDescent="0.25">
      <c r="A569" t="s">
        <v>6751</v>
      </c>
      <c r="B569" t="s">
        <v>24</v>
      </c>
      <c r="C569" t="s">
        <v>1333</v>
      </c>
      <c r="D569" t="s">
        <v>28</v>
      </c>
      <c r="E569" t="s">
        <v>6752</v>
      </c>
      <c r="F569" t="s">
        <v>6753</v>
      </c>
      <c r="G569" t="s">
        <v>6754</v>
      </c>
      <c r="H569" t="s">
        <v>4706</v>
      </c>
      <c r="J569" t="s">
        <v>150</v>
      </c>
      <c r="K569" t="s">
        <v>23</v>
      </c>
    </row>
    <row r="570" spans="1:11" x14ac:dyDescent="0.25">
      <c r="A570" t="s">
        <v>6755</v>
      </c>
      <c r="B570" t="s">
        <v>24</v>
      </c>
      <c r="C570" t="s">
        <v>800</v>
      </c>
      <c r="D570" t="s">
        <v>49</v>
      </c>
      <c r="E570" t="s">
        <v>6756</v>
      </c>
      <c r="F570" t="s">
        <v>6757</v>
      </c>
      <c r="G570" t="s">
        <v>6758</v>
      </c>
      <c r="H570" t="s">
        <v>4373</v>
      </c>
      <c r="J570" t="s">
        <v>127</v>
      </c>
      <c r="K570" t="s">
        <v>73</v>
      </c>
    </row>
    <row r="571" spans="1:11" x14ac:dyDescent="0.25">
      <c r="A571" t="s">
        <v>6759</v>
      </c>
      <c r="B571" t="s">
        <v>24</v>
      </c>
      <c r="C571" t="s">
        <v>4407</v>
      </c>
      <c r="D571" t="s">
        <v>49</v>
      </c>
      <c r="E571" t="s">
        <v>6760</v>
      </c>
      <c r="F571" t="s">
        <v>6761</v>
      </c>
      <c r="G571" t="s">
        <v>6762</v>
      </c>
      <c r="H571" t="s">
        <v>4411</v>
      </c>
      <c r="J571" t="s">
        <v>593</v>
      </c>
      <c r="K571" t="s">
        <v>23</v>
      </c>
    </row>
    <row r="572" spans="1:11" x14ac:dyDescent="0.25">
      <c r="A572" t="s">
        <v>6763</v>
      </c>
      <c r="B572" t="s">
        <v>24</v>
      </c>
      <c r="C572" t="s">
        <v>602</v>
      </c>
      <c r="D572" t="s">
        <v>86</v>
      </c>
      <c r="E572" t="s">
        <v>6764</v>
      </c>
      <c r="F572" t="s">
        <v>6765</v>
      </c>
      <c r="G572" t="s">
        <v>6766</v>
      </c>
      <c r="H572" t="s">
        <v>4724</v>
      </c>
      <c r="J572" t="s">
        <v>2338</v>
      </c>
      <c r="K572" t="s">
        <v>23</v>
      </c>
    </row>
    <row r="573" spans="1:11" x14ac:dyDescent="0.25">
      <c r="A573" t="s">
        <v>6767</v>
      </c>
      <c r="B573" t="s">
        <v>24</v>
      </c>
      <c r="C573" t="s">
        <v>800</v>
      </c>
      <c r="D573" t="s">
        <v>28</v>
      </c>
      <c r="E573" t="s">
        <v>6768</v>
      </c>
      <c r="F573" t="s">
        <v>6769</v>
      </c>
      <c r="G573" t="s">
        <v>6770</v>
      </c>
      <c r="H573" t="s">
        <v>4373</v>
      </c>
      <c r="J573" t="s">
        <v>27</v>
      </c>
      <c r="K573" t="s">
        <v>73</v>
      </c>
    </row>
    <row r="574" spans="1:11" x14ac:dyDescent="0.25">
      <c r="A574" t="s">
        <v>6771</v>
      </c>
      <c r="B574" t="s">
        <v>38</v>
      </c>
      <c r="C574" t="s">
        <v>800</v>
      </c>
      <c r="D574" t="s">
        <v>49</v>
      </c>
      <c r="E574" t="s">
        <v>6772</v>
      </c>
      <c r="F574" t="s">
        <v>6773</v>
      </c>
      <c r="G574" t="s">
        <v>6774</v>
      </c>
      <c r="H574" t="s">
        <v>4651</v>
      </c>
      <c r="J574" t="s">
        <v>6775</v>
      </c>
      <c r="K574" t="s">
        <v>37</v>
      </c>
    </row>
    <row r="575" spans="1:11" x14ac:dyDescent="0.25">
      <c r="A575" t="s">
        <v>6776</v>
      </c>
      <c r="B575" t="s">
        <v>38</v>
      </c>
      <c r="C575" t="s">
        <v>800</v>
      </c>
      <c r="D575" t="s">
        <v>49</v>
      </c>
      <c r="E575" t="s">
        <v>6777</v>
      </c>
      <c r="F575" t="s">
        <v>6778</v>
      </c>
      <c r="G575" t="s">
        <v>6779</v>
      </c>
      <c r="H575" t="s">
        <v>4535</v>
      </c>
      <c r="J575" t="s">
        <v>1122</v>
      </c>
      <c r="K575" t="s">
        <v>37</v>
      </c>
    </row>
    <row r="576" spans="1:11" x14ac:dyDescent="0.25">
      <c r="A576" t="s">
        <v>6780</v>
      </c>
      <c r="B576" t="s">
        <v>99</v>
      </c>
      <c r="C576" t="s">
        <v>602</v>
      </c>
      <c r="D576" t="s">
        <v>49</v>
      </c>
      <c r="E576" t="s">
        <v>6781</v>
      </c>
      <c r="F576" t="s">
        <v>6782</v>
      </c>
      <c r="G576" t="s">
        <v>6783</v>
      </c>
      <c r="H576" t="s">
        <v>4401</v>
      </c>
      <c r="J576" t="s">
        <v>548</v>
      </c>
      <c r="K576" t="s">
        <v>98</v>
      </c>
    </row>
    <row r="577" spans="1:11" x14ac:dyDescent="0.25">
      <c r="A577" t="s">
        <v>6784</v>
      </c>
      <c r="B577" t="s">
        <v>24</v>
      </c>
      <c r="C577" t="s">
        <v>4361</v>
      </c>
      <c r="D577" t="s">
        <v>28</v>
      </c>
      <c r="E577" t="s">
        <v>6785</v>
      </c>
      <c r="F577" t="s">
        <v>6786</v>
      </c>
      <c r="G577" t="s">
        <v>6787</v>
      </c>
      <c r="H577" t="s">
        <v>4711</v>
      </c>
      <c r="J577" t="s">
        <v>27</v>
      </c>
      <c r="K577" t="s">
        <v>23</v>
      </c>
    </row>
    <row r="578" spans="1:11" x14ac:dyDescent="0.25">
      <c r="A578" t="s">
        <v>6788</v>
      </c>
      <c r="B578" t="s">
        <v>38</v>
      </c>
      <c r="C578" t="s">
        <v>4356</v>
      </c>
      <c r="D578" t="s">
        <v>202</v>
      </c>
      <c r="E578" t="s">
        <v>6789</v>
      </c>
      <c r="F578" t="s">
        <v>6790</v>
      </c>
      <c r="G578" t="s">
        <v>6791</v>
      </c>
      <c r="H578" t="s">
        <v>4373</v>
      </c>
      <c r="J578" t="s">
        <v>6792</v>
      </c>
      <c r="K578" t="s">
        <v>37</v>
      </c>
    </row>
    <row r="579" spans="1:11" x14ac:dyDescent="0.25">
      <c r="A579" t="s">
        <v>6793</v>
      </c>
      <c r="B579" t="s">
        <v>99</v>
      </c>
      <c r="C579" t="s">
        <v>1333</v>
      </c>
      <c r="D579" t="s">
        <v>28</v>
      </c>
      <c r="E579" t="s">
        <v>6794</v>
      </c>
      <c r="F579" t="s">
        <v>6795</v>
      </c>
      <c r="G579" t="s">
        <v>2317</v>
      </c>
      <c r="H579" t="s">
        <v>4373</v>
      </c>
      <c r="J579" t="s">
        <v>6582</v>
      </c>
      <c r="K579" t="s">
        <v>98</v>
      </c>
    </row>
    <row r="580" spans="1:11" x14ac:dyDescent="0.25">
      <c r="A580" t="s">
        <v>6796</v>
      </c>
      <c r="B580" t="s">
        <v>99</v>
      </c>
      <c r="C580" t="s">
        <v>4357</v>
      </c>
      <c r="D580" t="s">
        <v>28</v>
      </c>
      <c r="E580" t="s">
        <v>6797</v>
      </c>
      <c r="F580" t="s">
        <v>6798</v>
      </c>
      <c r="G580" t="s">
        <v>6799</v>
      </c>
      <c r="H580" t="s">
        <v>4701</v>
      </c>
      <c r="J580" t="s">
        <v>150</v>
      </c>
      <c r="K580" t="s">
        <v>98</v>
      </c>
    </row>
    <row r="581" spans="1:11" x14ac:dyDescent="0.25">
      <c r="A581" t="s">
        <v>6800</v>
      </c>
      <c r="B581" t="s">
        <v>38</v>
      </c>
      <c r="C581" t="s">
        <v>800</v>
      </c>
      <c r="D581" t="s">
        <v>86</v>
      </c>
      <c r="E581" t="s">
        <v>6801</v>
      </c>
      <c r="F581" t="s">
        <v>6802</v>
      </c>
      <c r="G581" t="s">
        <v>6803</v>
      </c>
      <c r="H581" t="s">
        <v>6804</v>
      </c>
      <c r="J581" t="s">
        <v>101</v>
      </c>
      <c r="K581" t="s">
        <v>37</v>
      </c>
    </row>
    <row r="582" spans="1:11" x14ac:dyDescent="0.25">
      <c r="A582" t="s">
        <v>6805</v>
      </c>
      <c r="B582" t="s">
        <v>24</v>
      </c>
      <c r="C582" t="s">
        <v>800</v>
      </c>
      <c r="D582" t="s">
        <v>28</v>
      </c>
      <c r="E582" t="s">
        <v>6806</v>
      </c>
      <c r="F582" t="s">
        <v>6807</v>
      </c>
      <c r="G582" t="s">
        <v>6808</v>
      </c>
      <c r="H582" t="s">
        <v>5681</v>
      </c>
      <c r="J582" t="s">
        <v>108</v>
      </c>
      <c r="K582" t="s">
        <v>23</v>
      </c>
    </row>
    <row r="583" spans="1:11" x14ac:dyDescent="0.25">
      <c r="A583" t="s">
        <v>6809</v>
      </c>
      <c r="B583" t="s">
        <v>24</v>
      </c>
      <c r="C583" t="s">
        <v>800</v>
      </c>
      <c r="D583" t="s">
        <v>28</v>
      </c>
      <c r="E583" t="s">
        <v>6810</v>
      </c>
      <c r="F583" t="s">
        <v>6811</v>
      </c>
      <c r="G583" t="s">
        <v>6812</v>
      </c>
      <c r="H583" t="s">
        <v>4373</v>
      </c>
      <c r="J583" t="s">
        <v>27</v>
      </c>
      <c r="K583" t="s">
        <v>23</v>
      </c>
    </row>
    <row r="584" spans="1:11" x14ac:dyDescent="0.25">
      <c r="A584" t="s">
        <v>6813</v>
      </c>
      <c r="B584" t="s">
        <v>24</v>
      </c>
      <c r="C584" t="s">
        <v>4358</v>
      </c>
      <c r="D584" t="s">
        <v>202</v>
      </c>
      <c r="E584" t="s">
        <v>6814</v>
      </c>
      <c r="F584" t="s">
        <v>6815</v>
      </c>
      <c r="G584" t="s">
        <v>6816</v>
      </c>
      <c r="H584" t="s">
        <v>6396</v>
      </c>
      <c r="J584" t="s">
        <v>3630</v>
      </c>
      <c r="K584" t="s">
        <v>23</v>
      </c>
    </row>
    <row r="585" spans="1:11" x14ac:dyDescent="0.25">
      <c r="A585" t="s">
        <v>6817</v>
      </c>
      <c r="B585" t="s">
        <v>99</v>
      </c>
      <c r="C585" t="s">
        <v>800</v>
      </c>
      <c r="D585" t="s">
        <v>28</v>
      </c>
      <c r="E585" t="s">
        <v>6818</v>
      </c>
      <c r="F585" t="s">
        <v>6819</v>
      </c>
      <c r="G585" t="s">
        <v>6820</v>
      </c>
      <c r="H585" t="s">
        <v>4396</v>
      </c>
      <c r="J585" t="s">
        <v>758</v>
      </c>
      <c r="K585" t="s">
        <v>98</v>
      </c>
    </row>
    <row r="586" spans="1:11" x14ac:dyDescent="0.25">
      <c r="A586" t="s">
        <v>6821</v>
      </c>
      <c r="B586" t="s">
        <v>38</v>
      </c>
      <c r="C586" t="s">
        <v>602</v>
      </c>
      <c r="D586" t="s">
        <v>202</v>
      </c>
      <c r="E586" t="s">
        <v>6822</v>
      </c>
      <c r="F586" t="s">
        <v>6823</v>
      </c>
      <c r="G586" t="s">
        <v>6824</v>
      </c>
      <c r="H586" t="s">
        <v>6825</v>
      </c>
      <c r="J586" t="s">
        <v>318</v>
      </c>
      <c r="K586" t="s">
        <v>37</v>
      </c>
    </row>
    <row r="587" spans="1:11" x14ac:dyDescent="0.25">
      <c r="A587" t="s">
        <v>6826</v>
      </c>
      <c r="B587" t="s">
        <v>99</v>
      </c>
      <c r="C587" t="s">
        <v>4356</v>
      </c>
      <c r="D587" t="s">
        <v>28</v>
      </c>
      <c r="E587" t="s">
        <v>6827</v>
      </c>
      <c r="F587" t="s">
        <v>6828</v>
      </c>
      <c r="G587" t="s">
        <v>6829</v>
      </c>
      <c r="H587" t="s">
        <v>4373</v>
      </c>
      <c r="J587" t="s">
        <v>27</v>
      </c>
      <c r="K587" t="s">
        <v>98</v>
      </c>
    </row>
    <row r="588" spans="1:11" x14ac:dyDescent="0.25">
      <c r="A588" t="s">
        <v>6830</v>
      </c>
      <c r="B588" t="s">
        <v>38</v>
      </c>
      <c r="C588" t="s">
        <v>4354</v>
      </c>
      <c r="D588" t="s">
        <v>28</v>
      </c>
      <c r="E588" t="s">
        <v>6831</v>
      </c>
      <c r="F588" t="s">
        <v>6832</v>
      </c>
      <c r="G588" t="s">
        <v>6833</v>
      </c>
      <c r="H588" t="s">
        <v>5776</v>
      </c>
      <c r="J588" t="s">
        <v>108</v>
      </c>
      <c r="K588" t="s">
        <v>37</v>
      </c>
    </row>
    <row r="589" spans="1:11" x14ac:dyDescent="0.25">
      <c r="A589" t="s">
        <v>6834</v>
      </c>
      <c r="B589" t="s">
        <v>24</v>
      </c>
      <c r="C589" t="s">
        <v>800</v>
      </c>
      <c r="D589" t="s">
        <v>28</v>
      </c>
      <c r="E589" t="s">
        <v>6835</v>
      </c>
      <c r="F589" t="s">
        <v>6836</v>
      </c>
      <c r="G589" t="s">
        <v>6837</v>
      </c>
      <c r="H589" t="s">
        <v>4701</v>
      </c>
      <c r="J589" t="s">
        <v>758</v>
      </c>
      <c r="K589" t="s">
        <v>23</v>
      </c>
    </row>
    <row r="590" spans="1:11" x14ac:dyDescent="0.25">
      <c r="A590" t="s">
        <v>6838</v>
      </c>
      <c r="B590" t="s">
        <v>38</v>
      </c>
      <c r="C590" t="s">
        <v>800</v>
      </c>
      <c r="D590" t="s">
        <v>28</v>
      </c>
      <c r="E590" t="s">
        <v>6839</v>
      </c>
      <c r="F590" t="s">
        <v>6840</v>
      </c>
      <c r="G590" t="s">
        <v>6841</v>
      </c>
      <c r="H590" t="s">
        <v>4401</v>
      </c>
      <c r="J590" t="s">
        <v>27</v>
      </c>
      <c r="K590" t="s">
        <v>37</v>
      </c>
    </row>
    <row r="591" spans="1:11" x14ac:dyDescent="0.25">
      <c r="A591" t="s">
        <v>6842</v>
      </c>
      <c r="B591" t="s">
        <v>99</v>
      </c>
      <c r="C591" t="s">
        <v>4356</v>
      </c>
      <c r="D591" t="s">
        <v>86</v>
      </c>
      <c r="E591" t="s">
        <v>6843</v>
      </c>
      <c r="F591" t="s">
        <v>6844</v>
      </c>
      <c r="G591" t="s">
        <v>6845</v>
      </c>
      <c r="H591" t="s">
        <v>4396</v>
      </c>
      <c r="J591" t="s">
        <v>101</v>
      </c>
      <c r="K591" t="s">
        <v>98</v>
      </c>
    </row>
    <row r="592" spans="1:11" x14ac:dyDescent="0.25">
      <c r="A592" t="s">
        <v>6846</v>
      </c>
      <c r="B592" t="s">
        <v>24</v>
      </c>
      <c r="C592" t="s">
        <v>800</v>
      </c>
      <c r="D592" t="s">
        <v>49</v>
      </c>
      <c r="E592" t="s">
        <v>6847</v>
      </c>
      <c r="F592" t="s">
        <v>6848</v>
      </c>
      <c r="G592" t="s">
        <v>6849</v>
      </c>
      <c r="H592" t="s">
        <v>6850</v>
      </c>
      <c r="J592" t="s">
        <v>593</v>
      </c>
      <c r="K592" t="s">
        <v>106</v>
      </c>
    </row>
    <row r="593" spans="1:11" x14ac:dyDescent="0.25">
      <c r="A593" t="s">
        <v>6851</v>
      </c>
      <c r="B593" t="s">
        <v>24</v>
      </c>
      <c r="C593" t="s">
        <v>800</v>
      </c>
      <c r="D593" t="s">
        <v>28</v>
      </c>
      <c r="E593" t="s">
        <v>6852</v>
      </c>
      <c r="F593" t="s">
        <v>6853</v>
      </c>
      <c r="G593" t="s">
        <v>6854</v>
      </c>
      <c r="H593" t="s">
        <v>6127</v>
      </c>
      <c r="J593" t="s">
        <v>27</v>
      </c>
      <c r="K593" t="s">
        <v>23</v>
      </c>
    </row>
    <row r="594" spans="1:11" x14ac:dyDescent="0.25">
      <c r="A594" t="s">
        <v>6855</v>
      </c>
      <c r="B594" t="s">
        <v>99</v>
      </c>
      <c r="C594" t="s">
        <v>800</v>
      </c>
      <c r="D594" t="s">
        <v>28</v>
      </c>
      <c r="E594" t="s">
        <v>6856</v>
      </c>
      <c r="F594" t="s">
        <v>6857</v>
      </c>
      <c r="G594" t="s">
        <v>6858</v>
      </c>
      <c r="H594" t="s">
        <v>4535</v>
      </c>
      <c r="J594" t="s">
        <v>108</v>
      </c>
      <c r="K594" t="s">
        <v>98</v>
      </c>
    </row>
    <row r="595" spans="1:11" x14ac:dyDescent="0.25">
      <c r="A595" t="s">
        <v>6859</v>
      </c>
      <c r="B595" t="s">
        <v>99</v>
      </c>
      <c r="C595" t="s">
        <v>800</v>
      </c>
      <c r="D595" t="s">
        <v>28</v>
      </c>
      <c r="E595" t="s">
        <v>6860</v>
      </c>
      <c r="F595" t="s">
        <v>6861</v>
      </c>
      <c r="G595" t="s">
        <v>6862</v>
      </c>
      <c r="H595" t="s">
        <v>4373</v>
      </c>
      <c r="J595" t="s">
        <v>27</v>
      </c>
      <c r="K595" t="s">
        <v>283</v>
      </c>
    </row>
    <row r="596" spans="1:11" x14ac:dyDescent="0.25">
      <c r="A596" t="s">
        <v>6863</v>
      </c>
      <c r="B596" t="s">
        <v>38</v>
      </c>
      <c r="C596" t="s">
        <v>800</v>
      </c>
      <c r="D596" t="s">
        <v>28</v>
      </c>
      <c r="E596" t="s">
        <v>6864</v>
      </c>
      <c r="F596" t="s">
        <v>6865</v>
      </c>
      <c r="G596" t="s">
        <v>6866</v>
      </c>
      <c r="H596" t="s">
        <v>4724</v>
      </c>
      <c r="J596" t="s">
        <v>57</v>
      </c>
      <c r="K596" t="s">
        <v>37</v>
      </c>
    </row>
    <row r="597" spans="1:11" x14ac:dyDescent="0.25">
      <c r="A597" t="s">
        <v>6867</v>
      </c>
      <c r="B597" t="s">
        <v>24</v>
      </c>
      <c r="C597" t="s">
        <v>1333</v>
      </c>
      <c r="D597" t="s">
        <v>28</v>
      </c>
      <c r="E597" t="s">
        <v>6868</v>
      </c>
      <c r="F597" t="s">
        <v>6869</v>
      </c>
      <c r="G597" t="s">
        <v>6870</v>
      </c>
      <c r="H597" t="s">
        <v>5776</v>
      </c>
      <c r="J597" t="s">
        <v>150</v>
      </c>
      <c r="K597" t="s">
        <v>23</v>
      </c>
    </row>
    <row r="598" spans="1:11" x14ac:dyDescent="0.25">
      <c r="A598" t="s">
        <v>6871</v>
      </c>
      <c r="B598" t="s">
        <v>24</v>
      </c>
      <c r="C598" t="s">
        <v>602</v>
      </c>
      <c r="D598" t="s">
        <v>28</v>
      </c>
      <c r="E598" t="s">
        <v>6872</v>
      </c>
      <c r="F598" t="s">
        <v>6873</v>
      </c>
      <c r="G598" t="s">
        <v>6874</v>
      </c>
      <c r="H598" t="s">
        <v>5113</v>
      </c>
      <c r="J598" t="s">
        <v>108</v>
      </c>
      <c r="K598" t="s">
        <v>23</v>
      </c>
    </row>
    <row r="599" spans="1:11" x14ac:dyDescent="0.25">
      <c r="A599" t="s">
        <v>6875</v>
      </c>
      <c r="B599" t="s">
        <v>24</v>
      </c>
      <c r="C599" t="s">
        <v>800</v>
      </c>
      <c r="D599" t="s">
        <v>202</v>
      </c>
      <c r="E599" t="s">
        <v>6876</v>
      </c>
      <c r="F599" t="s">
        <v>6877</v>
      </c>
      <c r="G599" t="s">
        <v>6878</v>
      </c>
      <c r="H599" t="s">
        <v>4464</v>
      </c>
      <c r="J599" t="s">
        <v>795</v>
      </c>
      <c r="K599" t="s">
        <v>23</v>
      </c>
    </row>
    <row r="600" spans="1:11" x14ac:dyDescent="0.25">
      <c r="A600" t="s">
        <v>6879</v>
      </c>
      <c r="B600" t="s">
        <v>24</v>
      </c>
      <c r="C600" t="s">
        <v>4356</v>
      </c>
      <c r="D600" t="s">
        <v>28</v>
      </c>
      <c r="E600" t="s">
        <v>6880</v>
      </c>
      <c r="F600" t="s">
        <v>6881</v>
      </c>
      <c r="G600" t="s">
        <v>6882</v>
      </c>
      <c r="H600" t="s">
        <v>6883</v>
      </c>
      <c r="J600" t="s">
        <v>27</v>
      </c>
      <c r="K600" t="s">
        <v>23</v>
      </c>
    </row>
    <row r="601" spans="1:11" x14ac:dyDescent="0.25">
      <c r="A601" t="s">
        <v>6884</v>
      </c>
      <c r="B601" t="s">
        <v>99</v>
      </c>
      <c r="C601" t="s">
        <v>4357</v>
      </c>
      <c r="D601" t="s">
        <v>49</v>
      </c>
      <c r="E601" t="s">
        <v>6885</v>
      </c>
      <c r="F601" t="s">
        <v>6886</v>
      </c>
      <c r="G601" t="s">
        <v>6887</v>
      </c>
      <c r="H601" t="s">
        <v>6709</v>
      </c>
      <c r="J601" t="s">
        <v>48</v>
      </c>
      <c r="K601" t="s">
        <v>98</v>
      </c>
    </row>
    <row r="602" spans="1:11" x14ac:dyDescent="0.25">
      <c r="A602" t="s">
        <v>6888</v>
      </c>
      <c r="B602" t="s">
        <v>38</v>
      </c>
      <c r="C602" t="s">
        <v>602</v>
      </c>
      <c r="D602" t="s">
        <v>49</v>
      </c>
      <c r="E602" t="s">
        <v>6889</v>
      </c>
      <c r="F602" t="s">
        <v>3881</v>
      </c>
      <c r="G602" t="s">
        <v>6890</v>
      </c>
      <c r="H602" t="s">
        <v>4373</v>
      </c>
      <c r="J602" t="s">
        <v>2682</v>
      </c>
      <c r="K602" t="s">
        <v>45</v>
      </c>
    </row>
    <row r="603" spans="1:11" x14ac:dyDescent="0.25">
      <c r="A603" t="s">
        <v>6891</v>
      </c>
      <c r="B603" t="s">
        <v>24</v>
      </c>
      <c r="C603" t="s">
        <v>800</v>
      </c>
      <c r="D603" t="s">
        <v>86</v>
      </c>
      <c r="E603" t="s">
        <v>6892</v>
      </c>
      <c r="F603" t="s">
        <v>6893</v>
      </c>
      <c r="G603" t="s">
        <v>6894</v>
      </c>
      <c r="H603" t="s">
        <v>6895</v>
      </c>
      <c r="J603" t="s">
        <v>6285</v>
      </c>
      <c r="K603" t="s">
        <v>23</v>
      </c>
    </row>
    <row r="604" spans="1:11" x14ac:dyDescent="0.25">
      <c r="A604" t="s">
        <v>6896</v>
      </c>
      <c r="B604" t="s">
        <v>24</v>
      </c>
      <c r="C604" t="s">
        <v>4357</v>
      </c>
      <c r="D604" t="s">
        <v>202</v>
      </c>
      <c r="E604" t="s">
        <v>6897</v>
      </c>
      <c r="F604" t="s">
        <v>6898</v>
      </c>
      <c r="G604" t="s">
        <v>6899</v>
      </c>
      <c r="H604" t="s">
        <v>6900</v>
      </c>
      <c r="J604" t="s">
        <v>4883</v>
      </c>
      <c r="K604" t="s">
        <v>73</v>
      </c>
    </row>
    <row r="605" spans="1:11" x14ac:dyDescent="0.25">
      <c r="A605" t="s">
        <v>6901</v>
      </c>
      <c r="B605" t="s">
        <v>38</v>
      </c>
      <c r="C605" t="s">
        <v>602</v>
      </c>
      <c r="D605" t="s">
        <v>86</v>
      </c>
      <c r="E605" t="s">
        <v>6902</v>
      </c>
      <c r="F605" t="s">
        <v>6903</v>
      </c>
      <c r="G605" t="s">
        <v>6904</v>
      </c>
      <c r="H605" t="s">
        <v>5048</v>
      </c>
      <c r="J605" t="s">
        <v>3585</v>
      </c>
      <c r="K605" t="s">
        <v>37</v>
      </c>
    </row>
    <row r="606" spans="1:11" x14ac:dyDescent="0.25">
      <c r="A606" t="s">
        <v>6905</v>
      </c>
      <c r="B606" t="s">
        <v>24</v>
      </c>
      <c r="C606" t="s">
        <v>800</v>
      </c>
      <c r="D606" t="s">
        <v>28</v>
      </c>
      <c r="E606" t="s">
        <v>6906</v>
      </c>
      <c r="F606" t="s">
        <v>6907</v>
      </c>
      <c r="G606" t="s">
        <v>6908</v>
      </c>
      <c r="H606" t="s">
        <v>4373</v>
      </c>
      <c r="J606" t="s">
        <v>108</v>
      </c>
      <c r="K606" t="s">
        <v>23</v>
      </c>
    </row>
    <row r="607" spans="1:11" x14ac:dyDescent="0.25">
      <c r="A607" t="s">
        <v>6909</v>
      </c>
      <c r="B607" t="s">
        <v>24</v>
      </c>
      <c r="C607" t="s">
        <v>4356</v>
      </c>
      <c r="D607" t="s">
        <v>86</v>
      </c>
      <c r="E607" t="s">
        <v>6910</v>
      </c>
      <c r="F607" t="s">
        <v>6911</v>
      </c>
      <c r="G607" t="s">
        <v>6912</v>
      </c>
      <c r="H607" t="s">
        <v>4530</v>
      </c>
      <c r="J607" t="s">
        <v>101</v>
      </c>
      <c r="K607" t="s">
        <v>23</v>
      </c>
    </row>
    <row r="608" spans="1:11" x14ac:dyDescent="0.25">
      <c r="A608" t="s">
        <v>6913</v>
      </c>
      <c r="B608" t="s">
        <v>24</v>
      </c>
      <c r="C608" t="s">
        <v>4361</v>
      </c>
      <c r="D608" t="s">
        <v>28</v>
      </c>
      <c r="E608" t="s">
        <v>6914</v>
      </c>
      <c r="F608" t="s">
        <v>6915</v>
      </c>
      <c r="G608" t="s">
        <v>6916</v>
      </c>
      <c r="H608" t="s">
        <v>6917</v>
      </c>
      <c r="J608" t="s">
        <v>758</v>
      </c>
      <c r="K608" t="s">
        <v>23</v>
      </c>
    </row>
    <row r="609" spans="1:11" x14ac:dyDescent="0.25">
      <c r="A609" t="s">
        <v>6918</v>
      </c>
      <c r="B609" t="s">
        <v>24</v>
      </c>
      <c r="C609" t="s">
        <v>4361</v>
      </c>
      <c r="D609" t="s">
        <v>28</v>
      </c>
      <c r="E609" t="s">
        <v>6919</v>
      </c>
      <c r="F609" t="s">
        <v>6920</v>
      </c>
      <c r="G609" t="s">
        <v>6921</v>
      </c>
      <c r="H609" t="s">
        <v>6709</v>
      </c>
      <c r="J609" t="s">
        <v>27</v>
      </c>
      <c r="K609" t="s">
        <v>23</v>
      </c>
    </row>
    <row r="610" spans="1:11" x14ac:dyDescent="0.25">
      <c r="A610" t="s">
        <v>6922</v>
      </c>
      <c r="B610" t="s">
        <v>38</v>
      </c>
      <c r="C610" t="s">
        <v>800</v>
      </c>
      <c r="D610" t="s">
        <v>49</v>
      </c>
      <c r="E610" t="s">
        <v>6923</v>
      </c>
      <c r="F610" t="s">
        <v>6924</v>
      </c>
      <c r="G610" t="s">
        <v>6925</v>
      </c>
      <c r="H610" t="s">
        <v>6926</v>
      </c>
      <c r="J610" t="s">
        <v>48</v>
      </c>
      <c r="K610" t="s">
        <v>45</v>
      </c>
    </row>
    <row r="611" spans="1:11" x14ac:dyDescent="0.25">
      <c r="A611" t="s">
        <v>6927</v>
      </c>
      <c r="B611" t="s">
        <v>24</v>
      </c>
      <c r="C611" t="s">
        <v>3074</v>
      </c>
      <c r="D611" t="s">
        <v>49</v>
      </c>
      <c r="E611" t="s">
        <v>6928</v>
      </c>
      <c r="F611" t="s">
        <v>6929</v>
      </c>
      <c r="G611" t="s">
        <v>6930</v>
      </c>
      <c r="H611" t="s">
        <v>4373</v>
      </c>
      <c r="J611" t="s">
        <v>5254</v>
      </c>
      <c r="K611" t="s">
        <v>23</v>
      </c>
    </row>
    <row r="612" spans="1:11" x14ac:dyDescent="0.25">
      <c r="A612" t="s">
        <v>6931</v>
      </c>
      <c r="B612" t="s">
        <v>38</v>
      </c>
      <c r="C612" t="s">
        <v>4407</v>
      </c>
      <c r="D612" t="s">
        <v>202</v>
      </c>
      <c r="E612">
        <v>27400557000176</v>
      </c>
      <c r="F612" t="s">
        <v>6932</v>
      </c>
      <c r="G612" t="s">
        <v>6933</v>
      </c>
      <c r="H612" t="s">
        <v>4411</v>
      </c>
      <c r="J612" t="s">
        <v>277</v>
      </c>
      <c r="K612" t="s">
        <v>45</v>
      </c>
    </row>
    <row r="613" spans="1:11" x14ac:dyDescent="0.25">
      <c r="A613" t="s">
        <v>6934</v>
      </c>
      <c r="B613" t="s">
        <v>38</v>
      </c>
      <c r="C613" t="s">
        <v>602</v>
      </c>
      <c r="D613" t="s">
        <v>28</v>
      </c>
      <c r="E613" t="s">
        <v>6935</v>
      </c>
      <c r="F613" t="s">
        <v>6936</v>
      </c>
      <c r="G613" t="s">
        <v>6937</v>
      </c>
      <c r="H613" t="s">
        <v>4424</v>
      </c>
      <c r="J613" t="s">
        <v>27</v>
      </c>
      <c r="K613" t="s">
        <v>45</v>
      </c>
    </row>
    <row r="614" spans="1:11" x14ac:dyDescent="0.25">
      <c r="A614" t="s">
        <v>6938</v>
      </c>
      <c r="B614" t="s">
        <v>99</v>
      </c>
      <c r="C614" t="s">
        <v>4354</v>
      </c>
      <c r="D614" t="s">
        <v>28</v>
      </c>
      <c r="E614" t="s">
        <v>6939</v>
      </c>
      <c r="F614" t="s">
        <v>6940</v>
      </c>
      <c r="G614" t="s">
        <v>6941</v>
      </c>
      <c r="H614" t="s">
        <v>4373</v>
      </c>
      <c r="J614" t="s">
        <v>93</v>
      </c>
      <c r="K614" t="s">
        <v>98</v>
      </c>
    </row>
    <row r="615" spans="1:11" x14ac:dyDescent="0.25">
      <c r="A615" t="s">
        <v>6942</v>
      </c>
      <c r="B615" t="s">
        <v>24</v>
      </c>
      <c r="C615" t="s">
        <v>3074</v>
      </c>
      <c r="D615" t="s">
        <v>49</v>
      </c>
      <c r="E615" t="s">
        <v>6943</v>
      </c>
      <c r="F615" t="s">
        <v>6944</v>
      </c>
      <c r="G615" t="s">
        <v>6945</v>
      </c>
      <c r="H615" t="s">
        <v>4455</v>
      </c>
      <c r="J615" t="s">
        <v>48</v>
      </c>
      <c r="K615" t="s">
        <v>23</v>
      </c>
    </row>
    <row r="616" spans="1:11" x14ac:dyDescent="0.25">
      <c r="A616" t="s">
        <v>6946</v>
      </c>
      <c r="B616" t="s">
        <v>24</v>
      </c>
      <c r="C616" t="s">
        <v>3074</v>
      </c>
      <c r="D616" t="s">
        <v>86</v>
      </c>
      <c r="E616" t="s">
        <v>6947</v>
      </c>
      <c r="F616" t="s">
        <v>6948</v>
      </c>
      <c r="G616" t="s">
        <v>6949</v>
      </c>
      <c r="H616" t="s">
        <v>4401</v>
      </c>
      <c r="J616" t="s">
        <v>101</v>
      </c>
      <c r="K616" t="s">
        <v>23</v>
      </c>
    </row>
    <row r="617" spans="1:11" x14ac:dyDescent="0.25">
      <c r="A617" t="s">
        <v>6950</v>
      </c>
      <c r="B617" t="s">
        <v>99</v>
      </c>
      <c r="C617" t="s">
        <v>800</v>
      </c>
      <c r="D617" t="s">
        <v>28</v>
      </c>
      <c r="E617" t="s">
        <v>6951</v>
      </c>
      <c r="F617" t="s">
        <v>6952</v>
      </c>
      <c r="G617" t="s">
        <v>6953</v>
      </c>
      <c r="H617" t="s">
        <v>4373</v>
      </c>
      <c r="J617" t="s">
        <v>27</v>
      </c>
      <c r="K617" t="s">
        <v>98</v>
      </c>
    </row>
    <row r="618" spans="1:11" x14ac:dyDescent="0.25">
      <c r="A618" t="s">
        <v>6954</v>
      </c>
      <c r="B618" t="s">
        <v>38</v>
      </c>
      <c r="C618" t="s">
        <v>4356</v>
      </c>
      <c r="D618" t="s">
        <v>28</v>
      </c>
      <c r="E618" t="s">
        <v>6955</v>
      </c>
      <c r="F618" t="s">
        <v>6956</v>
      </c>
      <c r="G618" t="s">
        <v>6957</v>
      </c>
      <c r="H618" t="s">
        <v>6958</v>
      </c>
      <c r="J618" t="s">
        <v>57</v>
      </c>
      <c r="K618" t="s">
        <v>45</v>
      </c>
    </row>
    <row r="619" spans="1:11" x14ac:dyDescent="0.25">
      <c r="A619" t="s">
        <v>6959</v>
      </c>
      <c r="B619" t="s">
        <v>24</v>
      </c>
      <c r="C619" t="s">
        <v>4407</v>
      </c>
      <c r="D619" t="s">
        <v>28</v>
      </c>
      <c r="E619" t="s">
        <v>6960</v>
      </c>
      <c r="F619" t="s">
        <v>6961</v>
      </c>
      <c r="G619" t="s">
        <v>6962</v>
      </c>
      <c r="H619" t="s">
        <v>4411</v>
      </c>
      <c r="J619" t="s">
        <v>27</v>
      </c>
      <c r="K619" t="s">
        <v>73</v>
      </c>
    </row>
    <row r="620" spans="1:11" x14ac:dyDescent="0.25">
      <c r="A620" t="s">
        <v>6963</v>
      </c>
      <c r="B620" t="s">
        <v>38</v>
      </c>
      <c r="C620" t="s">
        <v>4357</v>
      </c>
      <c r="D620" t="s">
        <v>86</v>
      </c>
      <c r="E620" t="s">
        <v>6964</v>
      </c>
      <c r="F620" t="s">
        <v>6965</v>
      </c>
      <c r="G620" t="s">
        <v>6966</v>
      </c>
      <c r="H620" t="s">
        <v>4830</v>
      </c>
      <c r="J620" t="s">
        <v>159</v>
      </c>
      <c r="K620" t="s">
        <v>45</v>
      </c>
    </row>
    <row r="621" spans="1:11" x14ac:dyDescent="0.25">
      <c r="A621" t="s">
        <v>6967</v>
      </c>
      <c r="B621" t="s">
        <v>24</v>
      </c>
      <c r="C621" t="s">
        <v>800</v>
      </c>
      <c r="D621" t="s">
        <v>28</v>
      </c>
      <c r="E621" t="s">
        <v>6968</v>
      </c>
      <c r="F621" t="s">
        <v>6969</v>
      </c>
      <c r="G621" t="s">
        <v>6970</v>
      </c>
      <c r="H621" t="s">
        <v>4830</v>
      </c>
      <c r="J621" t="s">
        <v>27</v>
      </c>
      <c r="K621" t="s">
        <v>23</v>
      </c>
    </row>
    <row r="622" spans="1:11" x14ac:dyDescent="0.25">
      <c r="A622" t="s">
        <v>6971</v>
      </c>
      <c r="B622" t="s">
        <v>99</v>
      </c>
      <c r="C622" t="s">
        <v>4358</v>
      </c>
      <c r="D622" t="s">
        <v>28</v>
      </c>
      <c r="E622" t="s">
        <v>6972</v>
      </c>
      <c r="F622" t="s">
        <v>6973</v>
      </c>
      <c r="G622" t="s">
        <v>6974</v>
      </c>
      <c r="H622" t="s">
        <v>6975</v>
      </c>
      <c r="J622" t="s">
        <v>108</v>
      </c>
      <c r="K622" t="s">
        <v>98</v>
      </c>
    </row>
    <row r="623" spans="1:11" x14ac:dyDescent="0.25">
      <c r="A623" t="s">
        <v>6976</v>
      </c>
      <c r="B623" t="s">
        <v>24</v>
      </c>
      <c r="C623" t="s">
        <v>602</v>
      </c>
      <c r="D623" t="s">
        <v>49</v>
      </c>
      <c r="E623" t="s">
        <v>6977</v>
      </c>
      <c r="F623" t="s">
        <v>6978</v>
      </c>
      <c r="G623" t="s">
        <v>6979</v>
      </c>
      <c r="H623" t="s">
        <v>5436</v>
      </c>
      <c r="J623" t="s">
        <v>48</v>
      </c>
      <c r="K623" t="s">
        <v>23</v>
      </c>
    </row>
    <row r="624" spans="1:11" x14ac:dyDescent="0.25">
      <c r="A624" t="s">
        <v>6980</v>
      </c>
      <c r="B624" t="s">
        <v>24</v>
      </c>
      <c r="C624" t="s">
        <v>800</v>
      </c>
      <c r="D624" t="s">
        <v>28</v>
      </c>
      <c r="E624" t="s">
        <v>6981</v>
      </c>
      <c r="F624" t="s">
        <v>6982</v>
      </c>
      <c r="G624" t="s">
        <v>6983</v>
      </c>
      <c r="H624" t="s">
        <v>4373</v>
      </c>
      <c r="J624" t="s">
        <v>27</v>
      </c>
      <c r="K624" t="s">
        <v>23</v>
      </c>
    </row>
    <row r="625" spans="1:11" x14ac:dyDescent="0.25">
      <c r="A625" t="s">
        <v>6984</v>
      </c>
      <c r="B625" t="s">
        <v>24</v>
      </c>
      <c r="C625" t="s">
        <v>4361</v>
      </c>
      <c r="D625" t="s">
        <v>28</v>
      </c>
      <c r="E625" t="s">
        <v>6985</v>
      </c>
      <c r="F625" t="s">
        <v>6986</v>
      </c>
      <c r="G625" t="s">
        <v>6987</v>
      </c>
      <c r="H625" t="s">
        <v>6988</v>
      </c>
      <c r="J625" t="s">
        <v>108</v>
      </c>
      <c r="K625" t="s">
        <v>23</v>
      </c>
    </row>
    <row r="626" spans="1:11" x14ac:dyDescent="0.25">
      <c r="A626" t="s">
        <v>6989</v>
      </c>
      <c r="B626" t="s">
        <v>38</v>
      </c>
      <c r="C626" t="s">
        <v>800</v>
      </c>
      <c r="D626" t="s">
        <v>49</v>
      </c>
      <c r="E626" t="s">
        <v>6990</v>
      </c>
      <c r="F626" t="s">
        <v>6991</v>
      </c>
      <c r="G626" t="s">
        <v>6992</v>
      </c>
      <c r="H626" t="s">
        <v>4701</v>
      </c>
      <c r="J626" t="s">
        <v>48</v>
      </c>
      <c r="K626" t="s">
        <v>45</v>
      </c>
    </row>
    <row r="627" spans="1:11" x14ac:dyDescent="0.25">
      <c r="A627" t="s">
        <v>6993</v>
      </c>
      <c r="B627" t="s">
        <v>99</v>
      </c>
      <c r="C627" t="s">
        <v>4354</v>
      </c>
      <c r="D627" t="s">
        <v>28</v>
      </c>
      <c r="E627" t="s">
        <v>6994</v>
      </c>
      <c r="F627" t="s">
        <v>6995</v>
      </c>
      <c r="G627" t="s">
        <v>6996</v>
      </c>
      <c r="H627" t="s">
        <v>5087</v>
      </c>
      <c r="J627" t="s">
        <v>108</v>
      </c>
      <c r="K627" t="s">
        <v>98</v>
      </c>
    </row>
    <row r="628" spans="1:11" x14ac:dyDescent="0.25">
      <c r="A628" t="s">
        <v>6997</v>
      </c>
      <c r="B628" t="s">
        <v>38</v>
      </c>
      <c r="C628" t="s">
        <v>4356</v>
      </c>
      <c r="D628" t="s">
        <v>28</v>
      </c>
      <c r="E628" t="s">
        <v>6998</v>
      </c>
      <c r="F628" t="s">
        <v>6999</v>
      </c>
      <c r="G628" t="s">
        <v>7000</v>
      </c>
      <c r="H628" t="s">
        <v>4373</v>
      </c>
      <c r="J628" t="s">
        <v>27</v>
      </c>
      <c r="K628" t="s">
        <v>37</v>
      </c>
    </row>
    <row r="629" spans="1:11" x14ac:dyDescent="0.25">
      <c r="A629" t="s">
        <v>7001</v>
      </c>
      <c r="B629" t="s">
        <v>24</v>
      </c>
      <c r="C629" t="s">
        <v>602</v>
      </c>
      <c r="D629" t="s">
        <v>28</v>
      </c>
      <c r="E629" t="s">
        <v>7002</v>
      </c>
      <c r="F629" t="s">
        <v>7003</v>
      </c>
      <c r="G629" t="s">
        <v>7004</v>
      </c>
      <c r="H629" t="s">
        <v>4724</v>
      </c>
      <c r="J629" t="s">
        <v>93</v>
      </c>
      <c r="K629" t="s">
        <v>23</v>
      </c>
    </row>
    <row r="630" spans="1:11" x14ac:dyDescent="0.25">
      <c r="A630" t="s">
        <v>7005</v>
      </c>
      <c r="B630" t="s">
        <v>24</v>
      </c>
      <c r="C630" t="s">
        <v>3074</v>
      </c>
      <c r="D630" t="s">
        <v>28</v>
      </c>
      <c r="E630" t="s">
        <v>7006</v>
      </c>
      <c r="F630" t="s">
        <v>7007</v>
      </c>
      <c r="G630" t="s">
        <v>7008</v>
      </c>
      <c r="H630" t="s">
        <v>4724</v>
      </c>
      <c r="J630" t="s">
        <v>27</v>
      </c>
      <c r="K630" t="s">
        <v>23</v>
      </c>
    </row>
    <row r="631" spans="1:11" x14ac:dyDescent="0.25">
      <c r="A631" t="s">
        <v>7009</v>
      </c>
      <c r="B631" t="s">
        <v>38</v>
      </c>
      <c r="C631" t="s">
        <v>4357</v>
      </c>
      <c r="D631" t="s">
        <v>86</v>
      </c>
      <c r="E631" t="s">
        <v>7010</v>
      </c>
      <c r="F631" t="s">
        <v>7011</v>
      </c>
      <c r="G631" t="s">
        <v>7012</v>
      </c>
      <c r="H631" t="s">
        <v>4373</v>
      </c>
      <c r="J631" t="s">
        <v>7013</v>
      </c>
      <c r="K631" t="s">
        <v>45</v>
      </c>
    </row>
    <row r="632" spans="1:11" x14ac:dyDescent="0.25">
      <c r="A632" t="s">
        <v>7014</v>
      </c>
      <c r="B632" t="s">
        <v>99</v>
      </c>
      <c r="C632" t="s">
        <v>4357</v>
      </c>
      <c r="D632" t="s">
        <v>202</v>
      </c>
      <c r="E632" t="s">
        <v>7015</v>
      </c>
      <c r="F632" t="s">
        <v>7016</v>
      </c>
      <c r="G632" t="s">
        <v>7017</v>
      </c>
      <c r="H632" t="s">
        <v>7018</v>
      </c>
      <c r="J632" t="s">
        <v>1712</v>
      </c>
      <c r="K632" t="s">
        <v>98</v>
      </c>
    </row>
    <row r="633" spans="1:11" x14ac:dyDescent="0.25">
      <c r="A633" t="s">
        <v>7019</v>
      </c>
      <c r="B633" t="s">
        <v>24</v>
      </c>
      <c r="C633" t="s">
        <v>800</v>
      </c>
      <c r="D633" t="s">
        <v>86</v>
      </c>
      <c r="E633" t="s">
        <v>7020</v>
      </c>
      <c r="F633" t="s">
        <v>7021</v>
      </c>
      <c r="G633" t="s">
        <v>7022</v>
      </c>
      <c r="H633" t="s">
        <v>7023</v>
      </c>
      <c r="J633" t="s">
        <v>159</v>
      </c>
      <c r="K633" t="s">
        <v>23</v>
      </c>
    </row>
    <row r="634" spans="1:11" x14ac:dyDescent="0.25">
      <c r="A634" t="s">
        <v>7024</v>
      </c>
      <c r="B634" t="s">
        <v>24</v>
      </c>
      <c r="C634" t="s">
        <v>4360</v>
      </c>
      <c r="D634" t="s">
        <v>28</v>
      </c>
      <c r="E634" t="s">
        <v>7025</v>
      </c>
      <c r="F634" t="s">
        <v>7026</v>
      </c>
      <c r="G634" t="s">
        <v>7027</v>
      </c>
      <c r="H634" t="s">
        <v>6211</v>
      </c>
      <c r="J634" t="s">
        <v>27</v>
      </c>
      <c r="K634" t="s">
        <v>23</v>
      </c>
    </row>
    <row r="635" spans="1:11" x14ac:dyDescent="0.25">
      <c r="A635" t="s">
        <v>7028</v>
      </c>
      <c r="B635" t="s">
        <v>24</v>
      </c>
      <c r="C635" t="s">
        <v>4354</v>
      </c>
      <c r="D635" t="s">
        <v>28</v>
      </c>
      <c r="E635" t="s">
        <v>7029</v>
      </c>
      <c r="F635" t="s">
        <v>7030</v>
      </c>
      <c r="G635" t="s">
        <v>7031</v>
      </c>
      <c r="H635" t="s">
        <v>4373</v>
      </c>
      <c r="J635" t="s">
        <v>27</v>
      </c>
      <c r="K635" t="s">
        <v>73</v>
      </c>
    </row>
    <row r="636" spans="1:11" x14ac:dyDescent="0.25">
      <c r="A636" t="s">
        <v>7032</v>
      </c>
      <c r="B636" t="s">
        <v>24</v>
      </c>
      <c r="C636" t="s">
        <v>800</v>
      </c>
      <c r="D636" t="s">
        <v>86</v>
      </c>
      <c r="E636" t="s">
        <v>7033</v>
      </c>
      <c r="F636" t="s">
        <v>7034</v>
      </c>
      <c r="G636" t="s">
        <v>7035</v>
      </c>
      <c r="H636" t="s">
        <v>7036</v>
      </c>
      <c r="J636" t="s">
        <v>7037</v>
      </c>
      <c r="K636" t="s">
        <v>23</v>
      </c>
    </row>
    <row r="637" spans="1:11" x14ac:dyDescent="0.25">
      <c r="A637" t="s">
        <v>7038</v>
      </c>
      <c r="B637" t="s">
        <v>38</v>
      </c>
      <c r="C637" t="s">
        <v>800</v>
      </c>
      <c r="D637" t="s">
        <v>202</v>
      </c>
      <c r="E637" t="s">
        <v>7039</v>
      </c>
      <c r="F637" t="s">
        <v>7040</v>
      </c>
      <c r="G637" t="s">
        <v>7041</v>
      </c>
      <c r="H637" t="s">
        <v>4433</v>
      </c>
      <c r="J637" t="s">
        <v>426</v>
      </c>
      <c r="K637" t="s">
        <v>45</v>
      </c>
    </row>
    <row r="638" spans="1:11" x14ac:dyDescent="0.25">
      <c r="A638" t="s">
        <v>7042</v>
      </c>
      <c r="B638" t="s">
        <v>24</v>
      </c>
      <c r="C638" t="s">
        <v>800</v>
      </c>
      <c r="D638" t="s">
        <v>28</v>
      </c>
      <c r="E638" t="s">
        <v>7043</v>
      </c>
      <c r="F638" t="s">
        <v>7044</v>
      </c>
      <c r="G638" t="s">
        <v>7045</v>
      </c>
      <c r="H638" t="s">
        <v>7046</v>
      </c>
      <c r="J638" t="s">
        <v>758</v>
      </c>
      <c r="K638" t="s">
        <v>73</v>
      </c>
    </row>
    <row r="639" spans="1:11" x14ac:dyDescent="0.25">
      <c r="A639" t="s">
        <v>7047</v>
      </c>
      <c r="B639" t="s">
        <v>38</v>
      </c>
      <c r="C639" t="s">
        <v>4358</v>
      </c>
      <c r="D639" t="s">
        <v>28</v>
      </c>
      <c r="E639" t="s">
        <v>7048</v>
      </c>
      <c r="F639" t="s">
        <v>7049</v>
      </c>
      <c r="G639" t="s">
        <v>7050</v>
      </c>
      <c r="H639" t="s">
        <v>5006</v>
      </c>
      <c r="J639" t="s">
        <v>27</v>
      </c>
      <c r="K639" t="s">
        <v>37</v>
      </c>
    </row>
    <row r="640" spans="1:11" x14ac:dyDescent="0.25">
      <c r="A640" t="s">
        <v>7051</v>
      </c>
      <c r="B640" t="s">
        <v>99</v>
      </c>
      <c r="C640" t="s">
        <v>800</v>
      </c>
      <c r="D640" t="s">
        <v>28</v>
      </c>
      <c r="E640" t="s">
        <v>7052</v>
      </c>
      <c r="F640" t="s">
        <v>7053</v>
      </c>
      <c r="G640" t="s">
        <v>7054</v>
      </c>
      <c r="H640" t="s">
        <v>4373</v>
      </c>
      <c r="J640" t="s">
        <v>108</v>
      </c>
      <c r="K640" t="s">
        <v>98</v>
      </c>
    </row>
    <row r="641" spans="1:11" x14ac:dyDescent="0.25">
      <c r="A641" t="s">
        <v>7055</v>
      </c>
      <c r="B641" t="s">
        <v>38</v>
      </c>
      <c r="C641" t="s">
        <v>1333</v>
      </c>
      <c r="D641" t="s">
        <v>202</v>
      </c>
      <c r="E641" t="s">
        <v>7056</v>
      </c>
      <c r="F641" t="s">
        <v>7057</v>
      </c>
      <c r="G641" t="s">
        <v>7058</v>
      </c>
      <c r="H641" t="s">
        <v>4684</v>
      </c>
      <c r="J641" t="s">
        <v>795</v>
      </c>
      <c r="K641" t="s">
        <v>37</v>
      </c>
    </row>
    <row r="642" spans="1:11" x14ac:dyDescent="0.25">
      <c r="A642" t="s">
        <v>7059</v>
      </c>
      <c r="B642" t="s">
        <v>99</v>
      </c>
      <c r="C642" t="s">
        <v>1333</v>
      </c>
      <c r="D642" t="s">
        <v>86</v>
      </c>
      <c r="E642" t="s">
        <v>7060</v>
      </c>
      <c r="F642" t="s">
        <v>7061</v>
      </c>
      <c r="G642" t="s">
        <v>7062</v>
      </c>
      <c r="H642" t="s">
        <v>4535</v>
      </c>
      <c r="J642" t="s">
        <v>159</v>
      </c>
      <c r="K642" t="s">
        <v>98</v>
      </c>
    </row>
    <row r="643" spans="1:11" x14ac:dyDescent="0.25">
      <c r="A643" t="s">
        <v>7063</v>
      </c>
      <c r="B643" t="s">
        <v>99</v>
      </c>
      <c r="C643" t="s">
        <v>4357</v>
      </c>
      <c r="D643" t="s">
        <v>202</v>
      </c>
      <c r="E643" t="s">
        <v>7064</v>
      </c>
      <c r="F643" t="s">
        <v>7065</v>
      </c>
      <c r="G643" t="s">
        <v>7066</v>
      </c>
      <c r="H643" t="s">
        <v>4411</v>
      </c>
      <c r="J643" t="s">
        <v>3630</v>
      </c>
      <c r="K643" t="s">
        <v>283</v>
      </c>
    </row>
    <row r="644" spans="1:11" x14ac:dyDescent="0.25">
      <c r="A644" t="s">
        <v>7067</v>
      </c>
      <c r="B644" t="s">
        <v>38</v>
      </c>
      <c r="C644" t="s">
        <v>4357</v>
      </c>
      <c r="D644" t="s">
        <v>49</v>
      </c>
      <c r="E644" t="s">
        <v>7068</v>
      </c>
      <c r="F644" t="s">
        <v>7069</v>
      </c>
      <c r="G644" t="s">
        <v>7070</v>
      </c>
      <c r="H644" t="s">
        <v>4530</v>
      </c>
      <c r="J644" t="s">
        <v>48</v>
      </c>
      <c r="K644" t="s">
        <v>37</v>
      </c>
    </row>
    <row r="645" spans="1:11" x14ac:dyDescent="0.25">
      <c r="A645" t="s">
        <v>7071</v>
      </c>
      <c r="B645" t="s">
        <v>99</v>
      </c>
      <c r="C645" t="s">
        <v>4354</v>
      </c>
      <c r="D645" t="s">
        <v>28</v>
      </c>
      <c r="E645" t="s">
        <v>7072</v>
      </c>
      <c r="F645" t="s">
        <v>7073</v>
      </c>
      <c r="G645" t="s">
        <v>7074</v>
      </c>
      <c r="H645" t="s">
        <v>5702</v>
      </c>
      <c r="J645" t="s">
        <v>57</v>
      </c>
      <c r="K645" t="s">
        <v>98</v>
      </c>
    </row>
    <row r="646" spans="1:11" x14ac:dyDescent="0.25">
      <c r="A646" t="s">
        <v>7075</v>
      </c>
      <c r="B646" t="s">
        <v>38</v>
      </c>
      <c r="C646" t="s">
        <v>4360</v>
      </c>
      <c r="D646" t="s">
        <v>28</v>
      </c>
      <c r="E646" t="s">
        <v>7076</v>
      </c>
      <c r="F646" t="s">
        <v>7077</v>
      </c>
      <c r="G646" t="s">
        <v>7078</v>
      </c>
      <c r="H646" t="s">
        <v>6088</v>
      </c>
      <c r="J646" t="s">
        <v>108</v>
      </c>
      <c r="K646" t="s">
        <v>37</v>
      </c>
    </row>
    <row r="647" spans="1:11" x14ac:dyDescent="0.25">
      <c r="A647" t="s">
        <v>7079</v>
      </c>
      <c r="B647" t="s">
        <v>24</v>
      </c>
      <c r="C647" t="s">
        <v>3074</v>
      </c>
      <c r="D647" t="s">
        <v>86</v>
      </c>
      <c r="E647" t="s">
        <v>7080</v>
      </c>
      <c r="F647" t="s">
        <v>7081</v>
      </c>
      <c r="G647" t="s">
        <v>7082</v>
      </c>
      <c r="H647" t="s">
        <v>7083</v>
      </c>
      <c r="J647" t="s">
        <v>101</v>
      </c>
      <c r="K647" t="s">
        <v>23</v>
      </c>
    </row>
    <row r="648" spans="1:11" x14ac:dyDescent="0.25">
      <c r="A648" t="s">
        <v>7084</v>
      </c>
      <c r="B648" t="s">
        <v>99</v>
      </c>
      <c r="C648" t="s">
        <v>4356</v>
      </c>
      <c r="D648" t="s">
        <v>28</v>
      </c>
      <c r="E648" t="s">
        <v>7085</v>
      </c>
      <c r="F648" t="s">
        <v>7086</v>
      </c>
      <c r="G648" t="s">
        <v>7087</v>
      </c>
      <c r="H648" t="s">
        <v>6405</v>
      </c>
      <c r="J648" t="s">
        <v>57</v>
      </c>
      <c r="K648" t="s">
        <v>98</v>
      </c>
    </row>
    <row r="649" spans="1:11" x14ac:dyDescent="0.25">
      <c r="A649" t="s">
        <v>7088</v>
      </c>
      <c r="B649" t="s">
        <v>24</v>
      </c>
      <c r="C649" t="s">
        <v>602</v>
      </c>
      <c r="D649" t="s">
        <v>28</v>
      </c>
      <c r="E649" t="s">
        <v>7089</v>
      </c>
      <c r="F649" t="s">
        <v>7090</v>
      </c>
      <c r="G649" t="s">
        <v>7091</v>
      </c>
      <c r="H649" t="s">
        <v>4373</v>
      </c>
      <c r="J649" t="s">
        <v>27</v>
      </c>
      <c r="K649" t="s">
        <v>23</v>
      </c>
    </row>
    <row r="650" spans="1:11" x14ac:dyDescent="0.25">
      <c r="A650" t="s">
        <v>7092</v>
      </c>
      <c r="B650" t="s">
        <v>24</v>
      </c>
      <c r="C650" t="s">
        <v>800</v>
      </c>
      <c r="D650" t="s">
        <v>28</v>
      </c>
      <c r="E650" t="s">
        <v>7093</v>
      </c>
      <c r="F650" t="s">
        <v>7094</v>
      </c>
      <c r="G650" t="s">
        <v>7095</v>
      </c>
      <c r="H650" t="s">
        <v>4373</v>
      </c>
      <c r="J650" t="s">
        <v>27</v>
      </c>
      <c r="K650" t="s">
        <v>23</v>
      </c>
    </row>
    <row r="651" spans="1:11" x14ac:dyDescent="0.25">
      <c r="A651" t="s">
        <v>7096</v>
      </c>
      <c r="B651" t="s">
        <v>38</v>
      </c>
      <c r="C651" t="s">
        <v>800</v>
      </c>
      <c r="D651" t="s">
        <v>28</v>
      </c>
      <c r="E651" t="s">
        <v>2064</v>
      </c>
      <c r="F651" t="s">
        <v>7097</v>
      </c>
      <c r="G651" t="s">
        <v>7098</v>
      </c>
      <c r="H651" t="s">
        <v>4373</v>
      </c>
      <c r="J651" t="s">
        <v>108</v>
      </c>
      <c r="K651" t="s">
        <v>67</v>
      </c>
    </row>
    <row r="652" spans="1:11" x14ac:dyDescent="0.25">
      <c r="A652" t="s">
        <v>7099</v>
      </c>
      <c r="B652" t="s">
        <v>24</v>
      </c>
      <c r="C652" t="s">
        <v>3428</v>
      </c>
      <c r="D652" t="s">
        <v>28</v>
      </c>
      <c r="E652" t="s">
        <v>7100</v>
      </c>
      <c r="F652" t="s">
        <v>7101</v>
      </c>
      <c r="G652" t="s">
        <v>7102</v>
      </c>
      <c r="H652" t="s">
        <v>7103</v>
      </c>
      <c r="J652" t="s">
        <v>93</v>
      </c>
      <c r="K652" t="s">
        <v>23</v>
      </c>
    </row>
    <row r="653" spans="1:11" x14ac:dyDescent="0.25">
      <c r="A653" t="s">
        <v>7104</v>
      </c>
      <c r="B653" t="s">
        <v>24</v>
      </c>
      <c r="C653" t="s">
        <v>1333</v>
      </c>
      <c r="D653" t="s">
        <v>28</v>
      </c>
      <c r="E653" t="s">
        <v>7105</v>
      </c>
      <c r="F653" t="s">
        <v>7106</v>
      </c>
      <c r="G653" t="s">
        <v>7107</v>
      </c>
      <c r="H653" t="s">
        <v>4373</v>
      </c>
      <c r="J653" t="s">
        <v>869</v>
      </c>
      <c r="K653" t="s">
        <v>23</v>
      </c>
    </row>
    <row r="654" spans="1:11" x14ac:dyDescent="0.25">
      <c r="A654" t="s">
        <v>7108</v>
      </c>
      <c r="B654" t="s">
        <v>38</v>
      </c>
      <c r="C654" t="s">
        <v>4357</v>
      </c>
      <c r="D654" t="s">
        <v>28</v>
      </c>
      <c r="E654" t="s">
        <v>7109</v>
      </c>
      <c r="F654" t="s">
        <v>7110</v>
      </c>
      <c r="G654" t="s">
        <v>7111</v>
      </c>
      <c r="H654" t="s">
        <v>4701</v>
      </c>
      <c r="J654" t="s">
        <v>27</v>
      </c>
      <c r="K654" t="s">
        <v>37</v>
      </c>
    </row>
    <row r="655" spans="1:11" x14ac:dyDescent="0.25">
      <c r="A655" t="s">
        <v>7112</v>
      </c>
      <c r="B655" t="s">
        <v>24</v>
      </c>
      <c r="C655" t="s">
        <v>800</v>
      </c>
      <c r="D655" t="s">
        <v>28</v>
      </c>
      <c r="E655" t="s">
        <v>7113</v>
      </c>
      <c r="F655" t="s">
        <v>7114</v>
      </c>
      <c r="G655" t="s">
        <v>7115</v>
      </c>
      <c r="H655" t="s">
        <v>4706</v>
      </c>
      <c r="J655" t="s">
        <v>27</v>
      </c>
      <c r="K655" t="s">
        <v>73</v>
      </c>
    </row>
    <row r="656" spans="1:11" x14ac:dyDescent="0.25">
      <c r="A656" t="s">
        <v>7116</v>
      </c>
      <c r="B656" t="s">
        <v>24</v>
      </c>
      <c r="C656" t="s">
        <v>4359</v>
      </c>
      <c r="D656" t="s">
        <v>28</v>
      </c>
      <c r="E656" t="s">
        <v>7117</v>
      </c>
      <c r="F656" t="s">
        <v>7118</v>
      </c>
      <c r="G656" t="s">
        <v>7119</v>
      </c>
      <c r="H656" t="s">
        <v>4373</v>
      </c>
      <c r="J656" t="s">
        <v>57</v>
      </c>
      <c r="K656" t="s">
        <v>23</v>
      </c>
    </row>
    <row r="657" spans="1:11" x14ac:dyDescent="0.25">
      <c r="A657" t="s">
        <v>7120</v>
      </c>
      <c r="B657" t="s">
        <v>99</v>
      </c>
      <c r="C657" t="s">
        <v>800</v>
      </c>
      <c r="D657" t="s">
        <v>49</v>
      </c>
      <c r="E657" t="s">
        <v>7121</v>
      </c>
      <c r="F657" t="s">
        <v>7122</v>
      </c>
      <c r="G657" t="s">
        <v>7123</v>
      </c>
      <c r="H657" t="s">
        <v>5436</v>
      </c>
      <c r="J657" t="s">
        <v>970</v>
      </c>
      <c r="K657" t="s">
        <v>98</v>
      </c>
    </row>
    <row r="658" spans="1:11" x14ac:dyDescent="0.25">
      <c r="A658" t="s">
        <v>7124</v>
      </c>
      <c r="B658" t="s">
        <v>99</v>
      </c>
      <c r="C658" t="s">
        <v>800</v>
      </c>
      <c r="D658" t="s">
        <v>49</v>
      </c>
      <c r="E658" t="s">
        <v>7125</v>
      </c>
      <c r="F658" t="s">
        <v>7126</v>
      </c>
      <c r="G658" t="s">
        <v>7127</v>
      </c>
      <c r="H658" t="s">
        <v>4373</v>
      </c>
      <c r="J658" t="s">
        <v>7128</v>
      </c>
      <c r="K658" t="s">
        <v>98</v>
      </c>
    </row>
    <row r="659" spans="1:11" x14ac:dyDescent="0.25">
      <c r="A659" t="s">
        <v>7129</v>
      </c>
      <c r="B659" t="s">
        <v>99</v>
      </c>
      <c r="C659" t="s">
        <v>800</v>
      </c>
      <c r="D659" t="s">
        <v>28</v>
      </c>
      <c r="E659" t="s">
        <v>7130</v>
      </c>
      <c r="F659" t="s">
        <v>7131</v>
      </c>
      <c r="G659" t="s">
        <v>7132</v>
      </c>
      <c r="H659" t="s">
        <v>5873</v>
      </c>
      <c r="J659" t="s">
        <v>93</v>
      </c>
      <c r="K659" t="s">
        <v>98</v>
      </c>
    </row>
    <row r="660" spans="1:11" x14ac:dyDescent="0.25">
      <c r="A660" t="s">
        <v>7133</v>
      </c>
      <c r="B660" t="s">
        <v>38</v>
      </c>
      <c r="C660" t="s">
        <v>4354</v>
      </c>
      <c r="D660" t="s">
        <v>28</v>
      </c>
      <c r="E660" t="s">
        <v>7134</v>
      </c>
      <c r="F660" t="s">
        <v>7135</v>
      </c>
      <c r="G660" t="s">
        <v>7136</v>
      </c>
      <c r="H660" t="s">
        <v>4401</v>
      </c>
      <c r="J660" t="s">
        <v>57</v>
      </c>
      <c r="K660" t="s">
        <v>37</v>
      </c>
    </row>
    <row r="661" spans="1:11" x14ac:dyDescent="0.25">
      <c r="A661" t="s">
        <v>7137</v>
      </c>
      <c r="B661" t="s">
        <v>99</v>
      </c>
      <c r="C661" t="s">
        <v>800</v>
      </c>
      <c r="D661" t="s">
        <v>28</v>
      </c>
      <c r="E661" t="s">
        <v>7138</v>
      </c>
      <c r="F661" t="s">
        <v>7139</v>
      </c>
      <c r="G661" t="s">
        <v>7140</v>
      </c>
      <c r="H661" t="s">
        <v>4401</v>
      </c>
      <c r="J661" t="s">
        <v>27</v>
      </c>
      <c r="K661" t="s">
        <v>283</v>
      </c>
    </row>
    <row r="662" spans="1:11" x14ac:dyDescent="0.25">
      <c r="A662" t="s">
        <v>7141</v>
      </c>
      <c r="B662" t="s">
        <v>24</v>
      </c>
      <c r="C662" t="s">
        <v>4354</v>
      </c>
      <c r="D662" t="s">
        <v>49</v>
      </c>
      <c r="E662" t="s">
        <v>7142</v>
      </c>
      <c r="F662" t="s">
        <v>7143</v>
      </c>
      <c r="G662" t="s">
        <v>7144</v>
      </c>
      <c r="H662" t="s">
        <v>4830</v>
      </c>
      <c r="J662" t="s">
        <v>48</v>
      </c>
      <c r="K662" t="s">
        <v>23</v>
      </c>
    </row>
    <row r="663" spans="1:11" x14ac:dyDescent="0.25">
      <c r="A663" t="s">
        <v>7145</v>
      </c>
      <c r="B663" t="s">
        <v>38</v>
      </c>
      <c r="C663" t="s">
        <v>602</v>
      </c>
      <c r="D663" t="s">
        <v>86</v>
      </c>
      <c r="E663" t="s">
        <v>7146</v>
      </c>
      <c r="F663" t="s">
        <v>7147</v>
      </c>
      <c r="G663" t="s">
        <v>7148</v>
      </c>
      <c r="H663" t="s">
        <v>4749</v>
      </c>
      <c r="J663" t="s">
        <v>101</v>
      </c>
      <c r="K663" t="s">
        <v>37</v>
      </c>
    </row>
    <row r="664" spans="1:11" x14ac:dyDescent="0.25">
      <c r="A664" t="s">
        <v>7149</v>
      </c>
      <c r="B664" t="s">
        <v>99</v>
      </c>
      <c r="C664" t="s">
        <v>800</v>
      </c>
      <c r="D664" t="s">
        <v>28</v>
      </c>
      <c r="E664" t="s">
        <v>7150</v>
      </c>
      <c r="F664" t="s">
        <v>7151</v>
      </c>
      <c r="G664" t="s">
        <v>7152</v>
      </c>
      <c r="H664" t="s">
        <v>4373</v>
      </c>
      <c r="J664" t="s">
        <v>108</v>
      </c>
      <c r="K664" t="s">
        <v>98</v>
      </c>
    </row>
    <row r="665" spans="1:11" x14ac:dyDescent="0.25">
      <c r="A665" t="s">
        <v>7153</v>
      </c>
      <c r="B665" t="s">
        <v>24</v>
      </c>
      <c r="C665" t="s">
        <v>4356</v>
      </c>
      <c r="D665" t="s">
        <v>28</v>
      </c>
      <c r="E665" t="s">
        <v>7154</v>
      </c>
      <c r="F665" t="s">
        <v>7155</v>
      </c>
      <c r="G665" t="s">
        <v>7156</v>
      </c>
      <c r="H665" t="s">
        <v>4535</v>
      </c>
      <c r="J665" t="s">
        <v>27</v>
      </c>
      <c r="K665" t="s">
        <v>23</v>
      </c>
    </row>
    <row r="666" spans="1:11" x14ac:dyDescent="0.25">
      <c r="A666" t="s">
        <v>7157</v>
      </c>
      <c r="B666" t="s">
        <v>24</v>
      </c>
      <c r="C666" t="s">
        <v>4407</v>
      </c>
      <c r="D666" t="s">
        <v>28</v>
      </c>
      <c r="E666" t="s">
        <v>7158</v>
      </c>
      <c r="F666" t="s">
        <v>7159</v>
      </c>
      <c r="G666" t="s">
        <v>7160</v>
      </c>
      <c r="H666" t="s">
        <v>4411</v>
      </c>
      <c r="J666" t="s">
        <v>27</v>
      </c>
      <c r="K666" t="s">
        <v>73</v>
      </c>
    </row>
    <row r="667" spans="1:11" x14ac:dyDescent="0.25">
      <c r="A667" t="s">
        <v>7161</v>
      </c>
      <c r="B667" t="s">
        <v>38</v>
      </c>
      <c r="C667" t="s">
        <v>602</v>
      </c>
      <c r="D667" t="s">
        <v>49</v>
      </c>
      <c r="E667" t="s">
        <v>7162</v>
      </c>
      <c r="F667" t="s">
        <v>7163</v>
      </c>
      <c r="G667" t="s">
        <v>7164</v>
      </c>
      <c r="H667" t="s">
        <v>4401</v>
      </c>
      <c r="J667" t="s">
        <v>48</v>
      </c>
      <c r="K667" t="s">
        <v>45</v>
      </c>
    </row>
    <row r="668" spans="1:11" x14ac:dyDescent="0.25">
      <c r="A668" t="s">
        <v>7165</v>
      </c>
      <c r="B668" t="s">
        <v>99</v>
      </c>
      <c r="C668" t="s">
        <v>800</v>
      </c>
      <c r="D668" t="s">
        <v>49</v>
      </c>
      <c r="E668" t="s">
        <v>7166</v>
      </c>
      <c r="F668" t="s">
        <v>7167</v>
      </c>
      <c r="G668" t="s">
        <v>7168</v>
      </c>
      <c r="H668" t="s">
        <v>4401</v>
      </c>
      <c r="J668" t="s">
        <v>1625</v>
      </c>
      <c r="K668" t="s">
        <v>98</v>
      </c>
    </row>
    <row r="669" spans="1:11" x14ac:dyDescent="0.25">
      <c r="A669" t="s">
        <v>7169</v>
      </c>
      <c r="B669" t="s">
        <v>24</v>
      </c>
      <c r="C669" t="s">
        <v>800</v>
      </c>
      <c r="D669" t="s">
        <v>28</v>
      </c>
      <c r="E669" t="s">
        <v>7170</v>
      </c>
      <c r="F669" t="s">
        <v>7171</v>
      </c>
      <c r="G669" t="s">
        <v>7172</v>
      </c>
      <c r="H669" t="s">
        <v>6405</v>
      </c>
      <c r="J669" t="s">
        <v>27</v>
      </c>
      <c r="K669" t="s">
        <v>73</v>
      </c>
    </row>
    <row r="670" spans="1:11" x14ac:dyDescent="0.25">
      <c r="A670" t="s">
        <v>7173</v>
      </c>
      <c r="B670" t="s">
        <v>24</v>
      </c>
      <c r="C670" t="s">
        <v>4354</v>
      </c>
      <c r="D670" t="s">
        <v>28</v>
      </c>
      <c r="E670" t="s">
        <v>7174</v>
      </c>
      <c r="F670" t="s">
        <v>7175</v>
      </c>
      <c r="G670" t="s">
        <v>7176</v>
      </c>
      <c r="H670" t="s">
        <v>4455</v>
      </c>
      <c r="J670" t="s">
        <v>27</v>
      </c>
      <c r="K670" t="s">
        <v>23</v>
      </c>
    </row>
    <row r="671" spans="1:11" x14ac:dyDescent="0.25">
      <c r="A671" t="s">
        <v>7177</v>
      </c>
      <c r="B671" t="s">
        <v>38</v>
      </c>
      <c r="C671" t="s">
        <v>4358</v>
      </c>
      <c r="D671" t="s">
        <v>28</v>
      </c>
      <c r="E671" t="s">
        <v>7178</v>
      </c>
      <c r="F671" t="s">
        <v>7179</v>
      </c>
      <c r="G671" t="s">
        <v>7180</v>
      </c>
      <c r="H671" t="s">
        <v>5618</v>
      </c>
      <c r="J671" t="s">
        <v>27</v>
      </c>
      <c r="K671" t="s">
        <v>45</v>
      </c>
    </row>
    <row r="672" spans="1:11" x14ac:dyDescent="0.25">
      <c r="A672" t="s">
        <v>7181</v>
      </c>
      <c r="B672" t="s">
        <v>24</v>
      </c>
      <c r="C672" t="s">
        <v>1333</v>
      </c>
      <c r="D672" t="s">
        <v>28</v>
      </c>
      <c r="E672" t="s">
        <v>7182</v>
      </c>
      <c r="F672" t="s">
        <v>7183</v>
      </c>
      <c r="G672" t="s">
        <v>7184</v>
      </c>
      <c r="H672" t="s">
        <v>4530</v>
      </c>
      <c r="J672" t="s">
        <v>27</v>
      </c>
      <c r="K672" t="s">
        <v>73</v>
      </c>
    </row>
    <row r="673" spans="1:11" x14ac:dyDescent="0.25">
      <c r="A673" t="s">
        <v>7185</v>
      </c>
      <c r="B673" t="s">
        <v>24</v>
      </c>
      <c r="C673" t="s">
        <v>4357</v>
      </c>
      <c r="D673" t="s">
        <v>49</v>
      </c>
      <c r="E673" t="s">
        <v>7186</v>
      </c>
      <c r="F673" t="s">
        <v>7187</v>
      </c>
      <c r="G673" t="s">
        <v>7188</v>
      </c>
      <c r="H673" t="s">
        <v>4530</v>
      </c>
      <c r="J673" t="s">
        <v>127</v>
      </c>
      <c r="K673" t="s">
        <v>73</v>
      </c>
    </row>
    <row r="674" spans="1:11" x14ac:dyDescent="0.25">
      <c r="A674" t="s">
        <v>7189</v>
      </c>
      <c r="B674" t="s">
        <v>99</v>
      </c>
      <c r="C674" t="s">
        <v>4357</v>
      </c>
      <c r="D674" t="s">
        <v>202</v>
      </c>
      <c r="E674" t="s">
        <v>7190</v>
      </c>
      <c r="F674" t="s">
        <v>7191</v>
      </c>
      <c r="G674" t="s">
        <v>7192</v>
      </c>
      <c r="H674" t="s">
        <v>4530</v>
      </c>
      <c r="J674" t="s">
        <v>7193</v>
      </c>
      <c r="K674" t="s">
        <v>98</v>
      </c>
    </row>
    <row r="675" spans="1:11" x14ac:dyDescent="0.25">
      <c r="A675" t="s">
        <v>7194</v>
      </c>
      <c r="B675" t="s">
        <v>24</v>
      </c>
      <c r="C675" t="s">
        <v>602</v>
      </c>
      <c r="D675" t="s">
        <v>28</v>
      </c>
      <c r="E675" t="s">
        <v>7195</v>
      </c>
      <c r="F675" t="s">
        <v>7196</v>
      </c>
      <c r="G675" t="s">
        <v>7197</v>
      </c>
      <c r="H675" t="s">
        <v>4684</v>
      </c>
      <c r="J675" t="s">
        <v>150</v>
      </c>
      <c r="K675" t="s">
        <v>73</v>
      </c>
    </row>
    <row r="676" spans="1:11" x14ac:dyDescent="0.25">
      <c r="A676" t="s">
        <v>7198</v>
      </c>
      <c r="B676" t="s">
        <v>24</v>
      </c>
      <c r="C676" t="s">
        <v>800</v>
      </c>
      <c r="D676" t="s">
        <v>28</v>
      </c>
      <c r="E676" t="s">
        <v>7199</v>
      </c>
      <c r="F676" t="s">
        <v>7200</v>
      </c>
      <c r="G676" t="s">
        <v>7201</v>
      </c>
      <c r="H676" t="s">
        <v>5776</v>
      </c>
      <c r="J676" t="s">
        <v>27</v>
      </c>
      <c r="K676" t="s">
        <v>23</v>
      </c>
    </row>
    <row r="677" spans="1:11" x14ac:dyDescent="0.25">
      <c r="A677" t="s">
        <v>7202</v>
      </c>
      <c r="B677" t="s">
        <v>99</v>
      </c>
      <c r="C677" t="s">
        <v>4359</v>
      </c>
      <c r="D677" t="s">
        <v>28</v>
      </c>
      <c r="E677" t="s">
        <v>7203</v>
      </c>
      <c r="F677" t="s">
        <v>7204</v>
      </c>
      <c r="G677" t="s">
        <v>7205</v>
      </c>
      <c r="H677" t="s">
        <v>7206</v>
      </c>
      <c r="J677" t="s">
        <v>869</v>
      </c>
      <c r="K677" t="s">
        <v>98</v>
      </c>
    </row>
    <row r="678" spans="1:11" x14ac:dyDescent="0.25">
      <c r="A678" t="s">
        <v>7207</v>
      </c>
      <c r="B678" t="s">
        <v>99</v>
      </c>
      <c r="C678" t="s">
        <v>4354</v>
      </c>
      <c r="D678" t="s">
        <v>28</v>
      </c>
      <c r="E678" t="s">
        <v>7208</v>
      </c>
      <c r="F678" t="s">
        <v>7209</v>
      </c>
      <c r="G678" t="s">
        <v>7210</v>
      </c>
      <c r="H678" t="s">
        <v>5776</v>
      </c>
      <c r="J678" t="s">
        <v>27</v>
      </c>
      <c r="K678" t="s">
        <v>283</v>
      </c>
    </row>
    <row r="679" spans="1:11" x14ac:dyDescent="0.25">
      <c r="A679" t="s">
        <v>7211</v>
      </c>
      <c r="B679" t="s">
        <v>38</v>
      </c>
      <c r="C679" t="s">
        <v>1333</v>
      </c>
      <c r="D679" t="s">
        <v>28</v>
      </c>
      <c r="E679" t="s">
        <v>7212</v>
      </c>
      <c r="F679" t="s">
        <v>7213</v>
      </c>
      <c r="G679" t="s">
        <v>7214</v>
      </c>
      <c r="H679" t="s">
        <v>7215</v>
      </c>
      <c r="J679" t="s">
        <v>27</v>
      </c>
      <c r="K679" t="s">
        <v>37</v>
      </c>
    </row>
    <row r="680" spans="1:11" x14ac:dyDescent="0.25">
      <c r="A680" t="s">
        <v>7216</v>
      </c>
      <c r="B680" t="s">
        <v>24</v>
      </c>
      <c r="C680" t="s">
        <v>4354</v>
      </c>
      <c r="D680" t="s">
        <v>202</v>
      </c>
      <c r="E680" t="s">
        <v>7217</v>
      </c>
      <c r="F680" t="s">
        <v>7218</v>
      </c>
      <c r="G680" t="s">
        <v>7219</v>
      </c>
      <c r="H680" t="s">
        <v>4373</v>
      </c>
      <c r="J680" t="s">
        <v>4940</v>
      </c>
      <c r="K680" t="s">
        <v>23</v>
      </c>
    </row>
    <row r="681" spans="1:11" x14ac:dyDescent="0.25">
      <c r="A681" t="s">
        <v>7220</v>
      </c>
      <c r="B681" t="s">
        <v>99</v>
      </c>
      <c r="C681" t="s">
        <v>1333</v>
      </c>
      <c r="D681" t="s">
        <v>28</v>
      </c>
      <c r="E681" t="s">
        <v>7221</v>
      </c>
      <c r="F681" t="s">
        <v>7222</v>
      </c>
      <c r="G681" t="s">
        <v>7223</v>
      </c>
      <c r="H681" t="s">
        <v>5776</v>
      </c>
      <c r="J681" t="s">
        <v>27</v>
      </c>
      <c r="K681" t="s">
        <v>98</v>
      </c>
    </row>
    <row r="682" spans="1:11" x14ac:dyDescent="0.25">
      <c r="A682" t="s">
        <v>7224</v>
      </c>
      <c r="B682" t="s">
        <v>38</v>
      </c>
      <c r="C682" t="s">
        <v>800</v>
      </c>
      <c r="D682" t="s">
        <v>28</v>
      </c>
      <c r="E682" t="s">
        <v>7225</v>
      </c>
      <c r="F682" t="s">
        <v>7226</v>
      </c>
      <c r="G682" t="s">
        <v>7227</v>
      </c>
      <c r="H682" t="s">
        <v>4373</v>
      </c>
      <c r="J682" t="s">
        <v>27</v>
      </c>
      <c r="K682" t="s">
        <v>37</v>
      </c>
    </row>
    <row r="683" spans="1:11" x14ac:dyDescent="0.25">
      <c r="A683" t="s">
        <v>7228</v>
      </c>
      <c r="B683" t="s">
        <v>38</v>
      </c>
      <c r="C683" t="s">
        <v>800</v>
      </c>
      <c r="D683" t="s">
        <v>49</v>
      </c>
      <c r="E683" t="s">
        <v>7229</v>
      </c>
      <c r="F683" t="s">
        <v>7230</v>
      </c>
      <c r="G683" t="s">
        <v>7231</v>
      </c>
      <c r="H683" t="s">
        <v>7232</v>
      </c>
      <c r="J683" t="s">
        <v>48</v>
      </c>
      <c r="K683" t="s">
        <v>37</v>
      </c>
    </row>
    <row r="684" spans="1:11" x14ac:dyDescent="0.25">
      <c r="A684" t="s">
        <v>7233</v>
      </c>
      <c r="B684" t="s">
        <v>24</v>
      </c>
      <c r="C684" t="s">
        <v>800</v>
      </c>
      <c r="D684" t="s">
        <v>86</v>
      </c>
      <c r="E684" t="s">
        <v>7234</v>
      </c>
      <c r="F684" t="s">
        <v>7235</v>
      </c>
      <c r="G684" t="s">
        <v>7236</v>
      </c>
      <c r="H684" t="s">
        <v>4701</v>
      </c>
      <c r="J684" t="s">
        <v>3878</v>
      </c>
      <c r="K684" t="s">
        <v>23</v>
      </c>
    </row>
    <row r="685" spans="1:11" x14ac:dyDescent="0.25">
      <c r="A685" t="s">
        <v>7237</v>
      </c>
      <c r="B685" t="s">
        <v>24</v>
      </c>
      <c r="C685" t="s">
        <v>4354</v>
      </c>
      <c r="D685" t="s">
        <v>28</v>
      </c>
      <c r="E685" t="s">
        <v>7238</v>
      </c>
      <c r="F685" t="s">
        <v>7239</v>
      </c>
      <c r="G685" t="s">
        <v>7240</v>
      </c>
      <c r="H685" t="s">
        <v>7241</v>
      </c>
      <c r="J685" t="s">
        <v>108</v>
      </c>
      <c r="K685" t="s">
        <v>23</v>
      </c>
    </row>
    <row r="686" spans="1:11" x14ac:dyDescent="0.25">
      <c r="A686" t="s">
        <v>7242</v>
      </c>
      <c r="B686" t="s">
        <v>99</v>
      </c>
      <c r="C686" t="s">
        <v>4361</v>
      </c>
      <c r="D686" t="s">
        <v>28</v>
      </c>
      <c r="E686" t="s">
        <v>7243</v>
      </c>
      <c r="F686" t="s">
        <v>7244</v>
      </c>
      <c r="G686" t="s">
        <v>7245</v>
      </c>
      <c r="H686" t="s">
        <v>4433</v>
      </c>
      <c r="J686" t="s">
        <v>75</v>
      </c>
      <c r="K686" t="s">
        <v>283</v>
      </c>
    </row>
    <row r="687" spans="1:11" x14ac:dyDescent="0.25">
      <c r="A687" t="s">
        <v>7246</v>
      </c>
      <c r="B687" t="s">
        <v>38</v>
      </c>
      <c r="C687" t="s">
        <v>4407</v>
      </c>
      <c r="D687" t="s">
        <v>28</v>
      </c>
      <c r="E687" t="s">
        <v>7247</v>
      </c>
      <c r="F687" t="s">
        <v>7248</v>
      </c>
      <c r="G687" t="s">
        <v>7249</v>
      </c>
      <c r="H687" t="s">
        <v>4411</v>
      </c>
      <c r="J687" t="s">
        <v>758</v>
      </c>
      <c r="K687" t="s">
        <v>45</v>
      </c>
    </row>
    <row r="688" spans="1:11" x14ac:dyDescent="0.25">
      <c r="A688" t="s">
        <v>7250</v>
      </c>
      <c r="B688" t="s">
        <v>24</v>
      </c>
      <c r="C688" t="s">
        <v>602</v>
      </c>
      <c r="D688" t="s">
        <v>86</v>
      </c>
      <c r="E688" t="s">
        <v>7251</v>
      </c>
      <c r="F688" t="s">
        <v>7252</v>
      </c>
      <c r="G688" t="s">
        <v>7253</v>
      </c>
      <c r="H688" t="s">
        <v>4373</v>
      </c>
      <c r="J688" t="s">
        <v>3585</v>
      </c>
      <c r="K688" t="s">
        <v>23</v>
      </c>
    </row>
    <row r="689" spans="1:11" x14ac:dyDescent="0.25">
      <c r="A689" t="s">
        <v>7254</v>
      </c>
      <c r="B689" t="s">
        <v>38</v>
      </c>
      <c r="C689" t="s">
        <v>602</v>
      </c>
      <c r="D689" t="s">
        <v>28</v>
      </c>
      <c r="E689" t="s">
        <v>7255</v>
      </c>
      <c r="F689" t="s">
        <v>7256</v>
      </c>
      <c r="G689" t="s">
        <v>7257</v>
      </c>
      <c r="H689" t="s">
        <v>4401</v>
      </c>
      <c r="J689" t="s">
        <v>27</v>
      </c>
      <c r="K689" t="s">
        <v>45</v>
      </c>
    </row>
    <row r="690" spans="1:11" x14ac:dyDescent="0.25">
      <c r="A690" t="s">
        <v>7258</v>
      </c>
      <c r="B690" t="s">
        <v>99</v>
      </c>
      <c r="C690" t="s">
        <v>4358</v>
      </c>
      <c r="D690" t="s">
        <v>202</v>
      </c>
      <c r="E690" t="s">
        <v>7259</v>
      </c>
      <c r="F690" t="s">
        <v>7260</v>
      </c>
      <c r="G690" t="s">
        <v>7261</v>
      </c>
      <c r="H690" t="s">
        <v>4411</v>
      </c>
      <c r="J690" t="s">
        <v>7262</v>
      </c>
      <c r="K690" t="s">
        <v>98</v>
      </c>
    </row>
    <row r="691" spans="1:11" x14ac:dyDescent="0.25">
      <c r="A691" t="s">
        <v>7263</v>
      </c>
      <c r="B691" t="s">
        <v>24</v>
      </c>
      <c r="C691" t="s">
        <v>4358</v>
      </c>
      <c r="D691" t="s">
        <v>28</v>
      </c>
      <c r="E691" t="s">
        <v>7264</v>
      </c>
      <c r="F691" t="s">
        <v>7265</v>
      </c>
      <c r="G691" t="s">
        <v>7266</v>
      </c>
      <c r="H691" t="s">
        <v>4373</v>
      </c>
      <c r="J691" t="s">
        <v>27</v>
      </c>
      <c r="K691" t="s">
        <v>73</v>
      </c>
    </row>
    <row r="692" spans="1:11" x14ac:dyDescent="0.25">
      <c r="A692" t="s">
        <v>7267</v>
      </c>
      <c r="B692" t="s">
        <v>38</v>
      </c>
      <c r="C692" t="s">
        <v>800</v>
      </c>
      <c r="D692" t="s">
        <v>28</v>
      </c>
      <c r="E692" t="s">
        <v>7268</v>
      </c>
      <c r="F692" t="s">
        <v>7269</v>
      </c>
      <c r="G692" t="s">
        <v>7270</v>
      </c>
      <c r="H692" t="s">
        <v>4373</v>
      </c>
      <c r="J692" t="s">
        <v>27</v>
      </c>
      <c r="K692" t="s">
        <v>45</v>
      </c>
    </row>
    <row r="693" spans="1:11" x14ac:dyDescent="0.25">
      <c r="A693" t="s">
        <v>7271</v>
      </c>
      <c r="B693" t="s">
        <v>38</v>
      </c>
      <c r="C693" t="s">
        <v>800</v>
      </c>
      <c r="D693" t="s">
        <v>28</v>
      </c>
      <c r="E693" t="s">
        <v>7272</v>
      </c>
      <c r="F693" t="s">
        <v>7273</v>
      </c>
      <c r="G693" t="s">
        <v>7274</v>
      </c>
      <c r="H693" t="s">
        <v>4373</v>
      </c>
      <c r="J693" t="s">
        <v>150</v>
      </c>
      <c r="K693" t="s">
        <v>45</v>
      </c>
    </row>
    <row r="694" spans="1:11" x14ac:dyDescent="0.25">
      <c r="A694" t="s">
        <v>7275</v>
      </c>
      <c r="B694" t="s">
        <v>24</v>
      </c>
      <c r="C694" t="s">
        <v>4354</v>
      </c>
      <c r="D694" t="s">
        <v>49</v>
      </c>
      <c r="E694" t="s">
        <v>7276</v>
      </c>
      <c r="F694" t="s">
        <v>7277</v>
      </c>
      <c r="G694" t="s">
        <v>7278</v>
      </c>
      <c r="H694" t="s">
        <v>4401</v>
      </c>
      <c r="J694" t="s">
        <v>48</v>
      </c>
      <c r="K694" t="s">
        <v>23</v>
      </c>
    </row>
    <row r="695" spans="1:11" x14ac:dyDescent="0.25">
      <c r="A695" t="s">
        <v>7279</v>
      </c>
      <c r="B695" t="s">
        <v>99</v>
      </c>
      <c r="C695" t="s">
        <v>4354</v>
      </c>
      <c r="D695" t="s">
        <v>49</v>
      </c>
      <c r="E695" t="s">
        <v>7280</v>
      </c>
      <c r="F695" t="s">
        <v>7281</v>
      </c>
      <c r="G695" t="s">
        <v>7282</v>
      </c>
      <c r="H695" t="s">
        <v>5776</v>
      </c>
      <c r="J695" t="s">
        <v>3683</v>
      </c>
      <c r="K695" t="s">
        <v>98</v>
      </c>
    </row>
    <row r="696" spans="1:11" x14ac:dyDescent="0.25">
      <c r="A696" t="s">
        <v>7283</v>
      </c>
      <c r="B696" t="s">
        <v>24</v>
      </c>
      <c r="C696" t="s">
        <v>4354</v>
      </c>
      <c r="D696" t="s">
        <v>28</v>
      </c>
      <c r="E696" t="s">
        <v>7284</v>
      </c>
      <c r="F696" t="s">
        <v>7285</v>
      </c>
      <c r="G696" t="s">
        <v>7286</v>
      </c>
      <c r="H696" t="s">
        <v>4401</v>
      </c>
      <c r="J696" t="s">
        <v>93</v>
      </c>
      <c r="K696" t="s">
        <v>23</v>
      </c>
    </row>
    <row r="697" spans="1:11" x14ac:dyDescent="0.25">
      <c r="A697" t="s">
        <v>7287</v>
      </c>
      <c r="B697" t="s">
        <v>24</v>
      </c>
      <c r="C697" t="s">
        <v>800</v>
      </c>
      <c r="D697" t="s">
        <v>28</v>
      </c>
      <c r="E697" t="s">
        <v>7288</v>
      </c>
      <c r="F697" t="s">
        <v>7289</v>
      </c>
      <c r="G697" t="s">
        <v>7290</v>
      </c>
      <c r="H697" t="s">
        <v>4945</v>
      </c>
      <c r="J697" t="s">
        <v>108</v>
      </c>
      <c r="K697" t="s">
        <v>23</v>
      </c>
    </row>
    <row r="698" spans="1:11" x14ac:dyDescent="0.25">
      <c r="A698" t="s">
        <v>7291</v>
      </c>
      <c r="B698" t="s">
        <v>24</v>
      </c>
      <c r="C698" t="s">
        <v>4357</v>
      </c>
      <c r="D698" t="s">
        <v>49</v>
      </c>
      <c r="E698" t="s">
        <v>7292</v>
      </c>
      <c r="F698" t="s">
        <v>7293</v>
      </c>
      <c r="G698" t="s">
        <v>7294</v>
      </c>
      <c r="H698" t="s">
        <v>5644</v>
      </c>
      <c r="J698" t="s">
        <v>48</v>
      </c>
      <c r="K698" t="s">
        <v>23</v>
      </c>
    </row>
    <row r="699" spans="1:11" x14ac:dyDescent="0.25">
      <c r="A699" t="s">
        <v>7295</v>
      </c>
      <c r="B699" t="s">
        <v>99</v>
      </c>
      <c r="C699" t="s">
        <v>4354</v>
      </c>
      <c r="D699" t="s">
        <v>86</v>
      </c>
      <c r="E699" t="s">
        <v>7296</v>
      </c>
      <c r="F699" t="s">
        <v>7297</v>
      </c>
      <c r="G699" t="s">
        <v>7298</v>
      </c>
      <c r="H699" t="s">
        <v>6405</v>
      </c>
      <c r="J699" t="s">
        <v>101</v>
      </c>
      <c r="K699" t="s">
        <v>98</v>
      </c>
    </row>
    <row r="700" spans="1:11" x14ac:dyDescent="0.25">
      <c r="A700" t="s">
        <v>7299</v>
      </c>
      <c r="B700" t="s">
        <v>38</v>
      </c>
      <c r="C700" t="s">
        <v>4358</v>
      </c>
      <c r="D700" t="s">
        <v>86</v>
      </c>
      <c r="E700" t="s">
        <v>7300</v>
      </c>
      <c r="F700" t="s">
        <v>7301</v>
      </c>
      <c r="G700" t="s">
        <v>7302</v>
      </c>
      <c r="H700" t="s">
        <v>7303</v>
      </c>
      <c r="J700" t="s">
        <v>159</v>
      </c>
      <c r="K700" t="s">
        <v>37</v>
      </c>
    </row>
    <row r="701" spans="1:11" x14ac:dyDescent="0.25">
      <c r="A701" t="s">
        <v>7304</v>
      </c>
      <c r="B701" t="s">
        <v>99</v>
      </c>
      <c r="C701" t="s">
        <v>3074</v>
      </c>
      <c r="D701" t="s">
        <v>49</v>
      </c>
      <c r="E701" t="s">
        <v>7305</v>
      </c>
      <c r="F701" t="s">
        <v>7306</v>
      </c>
      <c r="G701" t="s">
        <v>7307</v>
      </c>
      <c r="H701" t="s">
        <v>4498</v>
      </c>
      <c r="J701" t="s">
        <v>7308</v>
      </c>
      <c r="K701" t="s">
        <v>98</v>
      </c>
    </row>
    <row r="702" spans="1:11" x14ac:dyDescent="0.25">
      <c r="A702" t="s">
        <v>7309</v>
      </c>
      <c r="B702" t="s">
        <v>99</v>
      </c>
      <c r="C702" t="s">
        <v>800</v>
      </c>
      <c r="D702" t="s">
        <v>202</v>
      </c>
      <c r="E702" t="s">
        <v>7310</v>
      </c>
      <c r="F702" t="s">
        <v>7311</v>
      </c>
      <c r="G702" t="s">
        <v>7312</v>
      </c>
      <c r="H702" t="s">
        <v>4373</v>
      </c>
      <c r="J702" t="s">
        <v>426</v>
      </c>
      <c r="K702" t="s">
        <v>98</v>
      </c>
    </row>
    <row r="703" spans="1:11" x14ac:dyDescent="0.25">
      <c r="A703" t="s">
        <v>7313</v>
      </c>
      <c r="B703" t="s">
        <v>99</v>
      </c>
      <c r="C703" t="s">
        <v>800</v>
      </c>
      <c r="D703" t="s">
        <v>28</v>
      </c>
      <c r="E703" t="s">
        <v>7314</v>
      </c>
      <c r="F703" t="s">
        <v>7315</v>
      </c>
      <c r="G703" t="s">
        <v>2661</v>
      </c>
      <c r="H703" t="s">
        <v>5702</v>
      </c>
      <c r="J703" t="s">
        <v>150</v>
      </c>
      <c r="K703" t="s">
        <v>98</v>
      </c>
    </row>
    <row r="704" spans="1:11" x14ac:dyDescent="0.25">
      <c r="A704" t="s">
        <v>7316</v>
      </c>
      <c r="B704" t="s">
        <v>24</v>
      </c>
      <c r="C704" t="s">
        <v>4356</v>
      </c>
      <c r="D704" t="s">
        <v>28</v>
      </c>
      <c r="E704" t="s">
        <v>7317</v>
      </c>
      <c r="F704" t="s">
        <v>7318</v>
      </c>
      <c r="G704" t="s">
        <v>7319</v>
      </c>
      <c r="H704" t="s">
        <v>4424</v>
      </c>
      <c r="J704" t="s">
        <v>27</v>
      </c>
      <c r="K704" t="s">
        <v>73</v>
      </c>
    </row>
    <row r="705" spans="1:11" x14ac:dyDescent="0.25">
      <c r="A705" t="s">
        <v>7320</v>
      </c>
      <c r="B705" t="s">
        <v>99</v>
      </c>
      <c r="C705" t="s">
        <v>800</v>
      </c>
      <c r="D705" t="s">
        <v>28</v>
      </c>
      <c r="E705" t="s">
        <v>7321</v>
      </c>
      <c r="F705" t="s">
        <v>7322</v>
      </c>
      <c r="G705" t="s">
        <v>7323</v>
      </c>
      <c r="H705" t="s">
        <v>5847</v>
      </c>
      <c r="J705" t="s">
        <v>108</v>
      </c>
      <c r="K705" t="s">
        <v>98</v>
      </c>
    </row>
    <row r="706" spans="1:11" x14ac:dyDescent="0.25">
      <c r="A706" t="s">
        <v>7324</v>
      </c>
      <c r="B706" t="s">
        <v>24</v>
      </c>
      <c r="C706" t="s">
        <v>800</v>
      </c>
      <c r="D706" t="s">
        <v>202</v>
      </c>
      <c r="E706" t="s">
        <v>7325</v>
      </c>
      <c r="F706" t="s">
        <v>7326</v>
      </c>
      <c r="G706" t="s">
        <v>7327</v>
      </c>
      <c r="H706" t="s">
        <v>4373</v>
      </c>
      <c r="J706" t="s">
        <v>3630</v>
      </c>
      <c r="K706" t="s">
        <v>23</v>
      </c>
    </row>
    <row r="707" spans="1:11" x14ac:dyDescent="0.25">
      <c r="A707" t="s">
        <v>7328</v>
      </c>
      <c r="B707" t="s">
        <v>38</v>
      </c>
      <c r="C707" t="s">
        <v>4407</v>
      </c>
      <c r="D707" t="s">
        <v>28</v>
      </c>
      <c r="E707" t="s">
        <v>7329</v>
      </c>
      <c r="F707" t="s">
        <v>7330</v>
      </c>
      <c r="G707" t="s">
        <v>7331</v>
      </c>
      <c r="H707" t="s">
        <v>4411</v>
      </c>
      <c r="J707" t="s">
        <v>108</v>
      </c>
      <c r="K707" t="s">
        <v>37</v>
      </c>
    </row>
    <row r="708" spans="1:11" x14ac:dyDescent="0.25">
      <c r="A708" t="s">
        <v>7332</v>
      </c>
      <c r="B708" t="s">
        <v>99</v>
      </c>
      <c r="C708" t="s">
        <v>1333</v>
      </c>
      <c r="D708" t="s">
        <v>28</v>
      </c>
      <c r="E708" t="s">
        <v>7333</v>
      </c>
      <c r="F708" t="s">
        <v>7334</v>
      </c>
      <c r="G708" t="s">
        <v>7335</v>
      </c>
      <c r="H708" t="s">
        <v>5702</v>
      </c>
      <c r="J708" t="s">
        <v>6582</v>
      </c>
      <c r="K708" t="s">
        <v>98</v>
      </c>
    </row>
    <row r="709" spans="1:11" x14ac:dyDescent="0.25">
      <c r="A709" t="s">
        <v>7336</v>
      </c>
      <c r="B709" t="s">
        <v>38</v>
      </c>
      <c r="C709" t="s">
        <v>4357</v>
      </c>
      <c r="D709" t="s">
        <v>86</v>
      </c>
      <c r="E709" t="s">
        <v>7337</v>
      </c>
      <c r="F709" t="s">
        <v>7338</v>
      </c>
      <c r="G709" t="s">
        <v>7339</v>
      </c>
      <c r="H709" t="s">
        <v>4830</v>
      </c>
      <c r="J709" t="s">
        <v>7340</v>
      </c>
      <c r="K709" t="s">
        <v>37</v>
      </c>
    </row>
    <row r="710" spans="1:11" x14ac:dyDescent="0.25">
      <c r="A710" t="s">
        <v>7341</v>
      </c>
      <c r="B710" t="s">
        <v>99</v>
      </c>
      <c r="C710" t="s">
        <v>4357</v>
      </c>
      <c r="D710" t="s">
        <v>28</v>
      </c>
      <c r="E710" t="s">
        <v>7342</v>
      </c>
      <c r="F710" t="s">
        <v>7343</v>
      </c>
      <c r="G710" t="s">
        <v>6387</v>
      </c>
      <c r="H710" t="s">
        <v>4373</v>
      </c>
      <c r="J710" t="s">
        <v>150</v>
      </c>
      <c r="K710" t="s">
        <v>98</v>
      </c>
    </row>
    <row r="711" spans="1:11" x14ac:dyDescent="0.25">
      <c r="A711" t="s">
        <v>7344</v>
      </c>
      <c r="B711" t="s">
        <v>99</v>
      </c>
      <c r="C711" t="s">
        <v>4357</v>
      </c>
      <c r="D711" t="s">
        <v>28</v>
      </c>
      <c r="E711" t="s">
        <v>7345</v>
      </c>
      <c r="F711" t="s">
        <v>7346</v>
      </c>
      <c r="G711" t="s">
        <v>7347</v>
      </c>
      <c r="H711" t="s">
        <v>7348</v>
      </c>
      <c r="J711" t="s">
        <v>150</v>
      </c>
      <c r="K711" t="s">
        <v>98</v>
      </c>
    </row>
    <row r="712" spans="1:11" x14ac:dyDescent="0.25">
      <c r="A712" t="s">
        <v>7349</v>
      </c>
      <c r="B712" t="s">
        <v>38</v>
      </c>
      <c r="C712" t="s">
        <v>4358</v>
      </c>
      <c r="D712" t="s">
        <v>28</v>
      </c>
      <c r="E712" t="s">
        <v>7350</v>
      </c>
      <c r="F712" t="s">
        <v>7351</v>
      </c>
      <c r="G712" t="s">
        <v>7352</v>
      </c>
      <c r="H712" t="s">
        <v>7353</v>
      </c>
      <c r="J712" t="s">
        <v>7354</v>
      </c>
      <c r="K712" t="s">
        <v>67</v>
      </c>
    </row>
    <row r="713" spans="1:11" x14ac:dyDescent="0.25">
      <c r="A713" t="s">
        <v>7355</v>
      </c>
      <c r="B713" t="s">
        <v>38</v>
      </c>
      <c r="C713" t="s">
        <v>4356</v>
      </c>
      <c r="D713" t="s">
        <v>28</v>
      </c>
      <c r="E713" t="s">
        <v>7356</v>
      </c>
      <c r="F713" t="s">
        <v>7357</v>
      </c>
      <c r="G713" t="s">
        <v>7358</v>
      </c>
      <c r="H713" t="s">
        <v>4373</v>
      </c>
      <c r="J713" t="s">
        <v>27</v>
      </c>
      <c r="K713" t="s">
        <v>37</v>
      </c>
    </row>
    <row r="714" spans="1:11" x14ac:dyDescent="0.25">
      <c r="A714" t="s">
        <v>7359</v>
      </c>
      <c r="B714" t="s">
        <v>99</v>
      </c>
      <c r="C714" t="s">
        <v>800</v>
      </c>
      <c r="D714" t="s">
        <v>49</v>
      </c>
      <c r="E714" t="s">
        <v>7360</v>
      </c>
      <c r="F714" t="s">
        <v>7361</v>
      </c>
      <c r="G714" t="s">
        <v>7362</v>
      </c>
      <c r="H714" t="s">
        <v>4373</v>
      </c>
      <c r="J714" t="s">
        <v>127</v>
      </c>
      <c r="K714" t="s">
        <v>98</v>
      </c>
    </row>
    <row r="715" spans="1:11" x14ac:dyDescent="0.25">
      <c r="A715" t="s">
        <v>7363</v>
      </c>
      <c r="B715" t="s">
        <v>24</v>
      </c>
      <c r="C715" t="s">
        <v>602</v>
      </c>
      <c r="D715" t="s">
        <v>28</v>
      </c>
      <c r="E715" t="s">
        <v>7364</v>
      </c>
      <c r="F715" t="s">
        <v>7365</v>
      </c>
      <c r="G715" t="s">
        <v>7366</v>
      </c>
      <c r="H715" t="s">
        <v>4401</v>
      </c>
      <c r="J715" t="s">
        <v>27</v>
      </c>
      <c r="K715" t="s">
        <v>23</v>
      </c>
    </row>
    <row r="716" spans="1:11" x14ac:dyDescent="0.25">
      <c r="A716" t="s">
        <v>7367</v>
      </c>
      <c r="B716" t="s">
        <v>24</v>
      </c>
      <c r="C716" t="s">
        <v>1333</v>
      </c>
      <c r="D716" t="s">
        <v>86</v>
      </c>
      <c r="E716" t="s">
        <v>7368</v>
      </c>
      <c r="F716" t="s">
        <v>7369</v>
      </c>
      <c r="G716" t="s">
        <v>7370</v>
      </c>
      <c r="H716" t="s">
        <v>4373</v>
      </c>
      <c r="J716" t="s">
        <v>159</v>
      </c>
      <c r="K716" t="s">
        <v>23</v>
      </c>
    </row>
    <row r="717" spans="1:11" x14ac:dyDescent="0.25">
      <c r="A717" t="s">
        <v>7371</v>
      </c>
      <c r="B717" t="s">
        <v>38</v>
      </c>
      <c r="C717" t="s">
        <v>800</v>
      </c>
      <c r="D717" t="s">
        <v>49</v>
      </c>
      <c r="E717" t="s">
        <v>7372</v>
      </c>
      <c r="F717" t="s">
        <v>7373</v>
      </c>
      <c r="G717" t="s">
        <v>7374</v>
      </c>
      <c r="H717" t="s">
        <v>7375</v>
      </c>
      <c r="J717" t="s">
        <v>48</v>
      </c>
      <c r="K717" t="s">
        <v>37</v>
      </c>
    </row>
    <row r="718" spans="1:11" x14ac:dyDescent="0.25">
      <c r="A718" t="s">
        <v>7376</v>
      </c>
      <c r="B718" t="s">
        <v>24</v>
      </c>
      <c r="C718" t="s">
        <v>4354</v>
      </c>
      <c r="D718" t="s">
        <v>49</v>
      </c>
      <c r="E718" t="s">
        <v>7377</v>
      </c>
      <c r="F718" t="s">
        <v>7378</v>
      </c>
      <c r="G718" t="s">
        <v>7379</v>
      </c>
      <c r="H718" t="s">
        <v>7380</v>
      </c>
      <c r="J718" t="s">
        <v>127</v>
      </c>
      <c r="K718" t="s">
        <v>23</v>
      </c>
    </row>
    <row r="719" spans="1:11" x14ac:dyDescent="0.25">
      <c r="A719" t="s">
        <v>7381</v>
      </c>
      <c r="B719" t="s">
        <v>99</v>
      </c>
      <c r="C719" t="s">
        <v>602</v>
      </c>
      <c r="D719" t="s">
        <v>28</v>
      </c>
      <c r="E719" t="s">
        <v>7382</v>
      </c>
      <c r="F719" t="s">
        <v>7383</v>
      </c>
      <c r="G719" t="s">
        <v>7384</v>
      </c>
      <c r="H719" t="s">
        <v>7385</v>
      </c>
      <c r="J719" t="s">
        <v>27</v>
      </c>
      <c r="K719" t="s">
        <v>98</v>
      </c>
    </row>
    <row r="720" spans="1:11" x14ac:dyDescent="0.25">
      <c r="A720" t="s">
        <v>7386</v>
      </c>
      <c r="B720" t="s">
        <v>24</v>
      </c>
      <c r="C720" t="s">
        <v>4354</v>
      </c>
      <c r="D720" t="s">
        <v>28</v>
      </c>
      <c r="E720" t="s">
        <v>7387</v>
      </c>
      <c r="F720" t="s">
        <v>7388</v>
      </c>
      <c r="G720" t="s">
        <v>7389</v>
      </c>
      <c r="H720" t="s">
        <v>4373</v>
      </c>
      <c r="J720" t="s">
        <v>27</v>
      </c>
      <c r="K720" t="s">
        <v>23</v>
      </c>
    </row>
    <row r="721" spans="1:11" x14ac:dyDescent="0.25">
      <c r="A721" t="s">
        <v>7390</v>
      </c>
      <c r="B721" t="s">
        <v>24</v>
      </c>
      <c r="C721" t="s">
        <v>4357</v>
      </c>
      <c r="D721" t="s">
        <v>28</v>
      </c>
      <c r="E721" t="s">
        <v>7391</v>
      </c>
      <c r="F721" t="s">
        <v>7392</v>
      </c>
      <c r="G721" t="s">
        <v>7393</v>
      </c>
      <c r="H721" t="s">
        <v>7394</v>
      </c>
      <c r="J721" t="s">
        <v>57</v>
      </c>
      <c r="K721" t="s">
        <v>73</v>
      </c>
    </row>
    <row r="722" spans="1:11" x14ac:dyDescent="0.25">
      <c r="A722" t="s">
        <v>7395</v>
      </c>
      <c r="B722" t="s">
        <v>24</v>
      </c>
      <c r="C722" t="s">
        <v>4355</v>
      </c>
      <c r="D722" t="s">
        <v>86</v>
      </c>
      <c r="E722" t="s">
        <v>7396</v>
      </c>
      <c r="F722" t="s">
        <v>7397</v>
      </c>
      <c r="G722" t="s">
        <v>7398</v>
      </c>
      <c r="H722" t="s">
        <v>5436</v>
      </c>
      <c r="J722" t="s">
        <v>2157</v>
      </c>
      <c r="K722" t="s">
        <v>23</v>
      </c>
    </row>
    <row r="723" spans="1:11" x14ac:dyDescent="0.25">
      <c r="A723" t="s">
        <v>7399</v>
      </c>
      <c r="B723" t="s">
        <v>24</v>
      </c>
      <c r="C723" t="s">
        <v>800</v>
      </c>
      <c r="D723" t="s">
        <v>28</v>
      </c>
      <c r="E723" t="s">
        <v>7400</v>
      </c>
      <c r="F723" t="s">
        <v>7401</v>
      </c>
      <c r="G723" t="s">
        <v>7402</v>
      </c>
      <c r="H723" t="s">
        <v>4373</v>
      </c>
      <c r="J723" t="s">
        <v>57</v>
      </c>
      <c r="K723" t="s">
        <v>23</v>
      </c>
    </row>
    <row r="724" spans="1:11" x14ac:dyDescent="0.25">
      <c r="A724" t="s">
        <v>7403</v>
      </c>
      <c r="B724" t="s">
        <v>24</v>
      </c>
      <c r="C724" t="s">
        <v>4354</v>
      </c>
      <c r="D724" t="s">
        <v>28</v>
      </c>
      <c r="E724" t="s">
        <v>7404</v>
      </c>
      <c r="F724" t="s">
        <v>7405</v>
      </c>
      <c r="G724" t="s">
        <v>7406</v>
      </c>
      <c r="H724" t="s">
        <v>5057</v>
      </c>
      <c r="J724" t="s">
        <v>150</v>
      </c>
      <c r="K724" t="s">
        <v>23</v>
      </c>
    </row>
    <row r="725" spans="1:11" x14ac:dyDescent="0.25">
      <c r="A725" t="s">
        <v>7407</v>
      </c>
      <c r="B725" t="s">
        <v>99</v>
      </c>
      <c r="C725" t="s">
        <v>4357</v>
      </c>
      <c r="D725" t="s">
        <v>49</v>
      </c>
      <c r="E725" t="s">
        <v>7408</v>
      </c>
      <c r="F725" t="s">
        <v>7409</v>
      </c>
      <c r="G725" t="s">
        <v>7410</v>
      </c>
      <c r="H725" t="s">
        <v>7411</v>
      </c>
      <c r="J725" t="s">
        <v>48</v>
      </c>
      <c r="K725" t="s">
        <v>98</v>
      </c>
    </row>
    <row r="726" spans="1:11" x14ac:dyDescent="0.25">
      <c r="A726" t="s">
        <v>7412</v>
      </c>
      <c r="B726" t="s">
        <v>24</v>
      </c>
      <c r="C726" t="s">
        <v>3074</v>
      </c>
      <c r="D726" t="s">
        <v>28</v>
      </c>
      <c r="E726" t="s">
        <v>7413</v>
      </c>
      <c r="F726" t="s">
        <v>7414</v>
      </c>
      <c r="G726" t="s">
        <v>7415</v>
      </c>
      <c r="H726" t="s">
        <v>4401</v>
      </c>
      <c r="J726" t="s">
        <v>108</v>
      </c>
      <c r="K726" t="s">
        <v>73</v>
      </c>
    </row>
    <row r="727" spans="1:11" x14ac:dyDescent="0.25">
      <c r="A727" t="s">
        <v>7416</v>
      </c>
      <c r="B727" t="s">
        <v>24</v>
      </c>
      <c r="C727" t="s">
        <v>800</v>
      </c>
      <c r="D727" t="s">
        <v>86</v>
      </c>
      <c r="E727" t="s">
        <v>7417</v>
      </c>
      <c r="F727" t="s">
        <v>7418</v>
      </c>
      <c r="G727" t="s">
        <v>7419</v>
      </c>
      <c r="H727" t="s">
        <v>4411</v>
      </c>
      <c r="J727" t="s">
        <v>305</v>
      </c>
      <c r="K727" t="s">
        <v>73</v>
      </c>
    </row>
    <row r="728" spans="1:11" x14ac:dyDescent="0.25">
      <c r="A728" t="s">
        <v>7420</v>
      </c>
      <c r="B728" t="s">
        <v>24</v>
      </c>
      <c r="C728" t="s">
        <v>800</v>
      </c>
      <c r="D728" t="s">
        <v>28</v>
      </c>
      <c r="E728" t="s">
        <v>7421</v>
      </c>
      <c r="F728" t="s">
        <v>7422</v>
      </c>
      <c r="G728" t="s">
        <v>7423</v>
      </c>
      <c r="H728" t="s">
        <v>7424</v>
      </c>
      <c r="J728" t="s">
        <v>27</v>
      </c>
      <c r="K728" t="s">
        <v>106</v>
      </c>
    </row>
    <row r="729" spans="1:11" x14ac:dyDescent="0.25">
      <c r="A729" t="s">
        <v>7425</v>
      </c>
      <c r="B729" t="s">
        <v>99</v>
      </c>
      <c r="C729" t="s">
        <v>4357</v>
      </c>
      <c r="D729" t="s">
        <v>28</v>
      </c>
      <c r="E729" t="s">
        <v>7426</v>
      </c>
      <c r="F729" t="s">
        <v>7427</v>
      </c>
      <c r="G729" t="s">
        <v>7428</v>
      </c>
      <c r="H729" t="s">
        <v>7429</v>
      </c>
      <c r="J729" t="s">
        <v>27</v>
      </c>
      <c r="K729" t="s">
        <v>98</v>
      </c>
    </row>
    <row r="730" spans="1:11" x14ac:dyDescent="0.25">
      <c r="A730" t="s">
        <v>7430</v>
      </c>
      <c r="B730" t="s">
        <v>38</v>
      </c>
      <c r="C730" t="s">
        <v>4407</v>
      </c>
      <c r="D730" t="s">
        <v>86</v>
      </c>
      <c r="E730" t="s">
        <v>7431</v>
      </c>
      <c r="F730" t="s">
        <v>7432</v>
      </c>
      <c r="G730" t="s">
        <v>7433</v>
      </c>
      <c r="H730" t="s">
        <v>4411</v>
      </c>
      <c r="J730" t="s">
        <v>2087</v>
      </c>
      <c r="K730" t="s">
        <v>37</v>
      </c>
    </row>
    <row r="731" spans="1:11" x14ac:dyDescent="0.25">
      <c r="A731" t="s">
        <v>7434</v>
      </c>
      <c r="B731" t="s">
        <v>24</v>
      </c>
      <c r="C731" t="s">
        <v>4356</v>
      </c>
      <c r="D731" t="s">
        <v>28</v>
      </c>
      <c r="E731" t="s">
        <v>7435</v>
      </c>
      <c r="F731" t="s">
        <v>7436</v>
      </c>
      <c r="G731" t="s">
        <v>7437</v>
      </c>
      <c r="H731" t="s">
        <v>4373</v>
      </c>
      <c r="J731" t="s">
        <v>27</v>
      </c>
      <c r="K731" t="s">
        <v>23</v>
      </c>
    </row>
    <row r="732" spans="1:11" x14ac:dyDescent="0.25">
      <c r="A732" t="s">
        <v>7438</v>
      </c>
      <c r="B732" t="s">
        <v>24</v>
      </c>
      <c r="C732" t="s">
        <v>4407</v>
      </c>
      <c r="D732" t="s">
        <v>28</v>
      </c>
      <c r="E732" t="s">
        <v>6868</v>
      </c>
      <c r="F732" t="s">
        <v>7439</v>
      </c>
      <c r="G732" t="s">
        <v>7440</v>
      </c>
      <c r="H732" t="s">
        <v>4411</v>
      </c>
      <c r="J732" t="s">
        <v>108</v>
      </c>
      <c r="K732" t="s">
        <v>23</v>
      </c>
    </row>
    <row r="733" spans="1:11" x14ac:dyDescent="0.25">
      <c r="A733" t="s">
        <v>7441</v>
      </c>
      <c r="B733" t="s">
        <v>38</v>
      </c>
      <c r="C733" t="s">
        <v>800</v>
      </c>
      <c r="D733" t="s">
        <v>86</v>
      </c>
      <c r="E733" t="s">
        <v>7442</v>
      </c>
      <c r="F733" t="s">
        <v>7443</v>
      </c>
      <c r="G733" t="s">
        <v>7444</v>
      </c>
      <c r="H733" t="s">
        <v>4401</v>
      </c>
      <c r="J733" t="s">
        <v>101</v>
      </c>
      <c r="K733" t="s">
        <v>37</v>
      </c>
    </row>
    <row r="734" spans="1:11" x14ac:dyDescent="0.25">
      <c r="A734" t="s">
        <v>7445</v>
      </c>
      <c r="B734" t="s">
        <v>24</v>
      </c>
      <c r="C734" t="s">
        <v>4354</v>
      </c>
      <c r="D734" t="s">
        <v>202</v>
      </c>
      <c r="E734" t="s">
        <v>7446</v>
      </c>
      <c r="F734" t="s">
        <v>7447</v>
      </c>
      <c r="G734" t="s">
        <v>7448</v>
      </c>
      <c r="H734" t="s">
        <v>4373</v>
      </c>
      <c r="J734" t="s">
        <v>277</v>
      </c>
      <c r="K734" t="s">
        <v>23</v>
      </c>
    </row>
    <row r="735" spans="1:11" x14ac:dyDescent="0.25">
      <c r="A735" t="s">
        <v>7449</v>
      </c>
      <c r="B735" t="s">
        <v>24</v>
      </c>
      <c r="C735" t="s">
        <v>800</v>
      </c>
      <c r="D735" t="s">
        <v>202</v>
      </c>
      <c r="E735" t="s">
        <v>7450</v>
      </c>
      <c r="F735" t="s">
        <v>7451</v>
      </c>
      <c r="G735" t="s">
        <v>7452</v>
      </c>
      <c r="H735" t="s">
        <v>4373</v>
      </c>
      <c r="J735" t="s">
        <v>7193</v>
      </c>
      <c r="K735" t="s">
        <v>23</v>
      </c>
    </row>
    <row r="736" spans="1:11" x14ac:dyDescent="0.25">
      <c r="A736" t="s">
        <v>7453</v>
      </c>
      <c r="B736" t="s">
        <v>24</v>
      </c>
      <c r="C736" t="s">
        <v>1333</v>
      </c>
      <c r="D736" t="s">
        <v>28</v>
      </c>
      <c r="E736" t="s">
        <v>7454</v>
      </c>
      <c r="F736" t="s">
        <v>7455</v>
      </c>
      <c r="G736" t="s">
        <v>7456</v>
      </c>
      <c r="H736" t="s">
        <v>4373</v>
      </c>
      <c r="J736" t="s">
        <v>1427</v>
      </c>
      <c r="K736" t="s">
        <v>23</v>
      </c>
    </row>
    <row r="737" spans="1:11" x14ac:dyDescent="0.25">
      <c r="A737" t="s">
        <v>7457</v>
      </c>
      <c r="B737" t="s">
        <v>99</v>
      </c>
      <c r="C737" t="s">
        <v>4354</v>
      </c>
      <c r="D737" t="s">
        <v>28</v>
      </c>
      <c r="E737" t="s">
        <v>7458</v>
      </c>
      <c r="F737" t="s">
        <v>7459</v>
      </c>
      <c r="G737" t="s">
        <v>7460</v>
      </c>
      <c r="H737" t="s">
        <v>7461</v>
      </c>
      <c r="J737" t="s">
        <v>27</v>
      </c>
      <c r="K737" t="s">
        <v>283</v>
      </c>
    </row>
    <row r="738" spans="1:11" x14ac:dyDescent="0.25">
      <c r="A738" t="s">
        <v>7462</v>
      </c>
      <c r="B738" t="s">
        <v>99</v>
      </c>
      <c r="C738" t="s">
        <v>800</v>
      </c>
      <c r="D738" t="s">
        <v>28</v>
      </c>
      <c r="E738" t="s">
        <v>7463</v>
      </c>
      <c r="F738" t="s">
        <v>7464</v>
      </c>
      <c r="G738" t="s">
        <v>7465</v>
      </c>
      <c r="H738" t="s">
        <v>4373</v>
      </c>
      <c r="J738" t="s">
        <v>27</v>
      </c>
      <c r="K738" t="s">
        <v>283</v>
      </c>
    </row>
    <row r="739" spans="1:11" x14ac:dyDescent="0.25">
      <c r="A739" t="s">
        <v>7466</v>
      </c>
      <c r="B739" t="s">
        <v>38</v>
      </c>
      <c r="C739" t="s">
        <v>4357</v>
      </c>
      <c r="D739" t="s">
        <v>49</v>
      </c>
      <c r="E739" t="s">
        <v>7467</v>
      </c>
      <c r="F739" t="s">
        <v>7468</v>
      </c>
      <c r="G739" t="s">
        <v>7469</v>
      </c>
      <c r="H739" t="s">
        <v>4411</v>
      </c>
      <c r="J739" t="s">
        <v>7470</v>
      </c>
      <c r="K739" t="s">
        <v>37</v>
      </c>
    </row>
    <row r="740" spans="1:11" x14ac:dyDescent="0.25">
      <c r="A740" t="s">
        <v>7471</v>
      </c>
      <c r="B740" t="s">
        <v>24</v>
      </c>
      <c r="C740" t="s">
        <v>3074</v>
      </c>
      <c r="D740" t="s">
        <v>28</v>
      </c>
      <c r="E740" t="s">
        <v>7472</v>
      </c>
      <c r="F740" t="s">
        <v>7473</v>
      </c>
      <c r="G740" t="s">
        <v>7474</v>
      </c>
      <c r="H740" t="s">
        <v>4728</v>
      </c>
      <c r="J740" t="s">
        <v>27</v>
      </c>
      <c r="K740" t="s">
        <v>73</v>
      </c>
    </row>
    <row r="741" spans="1:11" x14ac:dyDescent="0.25">
      <c r="A741" t="s">
        <v>7475</v>
      </c>
      <c r="B741" t="s">
        <v>99</v>
      </c>
      <c r="C741" t="s">
        <v>4407</v>
      </c>
      <c r="D741" t="s">
        <v>28</v>
      </c>
      <c r="E741" t="s">
        <v>7476</v>
      </c>
      <c r="F741" t="s">
        <v>7477</v>
      </c>
      <c r="G741" t="s">
        <v>7478</v>
      </c>
      <c r="H741" t="s">
        <v>4411</v>
      </c>
      <c r="J741" t="s">
        <v>27</v>
      </c>
      <c r="K741" t="s">
        <v>98</v>
      </c>
    </row>
    <row r="742" spans="1:11" x14ac:dyDescent="0.25">
      <c r="A742" t="s">
        <v>7479</v>
      </c>
      <c r="B742" t="s">
        <v>38</v>
      </c>
      <c r="C742" t="s">
        <v>4356</v>
      </c>
      <c r="D742" t="s">
        <v>28</v>
      </c>
      <c r="E742" t="s">
        <v>7480</v>
      </c>
      <c r="F742" t="s">
        <v>7481</v>
      </c>
      <c r="G742" t="s">
        <v>7482</v>
      </c>
      <c r="H742" t="s">
        <v>5393</v>
      </c>
      <c r="J742" t="s">
        <v>27</v>
      </c>
      <c r="K742" t="s">
        <v>37</v>
      </c>
    </row>
    <row r="743" spans="1:11" x14ac:dyDescent="0.25">
      <c r="A743" t="s">
        <v>7483</v>
      </c>
      <c r="B743" t="s">
        <v>99</v>
      </c>
      <c r="C743" t="s">
        <v>1333</v>
      </c>
      <c r="D743" t="s">
        <v>28</v>
      </c>
      <c r="E743" t="s">
        <v>7484</v>
      </c>
      <c r="F743" t="s">
        <v>7485</v>
      </c>
      <c r="G743" t="s">
        <v>7486</v>
      </c>
      <c r="H743" t="s">
        <v>4373</v>
      </c>
      <c r="J743" t="s">
        <v>108</v>
      </c>
      <c r="K743" t="s">
        <v>1120</v>
      </c>
    </row>
    <row r="744" spans="1:11" x14ac:dyDescent="0.25">
      <c r="A744" t="s">
        <v>7487</v>
      </c>
      <c r="B744" t="s">
        <v>99</v>
      </c>
      <c r="C744" t="s">
        <v>4357</v>
      </c>
      <c r="D744" t="s">
        <v>28</v>
      </c>
      <c r="E744" t="s">
        <v>7488</v>
      </c>
      <c r="F744" t="s">
        <v>7489</v>
      </c>
      <c r="G744" t="s">
        <v>7490</v>
      </c>
      <c r="H744" t="s">
        <v>4701</v>
      </c>
      <c r="J744" t="s">
        <v>150</v>
      </c>
      <c r="K744" t="s">
        <v>98</v>
      </c>
    </row>
    <row r="745" spans="1:11" x14ac:dyDescent="0.25">
      <c r="A745" t="s">
        <v>7491</v>
      </c>
      <c r="B745" t="s">
        <v>24</v>
      </c>
      <c r="C745" t="s">
        <v>1333</v>
      </c>
      <c r="D745" t="s">
        <v>49</v>
      </c>
      <c r="E745" t="s">
        <v>7492</v>
      </c>
      <c r="F745" t="s">
        <v>7493</v>
      </c>
      <c r="G745" t="s">
        <v>7494</v>
      </c>
      <c r="H745" t="s">
        <v>4464</v>
      </c>
      <c r="J745" t="s">
        <v>572</v>
      </c>
      <c r="K745" t="s">
        <v>23</v>
      </c>
    </row>
    <row r="746" spans="1:11" x14ac:dyDescent="0.25">
      <c r="A746" t="s">
        <v>7495</v>
      </c>
      <c r="B746" t="s">
        <v>38</v>
      </c>
      <c r="C746" t="s">
        <v>800</v>
      </c>
      <c r="D746" t="s">
        <v>28</v>
      </c>
      <c r="E746" t="s">
        <v>7496</v>
      </c>
      <c r="F746" t="s">
        <v>7497</v>
      </c>
      <c r="G746" t="s">
        <v>7498</v>
      </c>
      <c r="H746" t="s">
        <v>4373</v>
      </c>
      <c r="J746" t="s">
        <v>150</v>
      </c>
      <c r="K746" t="s">
        <v>37</v>
      </c>
    </row>
    <row r="747" spans="1:11" x14ac:dyDescent="0.25">
      <c r="A747" t="s">
        <v>7499</v>
      </c>
      <c r="B747" t="s">
        <v>38</v>
      </c>
      <c r="C747" t="s">
        <v>800</v>
      </c>
      <c r="D747" t="s">
        <v>28</v>
      </c>
      <c r="E747" t="s">
        <v>7500</v>
      </c>
      <c r="F747" t="s">
        <v>7501</v>
      </c>
      <c r="G747" t="s">
        <v>7502</v>
      </c>
      <c r="H747" t="s">
        <v>4373</v>
      </c>
      <c r="J747" t="s">
        <v>27</v>
      </c>
      <c r="K747" t="s">
        <v>45</v>
      </c>
    </row>
    <row r="748" spans="1:11" x14ac:dyDescent="0.25">
      <c r="A748" t="s">
        <v>7503</v>
      </c>
      <c r="B748" t="s">
        <v>24</v>
      </c>
      <c r="C748" t="s">
        <v>800</v>
      </c>
      <c r="D748" t="s">
        <v>28</v>
      </c>
      <c r="E748" t="s">
        <v>7504</v>
      </c>
      <c r="F748" t="s">
        <v>7505</v>
      </c>
      <c r="G748" t="s">
        <v>7506</v>
      </c>
      <c r="H748" t="s">
        <v>4373</v>
      </c>
      <c r="J748" t="s">
        <v>758</v>
      </c>
      <c r="K748" t="s">
        <v>106</v>
      </c>
    </row>
    <row r="749" spans="1:11" x14ac:dyDescent="0.25">
      <c r="A749" t="s">
        <v>7507</v>
      </c>
      <c r="B749" t="s">
        <v>38</v>
      </c>
      <c r="C749" t="s">
        <v>4357</v>
      </c>
      <c r="D749" t="s">
        <v>49</v>
      </c>
      <c r="E749" t="s">
        <v>7508</v>
      </c>
      <c r="F749" t="s">
        <v>7509</v>
      </c>
      <c r="G749" t="s">
        <v>7510</v>
      </c>
      <c r="H749" t="s">
        <v>4701</v>
      </c>
      <c r="J749" t="s">
        <v>48</v>
      </c>
      <c r="K749" t="s">
        <v>37</v>
      </c>
    </row>
    <row r="750" spans="1:11" x14ac:dyDescent="0.25">
      <c r="A750" t="s">
        <v>7511</v>
      </c>
      <c r="B750" t="s">
        <v>99</v>
      </c>
      <c r="C750" t="s">
        <v>800</v>
      </c>
      <c r="D750" t="s">
        <v>202</v>
      </c>
      <c r="E750" t="s">
        <v>7512</v>
      </c>
      <c r="F750" t="s">
        <v>7513</v>
      </c>
      <c r="G750" t="s">
        <v>7514</v>
      </c>
      <c r="H750" t="s">
        <v>7036</v>
      </c>
      <c r="J750" t="s">
        <v>201</v>
      </c>
      <c r="K750" t="s">
        <v>98</v>
      </c>
    </row>
    <row r="751" spans="1:11" x14ac:dyDescent="0.25">
      <c r="A751" t="s">
        <v>7515</v>
      </c>
      <c r="B751" t="s">
        <v>99</v>
      </c>
      <c r="C751" t="s">
        <v>800</v>
      </c>
      <c r="D751" t="s">
        <v>202</v>
      </c>
      <c r="E751" t="s">
        <v>7516</v>
      </c>
      <c r="F751" t="s">
        <v>7517</v>
      </c>
      <c r="G751" t="s">
        <v>7518</v>
      </c>
      <c r="H751" t="s">
        <v>4684</v>
      </c>
      <c r="J751" t="s">
        <v>3013</v>
      </c>
      <c r="K751" t="s">
        <v>98</v>
      </c>
    </row>
    <row r="752" spans="1:11" x14ac:dyDescent="0.25">
      <c r="A752" t="s">
        <v>7519</v>
      </c>
      <c r="B752" t="s">
        <v>38</v>
      </c>
      <c r="C752" t="s">
        <v>602</v>
      </c>
      <c r="D752" t="s">
        <v>49</v>
      </c>
      <c r="E752" t="s">
        <v>7520</v>
      </c>
      <c r="F752" t="s">
        <v>7521</v>
      </c>
      <c r="G752" t="s">
        <v>7522</v>
      </c>
      <c r="H752" t="s">
        <v>7523</v>
      </c>
      <c r="J752" t="s">
        <v>48</v>
      </c>
      <c r="K752" t="s">
        <v>37</v>
      </c>
    </row>
    <row r="753" spans="1:11" x14ac:dyDescent="0.25">
      <c r="A753" t="s">
        <v>7524</v>
      </c>
      <c r="B753" t="s">
        <v>24</v>
      </c>
      <c r="C753" t="s">
        <v>4357</v>
      </c>
      <c r="D753" t="s">
        <v>28</v>
      </c>
      <c r="E753" t="s">
        <v>7525</v>
      </c>
      <c r="F753" t="s">
        <v>7526</v>
      </c>
      <c r="G753" t="s">
        <v>7527</v>
      </c>
      <c r="H753" t="s">
        <v>4373</v>
      </c>
      <c r="J753" t="s">
        <v>27</v>
      </c>
      <c r="K753" t="s">
        <v>23</v>
      </c>
    </row>
    <row r="754" spans="1:11" x14ac:dyDescent="0.25">
      <c r="A754" t="s">
        <v>7528</v>
      </c>
      <c r="B754" t="s">
        <v>24</v>
      </c>
      <c r="C754" t="s">
        <v>800</v>
      </c>
      <c r="D754" t="s">
        <v>28</v>
      </c>
      <c r="E754" t="s">
        <v>7529</v>
      </c>
      <c r="F754" t="s">
        <v>7530</v>
      </c>
      <c r="G754" t="s">
        <v>7531</v>
      </c>
      <c r="H754" t="s">
        <v>4373</v>
      </c>
      <c r="J754" t="s">
        <v>27</v>
      </c>
      <c r="K754" t="s">
        <v>23</v>
      </c>
    </row>
    <row r="755" spans="1:11" x14ac:dyDescent="0.25">
      <c r="A755" t="s">
        <v>7532</v>
      </c>
      <c r="B755" t="s">
        <v>24</v>
      </c>
      <c r="C755" t="s">
        <v>800</v>
      </c>
      <c r="D755" t="s">
        <v>28</v>
      </c>
      <c r="E755" t="s">
        <v>7533</v>
      </c>
      <c r="F755" t="s">
        <v>7534</v>
      </c>
      <c r="G755" t="s">
        <v>7535</v>
      </c>
      <c r="H755" t="s">
        <v>4373</v>
      </c>
      <c r="J755" t="s">
        <v>27</v>
      </c>
      <c r="K755" t="s">
        <v>23</v>
      </c>
    </row>
    <row r="756" spans="1:11" x14ac:dyDescent="0.25">
      <c r="A756" t="s">
        <v>7536</v>
      </c>
      <c r="B756" t="s">
        <v>24</v>
      </c>
      <c r="C756" t="s">
        <v>4354</v>
      </c>
      <c r="D756" t="s">
        <v>28</v>
      </c>
      <c r="E756" t="s">
        <v>7537</v>
      </c>
      <c r="F756" t="s">
        <v>7538</v>
      </c>
      <c r="G756" t="s">
        <v>7539</v>
      </c>
      <c r="H756" t="s">
        <v>4373</v>
      </c>
      <c r="J756" t="s">
        <v>27</v>
      </c>
      <c r="K756" t="s">
        <v>23</v>
      </c>
    </row>
    <row r="757" spans="1:11" x14ac:dyDescent="0.25">
      <c r="A757" t="s">
        <v>7540</v>
      </c>
      <c r="B757" t="s">
        <v>24</v>
      </c>
      <c r="C757" t="s">
        <v>4354</v>
      </c>
      <c r="D757" t="s">
        <v>86</v>
      </c>
      <c r="E757" t="s">
        <v>7541</v>
      </c>
      <c r="F757" t="s">
        <v>7542</v>
      </c>
      <c r="G757" t="s">
        <v>7543</v>
      </c>
      <c r="H757" t="s">
        <v>4411</v>
      </c>
      <c r="J757" t="s">
        <v>690</v>
      </c>
      <c r="K757" t="s">
        <v>23</v>
      </c>
    </row>
    <row r="758" spans="1:11" x14ac:dyDescent="0.25">
      <c r="A758" t="s">
        <v>7544</v>
      </c>
      <c r="B758" t="s">
        <v>99</v>
      </c>
      <c r="C758" t="s">
        <v>1333</v>
      </c>
      <c r="D758" t="s">
        <v>86</v>
      </c>
      <c r="E758" t="s">
        <v>7545</v>
      </c>
      <c r="F758" t="s">
        <v>7546</v>
      </c>
      <c r="G758" t="s">
        <v>7547</v>
      </c>
      <c r="H758" t="s">
        <v>4749</v>
      </c>
      <c r="J758" t="s">
        <v>305</v>
      </c>
      <c r="K758" t="s">
        <v>98</v>
      </c>
    </row>
    <row r="759" spans="1:11" x14ac:dyDescent="0.25">
      <c r="A759" t="s">
        <v>7548</v>
      </c>
      <c r="B759" t="s">
        <v>99</v>
      </c>
      <c r="C759" t="s">
        <v>4357</v>
      </c>
      <c r="D759" t="s">
        <v>28</v>
      </c>
      <c r="E759" t="s">
        <v>7549</v>
      </c>
      <c r="F759" t="s">
        <v>7550</v>
      </c>
      <c r="G759" t="s">
        <v>7551</v>
      </c>
      <c r="H759" t="s">
        <v>7552</v>
      </c>
      <c r="J759" t="s">
        <v>456</v>
      </c>
      <c r="K759" t="s">
        <v>98</v>
      </c>
    </row>
    <row r="760" spans="1:11" x14ac:dyDescent="0.25">
      <c r="A760" t="s">
        <v>7553</v>
      </c>
      <c r="B760" t="s">
        <v>24</v>
      </c>
      <c r="C760" t="s">
        <v>800</v>
      </c>
      <c r="D760" t="s">
        <v>28</v>
      </c>
      <c r="E760" t="s">
        <v>7554</v>
      </c>
      <c r="F760" t="s">
        <v>7555</v>
      </c>
      <c r="G760" t="s">
        <v>7556</v>
      </c>
      <c r="H760" t="s">
        <v>4373</v>
      </c>
      <c r="J760" t="s">
        <v>27</v>
      </c>
      <c r="K760" t="s">
        <v>23</v>
      </c>
    </row>
    <row r="761" spans="1:11" x14ac:dyDescent="0.25">
      <c r="A761" t="s">
        <v>7557</v>
      </c>
      <c r="B761" t="s">
        <v>38</v>
      </c>
      <c r="C761" t="s">
        <v>4357</v>
      </c>
      <c r="D761" t="s">
        <v>49</v>
      </c>
      <c r="E761" t="s">
        <v>7558</v>
      </c>
      <c r="F761" t="s">
        <v>7559</v>
      </c>
      <c r="G761" t="s">
        <v>7560</v>
      </c>
      <c r="H761" t="s">
        <v>4701</v>
      </c>
      <c r="J761" t="s">
        <v>48</v>
      </c>
      <c r="K761" t="s">
        <v>37</v>
      </c>
    </row>
    <row r="762" spans="1:11" x14ac:dyDescent="0.25">
      <c r="A762" t="s">
        <v>7561</v>
      </c>
      <c r="B762" t="s">
        <v>24</v>
      </c>
      <c r="C762" t="s">
        <v>602</v>
      </c>
      <c r="D762" t="s">
        <v>49</v>
      </c>
      <c r="E762" t="s">
        <v>7562</v>
      </c>
      <c r="F762" t="s">
        <v>7563</v>
      </c>
      <c r="G762" t="s">
        <v>7564</v>
      </c>
      <c r="H762" t="s">
        <v>4373</v>
      </c>
      <c r="J762" t="s">
        <v>48</v>
      </c>
      <c r="K762" t="s">
        <v>23</v>
      </c>
    </row>
    <row r="763" spans="1:11" x14ac:dyDescent="0.25">
      <c r="A763" t="s">
        <v>7565</v>
      </c>
      <c r="B763" t="s">
        <v>24</v>
      </c>
      <c r="C763" t="s">
        <v>800</v>
      </c>
      <c r="D763" t="s">
        <v>28</v>
      </c>
      <c r="E763" t="s">
        <v>7566</v>
      </c>
      <c r="F763" t="s">
        <v>7567</v>
      </c>
      <c r="G763" t="s">
        <v>7568</v>
      </c>
      <c r="H763" t="s">
        <v>4373</v>
      </c>
      <c r="J763" t="s">
        <v>27</v>
      </c>
      <c r="K763" t="s">
        <v>73</v>
      </c>
    </row>
    <row r="764" spans="1:11" x14ac:dyDescent="0.25">
      <c r="A764" t="s">
        <v>7569</v>
      </c>
      <c r="B764" t="s">
        <v>24</v>
      </c>
      <c r="C764" t="s">
        <v>602</v>
      </c>
      <c r="D764" t="s">
        <v>49</v>
      </c>
      <c r="E764" t="s">
        <v>7570</v>
      </c>
      <c r="F764" t="s">
        <v>7571</v>
      </c>
      <c r="G764" t="s">
        <v>7572</v>
      </c>
      <c r="H764" t="s">
        <v>5436</v>
      </c>
      <c r="J764" t="s">
        <v>48</v>
      </c>
      <c r="K764" t="s">
        <v>73</v>
      </c>
    </row>
    <row r="765" spans="1:11" x14ac:dyDescent="0.25">
      <c r="A765" t="s">
        <v>7573</v>
      </c>
      <c r="B765" t="s">
        <v>38</v>
      </c>
      <c r="C765" t="s">
        <v>602</v>
      </c>
      <c r="D765" t="s">
        <v>28</v>
      </c>
      <c r="E765" t="s">
        <v>7574</v>
      </c>
      <c r="F765" t="s">
        <v>7575</v>
      </c>
      <c r="G765" t="s">
        <v>7576</v>
      </c>
      <c r="H765" t="s">
        <v>4373</v>
      </c>
      <c r="J765" t="s">
        <v>1427</v>
      </c>
      <c r="K765" t="s">
        <v>37</v>
      </c>
    </row>
    <row r="766" spans="1:11" x14ac:dyDescent="0.25">
      <c r="A766" t="s">
        <v>7577</v>
      </c>
      <c r="B766" t="s">
        <v>24</v>
      </c>
      <c r="C766" t="s">
        <v>602</v>
      </c>
      <c r="D766" t="s">
        <v>49</v>
      </c>
      <c r="E766" t="s">
        <v>7578</v>
      </c>
      <c r="F766" t="s">
        <v>7579</v>
      </c>
      <c r="G766" t="s">
        <v>7580</v>
      </c>
      <c r="H766" t="s">
        <v>4424</v>
      </c>
      <c r="J766" t="s">
        <v>48</v>
      </c>
      <c r="K766" t="s">
        <v>106</v>
      </c>
    </row>
    <row r="767" spans="1:11" x14ac:dyDescent="0.25">
      <c r="A767" t="s">
        <v>7581</v>
      </c>
      <c r="B767" t="s">
        <v>24</v>
      </c>
      <c r="C767" t="s">
        <v>602</v>
      </c>
      <c r="D767" t="s">
        <v>86</v>
      </c>
      <c r="E767" t="s">
        <v>7582</v>
      </c>
      <c r="F767" t="s">
        <v>7583</v>
      </c>
      <c r="G767" t="s">
        <v>7584</v>
      </c>
      <c r="H767" t="s">
        <v>4373</v>
      </c>
      <c r="J767" t="s">
        <v>5177</v>
      </c>
      <c r="K767" t="s">
        <v>23</v>
      </c>
    </row>
    <row r="768" spans="1:11" x14ac:dyDescent="0.25">
      <c r="A768" t="s">
        <v>7585</v>
      </c>
      <c r="B768" t="s">
        <v>38</v>
      </c>
      <c r="C768" t="s">
        <v>4356</v>
      </c>
      <c r="D768" t="s">
        <v>28</v>
      </c>
      <c r="E768" t="s">
        <v>7586</v>
      </c>
      <c r="F768" t="s">
        <v>7587</v>
      </c>
      <c r="G768" t="s">
        <v>7588</v>
      </c>
      <c r="H768" t="s">
        <v>5702</v>
      </c>
      <c r="J768" t="s">
        <v>108</v>
      </c>
      <c r="K768" t="s">
        <v>37</v>
      </c>
    </row>
    <row r="769" spans="1:11" x14ac:dyDescent="0.25">
      <c r="A769" t="s">
        <v>7589</v>
      </c>
      <c r="B769" t="s">
        <v>24</v>
      </c>
      <c r="C769" t="s">
        <v>800</v>
      </c>
      <c r="D769" t="s">
        <v>28</v>
      </c>
      <c r="E769" t="s">
        <v>7590</v>
      </c>
      <c r="F769" t="s">
        <v>7591</v>
      </c>
      <c r="G769" t="s">
        <v>7592</v>
      </c>
      <c r="H769" t="s">
        <v>7036</v>
      </c>
      <c r="J769" t="s">
        <v>75</v>
      </c>
      <c r="K769" t="s">
        <v>23</v>
      </c>
    </row>
    <row r="770" spans="1:11" x14ac:dyDescent="0.25">
      <c r="A770" t="s">
        <v>7593</v>
      </c>
      <c r="B770" t="s">
        <v>24</v>
      </c>
      <c r="C770" t="s">
        <v>4357</v>
      </c>
      <c r="D770" t="s">
        <v>28</v>
      </c>
      <c r="E770" t="s">
        <v>7594</v>
      </c>
      <c r="F770" t="s">
        <v>7595</v>
      </c>
      <c r="G770" t="s">
        <v>7596</v>
      </c>
      <c r="H770" t="s">
        <v>6127</v>
      </c>
      <c r="J770" t="s">
        <v>57</v>
      </c>
      <c r="K770" t="s">
        <v>23</v>
      </c>
    </row>
    <row r="771" spans="1:11" x14ac:dyDescent="0.25">
      <c r="A771" t="s">
        <v>7597</v>
      </c>
      <c r="B771" t="s">
        <v>99</v>
      </c>
      <c r="C771" t="s">
        <v>4357</v>
      </c>
      <c r="D771" t="s">
        <v>202</v>
      </c>
      <c r="E771" t="s">
        <v>7598</v>
      </c>
      <c r="F771" t="s">
        <v>7599</v>
      </c>
      <c r="G771" t="s">
        <v>2931</v>
      </c>
      <c r="H771" t="s">
        <v>7600</v>
      </c>
      <c r="J771" t="s">
        <v>277</v>
      </c>
      <c r="K771" t="s">
        <v>98</v>
      </c>
    </row>
    <row r="772" spans="1:11" x14ac:dyDescent="0.25">
      <c r="A772" t="s">
        <v>7601</v>
      </c>
      <c r="B772" t="s">
        <v>24</v>
      </c>
      <c r="C772" t="s">
        <v>4355</v>
      </c>
      <c r="D772" t="s">
        <v>28</v>
      </c>
      <c r="E772" t="s">
        <v>7602</v>
      </c>
      <c r="F772" t="s">
        <v>7603</v>
      </c>
      <c r="G772" t="s">
        <v>7604</v>
      </c>
      <c r="H772" t="s">
        <v>4711</v>
      </c>
      <c r="J772" t="s">
        <v>108</v>
      </c>
      <c r="K772" t="s">
        <v>23</v>
      </c>
    </row>
    <row r="773" spans="1:11" x14ac:dyDescent="0.25">
      <c r="A773" t="s">
        <v>7605</v>
      </c>
      <c r="B773" t="s">
        <v>38</v>
      </c>
      <c r="C773" t="s">
        <v>602</v>
      </c>
      <c r="D773" t="s">
        <v>49</v>
      </c>
      <c r="E773" t="s">
        <v>7606</v>
      </c>
      <c r="F773" t="s">
        <v>7607</v>
      </c>
      <c r="G773" t="s">
        <v>7608</v>
      </c>
      <c r="H773" t="s">
        <v>5847</v>
      </c>
      <c r="J773" t="s">
        <v>48</v>
      </c>
      <c r="K773" t="s">
        <v>45</v>
      </c>
    </row>
    <row r="774" spans="1:11" x14ac:dyDescent="0.25">
      <c r="A774" t="s">
        <v>7609</v>
      </c>
      <c r="B774" t="s">
        <v>24</v>
      </c>
      <c r="C774" t="s">
        <v>800</v>
      </c>
      <c r="D774" t="s">
        <v>28</v>
      </c>
      <c r="E774" t="s">
        <v>7610</v>
      </c>
      <c r="F774" t="s">
        <v>7611</v>
      </c>
      <c r="G774" t="s">
        <v>7612</v>
      </c>
      <c r="H774" t="s">
        <v>4373</v>
      </c>
      <c r="J774" t="s">
        <v>27</v>
      </c>
      <c r="K774" t="s">
        <v>23</v>
      </c>
    </row>
    <row r="775" spans="1:11" x14ac:dyDescent="0.25">
      <c r="A775" t="s">
        <v>7613</v>
      </c>
      <c r="B775" t="s">
        <v>38</v>
      </c>
      <c r="C775" t="s">
        <v>1333</v>
      </c>
      <c r="D775" t="s">
        <v>86</v>
      </c>
      <c r="E775" t="s">
        <v>7614</v>
      </c>
      <c r="F775" t="s">
        <v>7615</v>
      </c>
      <c r="G775" t="s">
        <v>7616</v>
      </c>
      <c r="H775" t="s">
        <v>7617</v>
      </c>
      <c r="J775" t="s">
        <v>305</v>
      </c>
      <c r="K775" t="s">
        <v>45</v>
      </c>
    </row>
    <row r="776" spans="1:11" x14ac:dyDescent="0.25">
      <c r="A776" t="s">
        <v>7618</v>
      </c>
      <c r="B776" t="s">
        <v>24</v>
      </c>
      <c r="C776" t="s">
        <v>4407</v>
      </c>
      <c r="D776" t="s">
        <v>28</v>
      </c>
      <c r="E776" t="s">
        <v>7619</v>
      </c>
      <c r="F776" t="s">
        <v>7620</v>
      </c>
      <c r="G776" t="s">
        <v>7621</v>
      </c>
      <c r="H776" t="s">
        <v>4411</v>
      </c>
      <c r="J776" t="s">
        <v>27</v>
      </c>
      <c r="K776" t="s">
        <v>23</v>
      </c>
    </row>
    <row r="777" spans="1:11" x14ac:dyDescent="0.25">
      <c r="A777" t="s">
        <v>7622</v>
      </c>
      <c r="B777" t="s">
        <v>24</v>
      </c>
      <c r="C777" t="s">
        <v>602</v>
      </c>
      <c r="D777" t="s">
        <v>86</v>
      </c>
      <c r="E777" t="s">
        <v>7623</v>
      </c>
      <c r="F777" t="s">
        <v>7624</v>
      </c>
      <c r="G777" t="s">
        <v>7625</v>
      </c>
      <c r="H777" t="s">
        <v>7626</v>
      </c>
      <c r="J777" t="s">
        <v>3585</v>
      </c>
      <c r="K777" t="s">
        <v>23</v>
      </c>
    </row>
    <row r="778" spans="1:11" x14ac:dyDescent="0.25">
      <c r="A778" t="s">
        <v>7627</v>
      </c>
      <c r="B778" t="s">
        <v>24</v>
      </c>
      <c r="C778" t="s">
        <v>4357</v>
      </c>
      <c r="D778" t="s">
        <v>86</v>
      </c>
      <c r="E778" t="s">
        <v>7628</v>
      </c>
      <c r="F778" t="s">
        <v>7629</v>
      </c>
      <c r="G778" t="s">
        <v>7630</v>
      </c>
      <c r="H778" t="s">
        <v>4424</v>
      </c>
      <c r="J778" t="s">
        <v>2338</v>
      </c>
      <c r="K778" t="s">
        <v>23</v>
      </c>
    </row>
    <row r="779" spans="1:11" x14ac:dyDescent="0.25">
      <c r="A779" t="s">
        <v>7631</v>
      </c>
      <c r="B779" t="s">
        <v>99</v>
      </c>
      <c r="C779" t="s">
        <v>4357</v>
      </c>
      <c r="D779" t="s">
        <v>49</v>
      </c>
      <c r="E779" t="s">
        <v>7632</v>
      </c>
      <c r="F779" t="s">
        <v>7633</v>
      </c>
      <c r="G779" t="s">
        <v>7634</v>
      </c>
      <c r="H779" t="s">
        <v>7635</v>
      </c>
      <c r="J779" t="s">
        <v>48</v>
      </c>
      <c r="K779" t="s">
        <v>98</v>
      </c>
    </row>
    <row r="780" spans="1:11" x14ac:dyDescent="0.25">
      <c r="A780" t="s">
        <v>7636</v>
      </c>
      <c r="B780" t="s">
        <v>24</v>
      </c>
      <c r="C780" t="s">
        <v>4354</v>
      </c>
      <c r="D780" t="s">
        <v>202</v>
      </c>
      <c r="E780" t="s">
        <v>7637</v>
      </c>
      <c r="F780" t="s">
        <v>7638</v>
      </c>
      <c r="G780" t="s">
        <v>7639</v>
      </c>
      <c r="H780" t="s">
        <v>4373</v>
      </c>
      <c r="J780" t="s">
        <v>1059</v>
      </c>
      <c r="K780" t="s">
        <v>23</v>
      </c>
    </row>
    <row r="781" spans="1:11" x14ac:dyDescent="0.25">
      <c r="A781" t="s">
        <v>7640</v>
      </c>
      <c r="B781" t="s">
        <v>24</v>
      </c>
      <c r="C781" t="s">
        <v>800</v>
      </c>
      <c r="D781" t="s">
        <v>28</v>
      </c>
      <c r="E781" t="s">
        <v>7641</v>
      </c>
      <c r="F781" t="s">
        <v>7642</v>
      </c>
      <c r="G781" t="s">
        <v>7643</v>
      </c>
      <c r="H781" t="s">
        <v>6405</v>
      </c>
      <c r="J781" t="s">
        <v>27</v>
      </c>
      <c r="K781" t="s">
        <v>23</v>
      </c>
    </row>
    <row r="782" spans="1:11" x14ac:dyDescent="0.25">
      <c r="A782" t="s">
        <v>7644</v>
      </c>
      <c r="B782" t="s">
        <v>24</v>
      </c>
      <c r="C782" t="s">
        <v>800</v>
      </c>
      <c r="D782" t="s">
        <v>28</v>
      </c>
      <c r="E782" t="s">
        <v>7645</v>
      </c>
      <c r="F782" t="s">
        <v>7646</v>
      </c>
      <c r="G782" t="s">
        <v>7647</v>
      </c>
      <c r="H782" t="s">
        <v>4373</v>
      </c>
      <c r="J782" t="s">
        <v>150</v>
      </c>
      <c r="K782" t="s">
        <v>106</v>
      </c>
    </row>
    <row r="783" spans="1:11" x14ac:dyDescent="0.25">
      <c r="A783" t="s">
        <v>7648</v>
      </c>
      <c r="B783" t="s">
        <v>38</v>
      </c>
      <c r="C783" t="s">
        <v>4356</v>
      </c>
      <c r="D783" t="s">
        <v>28</v>
      </c>
      <c r="E783" t="s">
        <v>7649</v>
      </c>
      <c r="F783" t="s">
        <v>7650</v>
      </c>
      <c r="G783" t="s">
        <v>7651</v>
      </c>
      <c r="H783" t="s">
        <v>4373</v>
      </c>
      <c r="J783" t="s">
        <v>7354</v>
      </c>
      <c r="K783" t="s">
        <v>37</v>
      </c>
    </row>
    <row r="784" spans="1:11" x14ac:dyDescent="0.25">
      <c r="A784" t="s">
        <v>7652</v>
      </c>
      <c r="B784" t="s">
        <v>24</v>
      </c>
      <c r="C784" t="s">
        <v>800</v>
      </c>
      <c r="D784" t="s">
        <v>28</v>
      </c>
      <c r="E784" t="s">
        <v>7653</v>
      </c>
      <c r="F784" t="s">
        <v>7654</v>
      </c>
      <c r="G784" t="s">
        <v>7655</v>
      </c>
      <c r="H784" t="s">
        <v>7656</v>
      </c>
      <c r="J784" t="s">
        <v>27</v>
      </c>
      <c r="K784" t="s">
        <v>23</v>
      </c>
    </row>
    <row r="785" spans="1:11" x14ac:dyDescent="0.25">
      <c r="A785" t="s">
        <v>7657</v>
      </c>
      <c r="B785" t="s">
        <v>99</v>
      </c>
      <c r="C785" t="s">
        <v>800</v>
      </c>
      <c r="D785" t="s">
        <v>49</v>
      </c>
      <c r="E785" t="s">
        <v>7658</v>
      </c>
      <c r="F785" t="s">
        <v>7659</v>
      </c>
      <c r="G785" t="s">
        <v>7660</v>
      </c>
      <c r="H785" t="s">
        <v>4373</v>
      </c>
      <c r="J785" t="s">
        <v>48</v>
      </c>
      <c r="K785" t="s">
        <v>98</v>
      </c>
    </row>
    <row r="786" spans="1:11" x14ac:dyDescent="0.25">
      <c r="A786" t="s">
        <v>7661</v>
      </c>
      <c r="B786" t="s">
        <v>99</v>
      </c>
      <c r="C786" t="s">
        <v>4357</v>
      </c>
      <c r="D786" t="s">
        <v>86</v>
      </c>
      <c r="E786" t="s">
        <v>7662</v>
      </c>
      <c r="F786" t="s">
        <v>7663</v>
      </c>
      <c r="G786" t="s">
        <v>7664</v>
      </c>
      <c r="H786" t="s">
        <v>6569</v>
      </c>
      <c r="J786" t="s">
        <v>101</v>
      </c>
      <c r="K786" t="s">
        <v>98</v>
      </c>
    </row>
    <row r="787" spans="1:11" x14ac:dyDescent="0.25">
      <c r="A787" t="s">
        <v>7665</v>
      </c>
      <c r="B787" t="s">
        <v>38</v>
      </c>
      <c r="C787" t="s">
        <v>1333</v>
      </c>
      <c r="D787" t="s">
        <v>49</v>
      </c>
      <c r="E787" t="s">
        <v>7666</v>
      </c>
      <c r="F787" t="s">
        <v>7667</v>
      </c>
      <c r="G787" t="s">
        <v>7668</v>
      </c>
      <c r="H787" t="s">
        <v>4724</v>
      </c>
      <c r="J787" t="s">
        <v>2682</v>
      </c>
      <c r="K787" t="s">
        <v>37</v>
      </c>
    </row>
    <row r="788" spans="1:11" x14ac:dyDescent="0.25">
      <c r="A788" t="s">
        <v>7669</v>
      </c>
      <c r="B788" t="s">
        <v>24</v>
      </c>
      <c r="C788" t="s">
        <v>4360</v>
      </c>
      <c r="D788" t="s">
        <v>202</v>
      </c>
      <c r="E788" t="s">
        <v>7670</v>
      </c>
      <c r="F788" t="s">
        <v>7671</v>
      </c>
      <c r="G788" t="s">
        <v>7672</v>
      </c>
      <c r="H788" t="s">
        <v>7673</v>
      </c>
      <c r="J788" t="s">
        <v>426</v>
      </c>
      <c r="K788" t="s">
        <v>23</v>
      </c>
    </row>
    <row r="789" spans="1:11" x14ac:dyDescent="0.25">
      <c r="A789" t="s">
        <v>7674</v>
      </c>
      <c r="B789" t="s">
        <v>99</v>
      </c>
      <c r="C789" t="s">
        <v>1333</v>
      </c>
      <c r="D789" t="s">
        <v>49</v>
      </c>
      <c r="E789" t="s">
        <v>7675</v>
      </c>
      <c r="F789" t="s">
        <v>7676</v>
      </c>
      <c r="G789" t="s">
        <v>7677</v>
      </c>
      <c r="H789" t="s">
        <v>7678</v>
      </c>
      <c r="J789" t="s">
        <v>127</v>
      </c>
      <c r="K789" t="s">
        <v>283</v>
      </c>
    </row>
    <row r="790" spans="1:11" x14ac:dyDescent="0.25">
      <c r="A790" t="s">
        <v>7679</v>
      </c>
      <c r="B790" t="s">
        <v>24</v>
      </c>
      <c r="C790" t="s">
        <v>800</v>
      </c>
      <c r="D790" t="s">
        <v>28</v>
      </c>
      <c r="E790" t="s">
        <v>7680</v>
      </c>
      <c r="F790" t="s">
        <v>7681</v>
      </c>
      <c r="G790" t="s">
        <v>7682</v>
      </c>
      <c r="H790" t="s">
        <v>4373</v>
      </c>
      <c r="J790" t="s">
        <v>27</v>
      </c>
      <c r="K790" t="s">
        <v>23</v>
      </c>
    </row>
    <row r="791" spans="1:11" x14ac:dyDescent="0.25">
      <c r="A791" t="s">
        <v>7683</v>
      </c>
      <c r="B791" t="s">
        <v>99</v>
      </c>
      <c r="C791" t="s">
        <v>4357</v>
      </c>
      <c r="D791" t="s">
        <v>202</v>
      </c>
      <c r="E791" t="s">
        <v>7684</v>
      </c>
      <c r="F791" t="s">
        <v>4666</v>
      </c>
      <c r="G791" t="s">
        <v>7685</v>
      </c>
      <c r="H791" t="s">
        <v>4396</v>
      </c>
      <c r="J791" t="s">
        <v>1712</v>
      </c>
      <c r="K791" t="s">
        <v>98</v>
      </c>
    </row>
    <row r="792" spans="1:11" x14ac:dyDescent="0.25">
      <c r="A792" t="s">
        <v>7686</v>
      </c>
      <c r="B792" t="s">
        <v>24</v>
      </c>
      <c r="C792" t="s">
        <v>4358</v>
      </c>
      <c r="D792" t="s">
        <v>202</v>
      </c>
      <c r="E792" t="s">
        <v>7687</v>
      </c>
      <c r="F792" t="s">
        <v>7688</v>
      </c>
      <c r="G792" t="s">
        <v>7689</v>
      </c>
      <c r="H792" t="s">
        <v>4401</v>
      </c>
      <c r="J792" t="s">
        <v>426</v>
      </c>
      <c r="K792" t="s">
        <v>73</v>
      </c>
    </row>
    <row r="793" spans="1:11" x14ac:dyDescent="0.25">
      <c r="A793" t="s">
        <v>7690</v>
      </c>
      <c r="B793" t="s">
        <v>38</v>
      </c>
      <c r="C793" t="s">
        <v>4407</v>
      </c>
      <c r="D793" t="s">
        <v>86</v>
      </c>
      <c r="E793" t="s">
        <v>7691</v>
      </c>
      <c r="F793" t="s">
        <v>7692</v>
      </c>
      <c r="G793" t="s">
        <v>7693</v>
      </c>
      <c r="H793" t="s">
        <v>4411</v>
      </c>
      <c r="J793" t="s">
        <v>101</v>
      </c>
      <c r="K793" t="s">
        <v>37</v>
      </c>
    </row>
    <row r="794" spans="1:11" x14ac:dyDescent="0.25">
      <c r="A794" t="s">
        <v>7694</v>
      </c>
      <c r="B794" t="s">
        <v>24</v>
      </c>
      <c r="C794" t="s">
        <v>800</v>
      </c>
      <c r="D794" t="s">
        <v>28</v>
      </c>
      <c r="E794" t="s">
        <v>7695</v>
      </c>
      <c r="F794" t="s">
        <v>7696</v>
      </c>
      <c r="G794" t="s">
        <v>7697</v>
      </c>
      <c r="H794" t="s">
        <v>7698</v>
      </c>
      <c r="J794" t="s">
        <v>27</v>
      </c>
      <c r="K794" t="s">
        <v>23</v>
      </c>
    </row>
    <row r="795" spans="1:11" x14ac:dyDescent="0.25">
      <c r="A795" t="s">
        <v>7699</v>
      </c>
      <c r="B795" t="s">
        <v>99</v>
      </c>
      <c r="C795" t="s">
        <v>4357</v>
      </c>
      <c r="D795" t="s">
        <v>49</v>
      </c>
      <c r="E795" t="s">
        <v>7700</v>
      </c>
      <c r="F795" t="s">
        <v>7701</v>
      </c>
      <c r="G795" t="s">
        <v>7702</v>
      </c>
      <c r="H795" t="s">
        <v>4396</v>
      </c>
      <c r="J795" t="s">
        <v>48</v>
      </c>
      <c r="K795" t="s">
        <v>98</v>
      </c>
    </row>
    <row r="796" spans="1:11" x14ac:dyDescent="0.25">
      <c r="A796" t="s">
        <v>7703</v>
      </c>
      <c r="B796" t="s">
        <v>24</v>
      </c>
      <c r="C796" t="s">
        <v>800</v>
      </c>
      <c r="D796" t="s">
        <v>86</v>
      </c>
      <c r="E796" t="s">
        <v>7704</v>
      </c>
      <c r="F796" t="s">
        <v>7705</v>
      </c>
      <c r="G796" t="s">
        <v>7706</v>
      </c>
      <c r="H796" t="s">
        <v>4498</v>
      </c>
      <c r="J796" t="s">
        <v>159</v>
      </c>
      <c r="K796" t="s">
        <v>23</v>
      </c>
    </row>
    <row r="797" spans="1:11" x14ac:dyDescent="0.25">
      <c r="A797" t="s">
        <v>7707</v>
      </c>
      <c r="B797" t="s">
        <v>38</v>
      </c>
      <c r="C797" t="s">
        <v>800</v>
      </c>
      <c r="D797" t="s">
        <v>28</v>
      </c>
      <c r="E797" t="s">
        <v>7708</v>
      </c>
      <c r="F797" t="s">
        <v>7709</v>
      </c>
      <c r="G797" t="s">
        <v>7710</v>
      </c>
      <c r="H797" t="s">
        <v>7711</v>
      </c>
      <c r="J797" t="s">
        <v>108</v>
      </c>
      <c r="K797" t="s">
        <v>45</v>
      </c>
    </row>
    <row r="798" spans="1:11" x14ac:dyDescent="0.25">
      <c r="A798" t="s">
        <v>7712</v>
      </c>
      <c r="B798" t="s">
        <v>24</v>
      </c>
      <c r="C798" t="s">
        <v>800</v>
      </c>
      <c r="D798" t="s">
        <v>86</v>
      </c>
      <c r="E798" t="s">
        <v>7713</v>
      </c>
      <c r="F798" t="s">
        <v>7714</v>
      </c>
      <c r="G798" t="s">
        <v>7715</v>
      </c>
      <c r="H798" t="s">
        <v>4530</v>
      </c>
      <c r="J798" t="s">
        <v>336</v>
      </c>
      <c r="K798" t="s">
        <v>23</v>
      </c>
    </row>
    <row r="799" spans="1:11" x14ac:dyDescent="0.25">
      <c r="A799" t="s">
        <v>7716</v>
      </c>
      <c r="B799" t="s">
        <v>24</v>
      </c>
      <c r="C799" t="s">
        <v>3428</v>
      </c>
      <c r="D799" t="s">
        <v>28</v>
      </c>
      <c r="E799" t="s">
        <v>7717</v>
      </c>
      <c r="F799" t="s">
        <v>7718</v>
      </c>
      <c r="G799" t="s">
        <v>7719</v>
      </c>
      <c r="H799" t="s">
        <v>4609</v>
      </c>
      <c r="J799" t="s">
        <v>27</v>
      </c>
      <c r="K799" t="s">
        <v>73</v>
      </c>
    </row>
    <row r="800" spans="1:11" x14ac:dyDescent="0.25">
      <c r="A800" t="s">
        <v>7720</v>
      </c>
      <c r="B800" t="s">
        <v>24</v>
      </c>
      <c r="C800" t="s">
        <v>800</v>
      </c>
      <c r="D800" t="s">
        <v>28</v>
      </c>
      <c r="E800" t="s">
        <v>7721</v>
      </c>
      <c r="F800" t="s">
        <v>7722</v>
      </c>
      <c r="G800" t="s">
        <v>7723</v>
      </c>
      <c r="H800" t="s">
        <v>4373</v>
      </c>
      <c r="J800" t="s">
        <v>869</v>
      </c>
      <c r="K800" t="s">
        <v>23</v>
      </c>
    </row>
    <row r="801" spans="1:11" x14ac:dyDescent="0.25">
      <c r="A801" t="s">
        <v>7724</v>
      </c>
      <c r="B801" t="s">
        <v>38</v>
      </c>
      <c r="C801" t="s">
        <v>602</v>
      </c>
      <c r="D801" t="s">
        <v>28</v>
      </c>
      <c r="E801" t="s">
        <v>7725</v>
      </c>
      <c r="F801" t="s">
        <v>7726</v>
      </c>
      <c r="G801" t="s">
        <v>7727</v>
      </c>
      <c r="H801" t="s">
        <v>7728</v>
      </c>
      <c r="J801" t="s">
        <v>27</v>
      </c>
      <c r="K801" t="s">
        <v>45</v>
      </c>
    </row>
    <row r="802" spans="1:11" x14ac:dyDescent="0.25">
      <c r="A802" t="s">
        <v>7729</v>
      </c>
      <c r="B802" t="s">
        <v>24</v>
      </c>
      <c r="C802" t="s">
        <v>800</v>
      </c>
      <c r="D802" t="s">
        <v>28</v>
      </c>
      <c r="E802" t="s">
        <v>7730</v>
      </c>
      <c r="F802" t="s">
        <v>7731</v>
      </c>
      <c r="G802" t="s">
        <v>7732</v>
      </c>
      <c r="H802" t="s">
        <v>4900</v>
      </c>
      <c r="J802" t="s">
        <v>108</v>
      </c>
      <c r="K802" t="s">
        <v>23</v>
      </c>
    </row>
    <row r="803" spans="1:11" x14ac:dyDescent="0.25">
      <c r="A803" t="s">
        <v>7733</v>
      </c>
      <c r="B803" t="s">
        <v>99</v>
      </c>
      <c r="C803" t="s">
        <v>800</v>
      </c>
      <c r="D803" t="s">
        <v>86</v>
      </c>
      <c r="E803" t="s">
        <v>7734</v>
      </c>
      <c r="F803" t="s">
        <v>7735</v>
      </c>
      <c r="G803" t="s">
        <v>7736</v>
      </c>
      <c r="H803" t="s">
        <v>4373</v>
      </c>
      <c r="J803" t="s">
        <v>101</v>
      </c>
      <c r="K803" t="s">
        <v>98</v>
      </c>
    </row>
    <row r="804" spans="1:11" x14ac:dyDescent="0.25">
      <c r="A804" t="s">
        <v>7737</v>
      </c>
      <c r="B804" t="s">
        <v>38</v>
      </c>
      <c r="C804" t="s">
        <v>4357</v>
      </c>
      <c r="D804" t="s">
        <v>86</v>
      </c>
      <c r="E804" t="s">
        <v>7738</v>
      </c>
      <c r="F804" t="s">
        <v>7739</v>
      </c>
      <c r="G804" t="s">
        <v>7740</v>
      </c>
      <c r="H804" t="s">
        <v>6569</v>
      </c>
      <c r="J804" t="s">
        <v>2157</v>
      </c>
      <c r="K804" t="s">
        <v>37</v>
      </c>
    </row>
    <row r="805" spans="1:11" x14ac:dyDescent="0.25">
      <c r="A805" t="s">
        <v>7741</v>
      </c>
      <c r="B805" t="s">
        <v>38</v>
      </c>
      <c r="C805" t="s">
        <v>4354</v>
      </c>
      <c r="D805" t="s">
        <v>28</v>
      </c>
      <c r="E805" t="s">
        <v>7742</v>
      </c>
      <c r="F805" t="s">
        <v>7743</v>
      </c>
      <c r="G805" t="s">
        <v>7744</v>
      </c>
      <c r="H805" t="s">
        <v>7023</v>
      </c>
      <c r="J805" t="s">
        <v>57</v>
      </c>
      <c r="K805" t="s">
        <v>45</v>
      </c>
    </row>
    <row r="806" spans="1:11" x14ac:dyDescent="0.25">
      <c r="A806" t="s">
        <v>7745</v>
      </c>
      <c r="B806" t="s">
        <v>38</v>
      </c>
      <c r="C806" t="s">
        <v>1333</v>
      </c>
      <c r="D806" t="s">
        <v>28</v>
      </c>
      <c r="E806" t="s">
        <v>7746</v>
      </c>
      <c r="F806" t="s">
        <v>7747</v>
      </c>
      <c r="G806" t="s">
        <v>7748</v>
      </c>
      <c r="H806" t="s">
        <v>4411</v>
      </c>
      <c r="J806" t="s">
        <v>150</v>
      </c>
      <c r="K806" t="s">
        <v>37</v>
      </c>
    </row>
    <row r="807" spans="1:11" x14ac:dyDescent="0.25">
      <c r="A807" t="s">
        <v>7749</v>
      </c>
      <c r="B807" t="s">
        <v>99</v>
      </c>
      <c r="C807" t="s">
        <v>4358</v>
      </c>
      <c r="D807" t="s">
        <v>28</v>
      </c>
      <c r="E807" t="s">
        <v>7750</v>
      </c>
      <c r="F807" t="s">
        <v>7751</v>
      </c>
      <c r="G807" t="s">
        <v>7752</v>
      </c>
      <c r="H807" t="s">
        <v>4411</v>
      </c>
      <c r="J807" t="s">
        <v>27</v>
      </c>
      <c r="K807" t="s">
        <v>283</v>
      </c>
    </row>
    <row r="808" spans="1:11" x14ac:dyDescent="0.25">
      <c r="A808" t="s">
        <v>7753</v>
      </c>
      <c r="B808" t="s">
        <v>99</v>
      </c>
      <c r="C808" t="s">
        <v>4354</v>
      </c>
      <c r="D808" t="s">
        <v>86</v>
      </c>
      <c r="E808" t="s">
        <v>7754</v>
      </c>
      <c r="F808" t="s">
        <v>7755</v>
      </c>
      <c r="G808" t="s">
        <v>7756</v>
      </c>
      <c r="H808" t="s">
        <v>5702</v>
      </c>
      <c r="J808" t="s">
        <v>2157</v>
      </c>
      <c r="K808" t="s">
        <v>98</v>
      </c>
    </row>
    <row r="809" spans="1:11" x14ac:dyDescent="0.25">
      <c r="A809" t="s">
        <v>7757</v>
      </c>
      <c r="B809" t="s">
        <v>24</v>
      </c>
      <c r="C809" t="s">
        <v>800</v>
      </c>
      <c r="D809" t="s">
        <v>28</v>
      </c>
      <c r="E809" t="s">
        <v>7758</v>
      </c>
      <c r="F809" t="s">
        <v>7759</v>
      </c>
      <c r="G809" t="s">
        <v>7760</v>
      </c>
      <c r="H809" t="s">
        <v>7761</v>
      </c>
      <c r="J809" t="s">
        <v>57</v>
      </c>
      <c r="K809" t="s">
        <v>23</v>
      </c>
    </row>
    <row r="810" spans="1:11" x14ac:dyDescent="0.25">
      <c r="A810" t="s">
        <v>7762</v>
      </c>
      <c r="B810" t="s">
        <v>24</v>
      </c>
      <c r="C810" t="s">
        <v>602</v>
      </c>
      <c r="D810" t="s">
        <v>28</v>
      </c>
      <c r="E810" t="s">
        <v>7763</v>
      </c>
      <c r="F810" t="s">
        <v>7764</v>
      </c>
      <c r="G810" t="s">
        <v>7765</v>
      </c>
      <c r="H810" t="s">
        <v>4373</v>
      </c>
      <c r="J810" t="s">
        <v>150</v>
      </c>
      <c r="K810" t="s">
        <v>23</v>
      </c>
    </row>
    <row r="811" spans="1:11" x14ac:dyDescent="0.25">
      <c r="A811" t="s">
        <v>7766</v>
      </c>
      <c r="B811" t="s">
        <v>24</v>
      </c>
      <c r="C811" t="s">
        <v>800</v>
      </c>
      <c r="D811" t="s">
        <v>86</v>
      </c>
      <c r="E811" t="s">
        <v>7767</v>
      </c>
      <c r="F811" t="s">
        <v>7768</v>
      </c>
      <c r="G811" t="s">
        <v>7769</v>
      </c>
      <c r="H811" t="s">
        <v>4830</v>
      </c>
      <c r="J811" t="s">
        <v>2157</v>
      </c>
      <c r="K811" t="s">
        <v>23</v>
      </c>
    </row>
    <row r="812" spans="1:11" x14ac:dyDescent="0.25">
      <c r="A812" t="s">
        <v>7770</v>
      </c>
      <c r="B812" t="s">
        <v>99</v>
      </c>
      <c r="C812" t="s">
        <v>800</v>
      </c>
      <c r="D812" t="s">
        <v>86</v>
      </c>
      <c r="E812" t="s">
        <v>7771</v>
      </c>
      <c r="F812" t="s">
        <v>7772</v>
      </c>
      <c r="G812" t="s">
        <v>7773</v>
      </c>
      <c r="H812" t="s">
        <v>4728</v>
      </c>
      <c r="J812" t="s">
        <v>101</v>
      </c>
      <c r="K812" t="s">
        <v>98</v>
      </c>
    </row>
    <row r="813" spans="1:11" x14ac:dyDescent="0.25">
      <c r="A813" t="s">
        <v>7774</v>
      </c>
      <c r="B813" t="s">
        <v>38</v>
      </c>
      <c r="C813" t="s">
        <v>4407</v>
      </c>
      <c r="D813" t="s">
        <v>202</v>
      </c>
      <c r="E813" t="s">
        <v>7775</v>
      </c>
      <c r="F813" t="s">
        <v>7776</v>
      </c>
      <c r="G813" t="s">
        <v>7777</v>
      </c>
      <c r="H813" t="s">
        <v>4411</v>
      </c>
      <c r="J813" t="s">
        <v>3630</v>
      </c>
      <c r="K813" t="s">
        <v>37</v>
      </c>
    </row>
    <row r="814" spans="1:11" x14ac:dyDescent="0.25">
      <c r="A814" t="s">
        <v>7778</v>
      </c>
      <c r="B814" t="s">
        <v>24</v>
      </c>
      <c r="C814" t="s">
        <v>800</v>
      </c>
      <c r="D814" t="s">
        <v>28</v>
      </c>
      <c r="E814" t="s">
        <v>7779</v>
      </c>
      <c r="F814" t="s">
        <v>7780</v>
      </c>
      <c r="G814" t="s">
        <v>7781</v>
      </c>
      <c r="H814" t="s">
        <v>4530</v>
      </c>
      <c r="J814" t="s">
        <v>108</v>
      </c>
      <c r="K814" t="s">
        <v>23</v>
      </c>
    </row>
    <row r="815" spans="1:11" x14ac:dyDescent="0.25">
      <c r="A815" t="s">
        <v>7782</v>
      </c>
      <c r="B815" t="s">
        <v>38</v>
      </c>
      <c r="C815" t="s">
        <v>4357</v>
      </c>
      <c r="D815" t="s">
        <v>28</v>
      </c>
      <c r="E815" t="s">
        <v>7783</v>
      </c>
      <c r="F815" t="s">
        <v>7784</v>
      </c>
      <c r="G815" t="s">
        <v>7785</v>
      </c>
      <c r="H815" t="s">
        <v>5436</v>
      </c>
      <c r="J815" t="s">
        <v>27</v>
      </c>
      <c r="K815" t="s">
        <v>45</v>
      </c>
    </row>
    <row r="816" spans="1:11" x14ac:dyDescent="0.25">
      <c r="A816" t="s">
        <v>7786</v>
      </c>
      <c r="B816" t="s">
        <v>38</v>
      </c>
      <c r="C816" t="s">
        <v>1333</v>
      </c>
      <c r="D816" t="s">
        <v>28</v>
      </c>
      <c r="E816" t="s">
        <v>7787</v>
      </c>
      <c r="F816" t="s">
        <v>7788</v>
      </c>
      <c r="G816" t="s">
        <v>7789</v>
      </c>
      <c r="H816" t="s">
        <v>7790</v>
      </c>
      <c r="J816" t="s">
        <v>27</v>
      </c>
      <c r="K816" t="s">
        <v>45</v>
      </c>
    </row>
    <row r="817" spans="1:11" x14ac:dyDescent="0.25">
      <c r="A817" t="s">
        <v>7791</v>
      </c>
      <c r="B817" t="s">
        <v>24</v>
      </c>
      <c r="C817" t="s">
        <v>4357</v>
      </c>
      <c r="D817" t="s">
        <v>86</v>
      </c>
      <c r="E817" t="s">
        <v>7792</v>
      </c>
      <c r="F817" t="s">
        <v>7793</v>
      </c>
      <c r="G817" t="s">
        <v>7794</v>
      </c>
      <c r="H817" t="s">
        <v>7795</v>
      </c>
      <c r="J817" t="s">
        <v>305</v>
      </c>
      <c r="K817" t="s">
        <v>23</v>
      </c>
    </row>
    <row r="818" spans="1:11" x14ac:dyDescent="0.25">
      <c r="A818" t="s">
        <v>7796</v>
      </c>
      <c r="B818" t="s">
        <v>99</v>
      </c>
      <c r="C818" t="s">
        <v>4360</v>
      </c>
      <c r="D818" t="s">
        <v>28</v>
      </c>
      <c r="E818" t="s">
        <v>7797</v>
      </c>
      <c r="F818" t="s">
        <v>7798</v>
      </c>
      <c r="G818" t="s">
        <v>7799</v>
      </c>
      <c r="H818" t="s">
        <v>4373</v>
      </c>
      <c r="J818" t="s">
        <v>108</v>
      </c>
      <c r="K818" t="s">
        <v>98</v>
      </c>
    </row>
    <row r="819" spans="1:11" x14ac:dyDescent="0.25">
      <c r="A819" t="s">
        <v>7800</v>
      </c>
      <c r="B819" t="s">
        <v>99</v>
      </c>
      <c r="C819" t="s">
        <v>4357</v>
      </c>
      <c r="D819" t="s">
        <v>49</v>
      </c>
      <c r="E819" t="s">
        <v>7801</v>
      </c>
      <c r="F819" t="s">
        <v>7802</v>
      </c>
      <c r="G819" t="s">
        <v>7803</v>
      </c>
      <c r="H819" t="s">
        <v>7804</v>
      </c>
      <c r="J819" t="s">
        <v>48</v>
      </c>
      <c r="K819" t="s">
        <v>98</v>
      </c>
    </row>
    <row r="820" spans="1:11" x14ac:dyDescent="0.25">
      <c r="A820" t="s">
        <v>7805</v>
      </c>
      <c r="B820" t="s">
        <v>99</v>
      </c>
      <c r="C820" t="s">
        <v>1333</v>
      </c>
      <c r="D820" t="s">
        <v>28</v>
      </c>
      <c r="E820" t="s">
        <v>7806</v>
      </c>
      <c r="F820" t="s">
        <v>7807</v>
      </c>
      <c r="G820" t="s">
        <v>7808</v>
      </c>
      <c r="H820" t="s">
        <v>7809</v>
      </c>
      <c r="J820" t="s">
        <v>27</v>
      </c>
      <c r="K820" t="s">
        <v>98</v>
      </c>
    </row>
    <row r="821" spans="1:11" x14ac:dyDescent="0.25">
      <c r="A821" t="s">
        <v>7810</v>
      </c>
      <c r="B821" t="s">
        <v>24</v>
      </c>
      <c r="C821" t="s">
        <v>4407</v>
      </c>
      <c r="D821" t="s">
        <v>28</v>
      </c>
      <c r="E821" t="s">
        <v>7811</v>
      </c>
      <c r="F821" t="s">
        <v>7812</v>
      </c>
      <c r="G821" t="s">
        <v>7813</v>
      </c>
      <c r="H821" t="s">
        <v>4411</v>
      </c>
      <c r="J821" t="s">
        <v>1427</v>
      </c>
      <c r="K821" t="s">
        <v>23</v>
      </c>
    </row>
    <row r="822" spans="1:11" x14ac:dyDescent="0.25">
      <c r="A822" t="s">
        <v>7814</v>
      </c>
      <c r="B822" t="s">
        <v>99</v>
      </c>
      <c r="C822" t="s">
        <v>4357</v>
      </c>
      <c r="D822" t="s">
        <v>49</v>
      </c>
      <c r="E822" t="s">
        <v>7815</v>
      </c>
      <c r="F822" t="s">
        <v>7816</v>
      </c>
      <c r="G822" t="s">
        <v>7817</v>
      </c>
      <c r="H822" t="s">
        <v>7818</v>
      </c>
      <c r="J822" t="s">
        <v>48</v>
      </c>
      <c r="K822" t="s">
        <v>98</v>
      </c>
    </row>
    <row r="823" spans="1:11" x14ac:dyDescent="0.25">
      <c r="A823" t="s">
        <v>7819</v>
      </c>
      <c r="B823" t="s">
        <v>24</v>
      </c>
      <c r="C823" t="s">
        <v>4357</v>
      </c>
      <c r="D823" t="s">
        <v>86</v>
      </c>
      <c r="E823" t="s">
        <v>7820</v>
      </c>
      <c r="F823" t="s">
        <v>7821</v>
      </c>
      <c r="G823" t="s">
        <v>7822</v>
      </c>
      <c r="H823" t="s">
        <v>4724</v>
      </c>
      <c r="J823" t="s">
        <v>461</v>
      </c>
      <c r="K823" t="s">
        <v>23</v>
      </c>
    </row>
    <row r="824" spans="1:11" x14ac:dyDescent="0.25">
      <c r="A824" t="s">
        <v>7823</v>
      </c>
      <c r="B824" t="s">
        <v>24</v>
      </c>
      <c r="C824" t="s">
        <v>800</v>
      </c>
      <c r="D824" t="s">
        <v>28</v>
      </c>
      <c r="E824" t="s">
        <v>7824</v>
      </c>
      <c r="F824" t="s">
        <v>7825</v>
      </c>
      <c r="G824" t="s">
        <v>7826</v>
      </c>
      <c r="H824" t="s">
        <v>6396</v>
      </c>
      <c r="J824" t="s">
        <v>27</v>
      </c>
      <c r="K824" t="s">
        <v>23</v>
      </c>
    </row>
    <row r="825" spans="1:11" x14ac:dyDescent="0.25">
      <c r="A825" t="s">
        <v>7827</v>
      </c>
      <c r="B825" t="s">
        <v>24</v>
      </c>
      <c r="C825" t="s">
        <v>4407</v>
      </c>
      <c r="D825" t="s">
        <v>28</v>
      </c>
      <c r="E825" t="s">
        <v>7828</v>
      </c>
      <c r="F825" t="s">
        <v>7829</v>
      </c>
      <c r="G825" t="s">
        <v>7830</v>
      </c>
      <c r="H825" t="s">
        <v>4411</v>
      </c>
      <c r="J825" t="s">
        <v>27</v>
      </c>
      <c r="K825" t="s">
        <v>73</v>
      </c>
    </row>
    <row r="826" spans="1:11" x14ac:dyDescent="0.25">
      <c r="A826" t="s">
        <v>7831</v>
      </c>
      <c r="B826" t="s">
        <v>24</v>
      </c>
      <c r="C826" t="s">
        <v>800</v>
      </c>
      <c r="D826" t="s">
        <v>49</v>
      </c>
      <c r="E826" t="s">
        <v>7832</v>
      </c>
      <c r="F826" t="s">
        <v>7833</v>
      </c>
      <c r="G826" t="s">
        <v>7834</v>
      </c>
      <c r="H826" t="s">
        <v>4373</v>
      </c>
      <c r="J826" t="s">
        <v>127</v>
      </c>
      <c r="K826" t="s">
        <v>23</v>
      </c>
    </row>
    <row r="827" spans="1:11" x14ac:dyDescent="0.25">
      <c r="A827" t="s">
        <v>7835</v>
      </c>
      <c r="B827" t="s">
        <v>24</v>
      </c>
      <c r="C827" t="s">
        <v>800</v>
      </c>
      <c r="D827" t="s">
        <v>28</v>
      </c>
      <c r="E827" t="s">
        <v>7836</v>
      </c>
      <c r="F827" t="s">
        <v>7837</v>
      </c>
      <c r="G827" t="s">
        <v>7838</v>
      </c>
      <c r="H827" t="s">
        <v>6228</v>
      </c>
      <c r="J827" t="s">
        <v>150</v>
      </c>
      <c r="K827" t="s">
        <v>23</v>
      </c>
    </row>
    <row r="828" spans="1:11" x14ac:dyDescent="0.25">
      <c r="A828" t="s">
        <v>7839</v>
      </c>
      <c r="B828" t="s">
        <v>99</v>
      </c>
      <c r="C828" t="s">
        <v>4361</v>
      </c>
      <c r="D828" t="s">
        <v>28</v>
      </c>
      <c r="E828" t="s">
        <v>7840</v>
      </c>
      <c r="F828" t="s">
        <v>7841</v>
      </c>
      <c r="G828" t="s">
        <v>7842</v>
      </c>
      <c r="H828" t="s">
        <v>7843</v>
      </c>
      <c r="J828" t="s">
        <v>27</v>
      </c>
      <c r="K828" t="s">
        <v>1120</v>
      </c>
    </row>
    <row r="829" spans="1:11" x14ac:dyDescent="0.25">
      <c r="A829" t="s">
        <v>7844</v>
      </c>
      <c r="B829" t="s">
        <v>99</v>
      </c>
      <c r="C829" t="s">
        <v>4354</v>
      </c>
      <c r="D829" t="s">
        <v>28</v>
      </c>
      <c r="E829" t="s">
        <v>7845</v>
      </c>
      <c r="F829" t="s">
        <v>7846</v>
      </c>
      <c r="G829" t="s">
        <v>7847</v>
      </c>
      <c r="H829" t="s">
        <v>4373</v>
      </c>
      <c r="J829" t="s">
        <v>108</v>
      </c>
      <c r="K829" t="s">
        <v>98</v>
      </c>
    </row>
    <row r="830" spans="1:11" x14ac:dyDescent="0.25">
      <c r="A830" t="s">
        <v>7848</v>
      </c>
      <c r="B830" t="s">
        <v>99</v>
      </c>
      <c r="C830" t="s">
        <v>4356</v>
      </c>
      <c r="D830" t="s">
        <v>49</v>
      </c>
      <c r="E830" t="s">
        <v>7849</v>
      </c>
      <c r="F830" t="s">
        <v>7850</v>
      </c>
      <c r="G830" t="s">
        <v>7851</v>
      </c>
      <c r="H830" t="s">
        <v>7852</v>
      </c>
      <c r="J830" t="s">
        <v>7128</v>
      </c>
      <c r="K830" t="s">
        <v>98</v>
      </c>
    </row>
    <row r="831" spans="1:11" x14ac:dyDescent="0.25">
      <c r="A831" t="s">
        <v>7853</v>
      </c>
      <c r="B831" t="s">
        <v>38</v>
      </c>
      <c r="C831" t="s">
        <v>1333</v>
      </c>
      <c r="D831" t="s">
        <v>28</v>
      </c>
      <c r="E831" t="s">
        <v>7854</v>
      </c>
      <c r="F831" t="s">
        <v>7855</v>
      </c>
      <c r="G831" t="s">
        <v>7856</v>
      </c>
      <c r="H831" t="s">
        <v>4373</v>
      </c>
      <c r="J831" t="s">
        <v>57</v>
      </c>
      <c r="K831" t="s">
        <v>45</v>
      </c>
    </row>
    <row r="832" spans="1:11" x14ac:dyDescent="0.25">
      <c r="A832" t="s">
        <v>7857</v>
      </c>
      <c r="B832" t="s">
        <v>99</v>
      </c>
      <c r="C832" t="s">
        <v>800</v>
      </c>
      <c r="D832" t="s">
        <v>28</v>
      </c>
      <c r="E832" t="s">
        <v>7858</v>
      </c>
      <c r="F832" t="s">
        <v>7859</v>
      </c>
      <c r="G832" t="s">
        <v>7860</v>
      </c>
      <c r="H832" t="s">
        <v>4373</v>
      </c>
      <c r="J832" t="s">
        <v>108</v>
      </c>
      <c r="K832" t="s">
        <v>283</v>
      </c>
    </row>
    <row r="833" spans="1:11" x14ac:dyDescent="0.25">
      <c r="A833" t="s">
        <v>7861</v>
      </c>
      <c r="B833" t="s">
        <v>38</v>
      </c>
      <c r="C833" t="s">
        <v>4358</v>
      </c>
      <c r="D833" t="s">
        <v>86</v>
      </c>
      <c r="E833" t="s">
        <v>7862</v>
      </c>
      <c r="F833" t="s">
        <v>7863</v>
      </c>
      <c r="G833" t="s">
        <v>7864</v>
      </c>
      <c r="H833" t="s">
        <v>5299</v>
      </c>
      <c r="J833" t="s">
        <v>6672</v>
      </c>
      <c r="K833" t="s">
        <v>37</v>
      </c>
    </row>
    <row r="834" spans="1:11" x14ac:dyDescent="0.25">
      <c r="A834" t="s">
        <v>7865</v>
      </c>
      <c r="B834" t="s">
        <v>99</v>
      </c>
      <c r="C834" t="s">
        <v>4357</v>
      </c>
      <c r="D834" t="s">
        <v>28</v>
      </c>
      <c r="E834" t="s">
        <v>7866</v>
      </c>
      <c r="F834" t="s">
        <v>7867</v>
      </c>
      <c r="G834" t="s">
        <v>7868</v>
      </c>
      <c r="H834" t="s">
        <v>7869</v>
      </c>
      <c r="J834" t="s">
        <v>108</v>
      </c>
      <c r="K834" t="s">
        <v>283</v>
      </c>
    </row>
    <row r="835" spans="1:11" x14ac:dyDescent="0.25">
      <c r="A835" t="s">
        <v>7870</v>
      </c>
      <c r="B835" t="s">
        <v>24</v>
      </c>
      <c r="C835" t="s">
        <v>602</v>
      </c>
      <c r="D835" t="s">
        <v>28</v>
      </c>
      <c r="E835" t="s">
        <v>7871</v>
      </c>
      <c r="F835" t="s">
        <v>7872</v>
      </c>
      <c r="G835" t="s">
        <v>3711</v>
      </c>
      <c r="H835" t="s">
        <v>7873</v>
      </c>
      <c r="J835" t="s">
        <v>27</v>
      </c>
      <c r="K835" t="s">
        <v>106</v>
      </c>
    </row>
    <row r="836" spans="1:11" x14ac:dyDescent="0.25">
      <c r="A836" t="s">
        <v>7874</v>
      </c>
      <c r="B836" t="s">
        <v>24</v>
      </c>
      <c r="C836" t="s">
        <v>4355</v>
      </c>
      <c r="D836" t="s">
        <v>28</v>
      </c>
      <c r="E836" t="s">
        <v>7875</v>
      </c>
      <c r="F836" t="s">
        <v>7876</v>
      </c>
      <c r="G836" t="s">
        <v>7877</v>
      </c>
      <c r="H836" t="s">
        <v>6018</v>
      </c>
      <c r="J836" t="s">
        <v>75</v>
      </c>
      <c r="K836" t="s">
        <v>23</v>
      </c>
    </row>
    <row r="837" spans="1:11" x14ac:dyDescent="0.25">
      <c r="A837" t="s">
        <v>7878</v>
      </c>
      <c r="B837" t="s">
        <v>99</v>
      </c>
      <c r="C837" t="s">
        <v>800</v>
      </c>
      <c r="D837" t="s">
        <v>49</v>
      </c>
      <c r="E837" t="s">
        <v>7879</v>
      </c>
      <c r="F837" t="s">
        <v>7880</v>
      </c>
      <c r="G837" t="s">
        <v>7881</v>
      </c>
      <c r="H837" t="s">
        <v>7882</v>
      </c>
      <c r="J837" t="s">
        <v>6258</v>
      </c>
      <c r="K837" t="s">
        <v>1120</v>
      </c>
    </row>
    <row r="838" spans="1:11" x14ac:dyDescent="0.25">
      <c r="A838" t="s">
        <v>7883</v>
      </c>
      <c r="B838" t="s">
        <v>38</v>
      </c>
      <c r="C838" t="s">
        <v>800</v>
      </c>
      <c r="D838" t="s">
        <v>28</v>
      </c>
      <c r="E838" t="s">
        <v>7884</v>
      </c>
      <c r="F838" t="s">
        <v>7885</v>
      </c>
      <c r="G838" t="s">
        <v>7886</v>
      </c>
      <c r="H838" t="s">
        <v>7678</v>
      </c>
      <c r="J838" t="s">
        <v>27</v>
      </c>
      <c r="K838" t="s">
        <v>37</v>
      </c>
    </row>
    <row r="839" spans="1:11" x14ac:dyDescent="0.25">
      <c r="A839" t="s">
        <v>7887</v>
      </c>
      <c r="B839" t="s">
        <v>99</v>
      </c>
      <c r="C839" t="s">
        <v>800</v>
      </c>
      <c r="D839" t="s">
        <v>49</v>
      </c>
      <c r="E839" t="s">
        <v>7888</v>
      </c>
      <c r="F839" t="s">
        <v>7889</v>
      </c>
      <c r="G839" t="s">
        <v>7890</v>
      </c>
      <c r="H839" t="s">
        <v>4401</v>
      </c>
      <c r="J839" t="s">
        <v>1122</v>
      </c>
      <c r="K839" t="s">
        <v>98</v>
      </c>
    </row>
    <row r="840" spans="1:11" x14ac:dyDescent="0.25">
      <c r="A840" t="s">
        <v>7891</v>
      </c>
      <c r="B840" t="s">
        <v>24</v>
      </c>
      <c r="C840" t="s">
        <v>800</v>
      </c>
      <c r="D840" t="s">
        <v>28</v>
      </c>
      <c r="E840" t="s">
        <v>7892</v>
      </c>
      <c r="F840" t="s">
        <v>7893</v>
      </c>
      <c r="G840" t="s">
        <v>7894</v>
      </c>
      <c r="H840" t="s">
        <v>4401</v>
      </c>
      <c r="J840" t="s">
        <v>108</v>
      </c>
      <c r="K840" t="s">
        <v>23</v>
      </c>
    </row>
    <row r="841" spans="1:11" x14ac:dyDescent="0.25">
      <c r="A841" t="s">
        <v>7895</v>
      </c>
      <c r="B841" t="s">
        <v>38</v>
      </c>
      <c r="C841" t="s">
        <v>4355</v>
      </c>
      <c r="D841" t="s">
        <v>28</v>
      </c>
      <c r="E841" t="s">
        <v>7896</v>
      </c>
      <c r="F841" t="s">
        <v>7897</v>
      </c>
      <c r="G841" t="s">
        <v>7898</v>
      </c>
      <c r="H841" t="s">
        <v>7899</v>
      </c>
      <c r="J841" t="s">
        <v>27</v>
      </c>
      <c r="K841" t="s">
        <v>45</v>
      </c>
    </row>
    <row r="842" spans="1:11" x14ac:dyDescent="0.25">
      <c r="A842" t="s">
        <v>7900</v>
      </c>
      <c r="B842" t="s">
        <v>24</v>
      </c>
      <c r="C842" t="s">
        <v>4356</v>
      </c>
      <c r="D842" t="s">
        <v>28</v>
      </c>
      <c r="E842" t="s">
        <v>7901</v>
      </c>
      <c r="F842" t="s">
        <v>7902</v>
      </c>
      <c r="G842" t="s">
        <v>7903</v>
      </c>
      <c r="H842" t="s">
        <v>4684</v>
      </c>
      <c r="J842" t="s">
        <v>75</v>
      </c>
      <c r="K842" t="s">
        <v>23</v>
      </c>
    </row>
    <row r="843" spans="1:11" x14ac:dyDescent="0.25">
      <c r="A843" t="s">
        <v>7904</v>
      </c>
      <c r="B843" t="s">
        <v>38</v>
      </c>
      <c r="C843" t="s">
        <v>4354</v>
      </c>
      <c r="D843" t="s">
        <v>28</v>
      </c>
      <c r="E843" t="s">
        <v>7905</v>
      </c>
      <c r="F843" t="s">
        <v>7906</v>
      </c>
      <c r="G843" t="s">
        <v>7907</v>
      </c>
      <c r="H843" t="s">
        <v>4373</v>
      </c>
      <c r="J843" t="s">
        <v>27</v>
      </c>
      <c r="K843" t="s">
        <v>37</v>
      </c>
    </row>
    <row r="844" spans="1:11" x14ac:dyDescent="0.25">
      <c r="A844" t="s">
        <v>7908</v>
      </c>
      <c r="B844" t="s">
        <v>24</v>
      </c>
      <c r="C844" t="s">
        <v>800</v>
      </c>
      <c r="D844" t="s">
        <v>28</v>
      </c>
      <c r="E844" t="s">
        <v>7909</v>
      </c>
      <c r="F844" t="s">
        <v>7910</v>
      </c>
      <c r="G844" t="s">
        <v>7911</v>
      </c>
      <c r="H844" t="s">
        <v>7626</v>
      </c>
      <c r="J844" t="s">
        <v>758</v>
      </c>
      <c r="K844" t="s">
        <v>23</v>
      </c>
    </row>
    <row r="845" spans="1:11" x14ac:dyDescent="0.25">
      <c r="A845" t="s">
        <v>7912</v>
      </c>
      <c r="B845" t="s">
        <v>99</v>
      </c>
      <c r="C845" t="s">
        <v>4356</v>
      </c>
      <c r="D845" t="s">
        <v>28</v>
      </c>
      <c r="E845" t="s">
        <v>7913</v>
      </c>
      <c r="F845" t="s">
        <v>7914</v>
      </c>
      <c r="G845" t="s">
        <v>7915</v>
      </c>
      <c r="H845" t="s">
        <v>4373</v>
      </c>
      <c r="J845" t="s">
        <v>27</v>
      </c>
      <c r="K845" t="s">
        <v>98</v>
      </c>
    </row>
    <row r="846" spans="1:11" x14ac:dyDescent="0.25">
      <c r="A846" t="s">
        <v>7916</v>
      </c>
      <c r="B846" t="s">
        <v>38</v>
      </c>
      <c r="C846" t="s">
        <v>4359</v>
      </c>
      <c r="D846" t="s">
        <v>28</v>
      </c>
      <c r="E846" t="s">
        <v>7917</v>
      </c>
      <c r="F846" t="s">
        <v>7918</v>
      </c>
      <c r="G846" t="s">
        <v>7919</v>
      </c>
      <c r="H846" t="s">
        <v>7920</v>
      </c>
      <c r="J846" t="s">
        <v>27</v>
      </c>
      <c r="K846" t="s">
        <v>37</v>
      </c>
    </row>
    <row r="847" spans="1:11" x14ac:dyDescent="0.25">
      <c r="A847" t="s">
        <v>7921</v>
      </c>
      <c r="B847" t="s">
        <v>99</v>
      </c>
      <c r="C847" t="s">
        <v>4407</v>
      </c>
      <c r="D847" t="s">
        <v>86</v>
      </c>
      <c r="E847" t="s">
        <v>7922</v>
      </c>
      <c r="F847" t="s">
        <v>7923</v>
      </c>
      <c r="G847" t="s">
        <v>7924</v>
      </c>
      <c r="H847" t="s">
        <v>4411</v>
      </c>
      <c r="J847" t="s">
        <v>159</v>
      </c>
      <c r="K847" t="s">
        <v>98</v>
      </c>
    </row>
    <row r="848" spans="1:11" x14ac:dyDescent="0.25">
      <c r="A848" t="s">
        <v>7925</v>
      </c>
      <c r="B848" t="s">
        <v>24</v>
      </c>
      <c r="C848" t="s">
        <v>800</v>
      </c>
      <c r="D848" t="s">
        <v>28</v>
      </c>
      <c r="E848" t="s">
        <v>7926</v>
      </c>
      <c r="F848" t="s">
        <v>7927</v>
      </c>
      <c r="G848" t="s">
        <v>7928</v>
      </c>
      <c r="H848" t="s">
        <v>4530</v>
      </c>
      <c r="J848" t="s">
        <v>57</v>
      </c>
      <c r="K848" t="s">
        <v>23</v>
      </c>
    </row>
    <row r="849" spans="1:11" x14ac:dyDescent="0.25">
      <c r="A849" t="s">
        <v>7929</v>
      </c>
      <c r="B849" t="s">
        <v>99</v>
      </c>
      <c r="C849" t="s">
        <v>800</v>
      </c>
      <c r="D849" t="s">
        <v>86</v>
      </c>
      <c r="E849" t="s">
        <v>7930</v>
      </c>
      <c r="F849" t="s">
        <v>7931</v>
      </c>
      <c r="G849" t="s">
        <v>7932</v>
      </c>
      <c r="H849" t="s">
        <v>4373</v>
      </c>
      <c r="J849" t="s">
        <v>101</v>
      </c>
      <c r="K849" t="s">
        <v>1120</v>
      </c>
    </row>
    <row r="850" spans="1:11" x14ac:dyDescent="0.25">
      <c r="A850" t="s">
        <v>7933</v>
      </c>
      <c r="B850" t="s">
        <v>99</v>
      </c>
      <c r="C850" t="s">
        <v>1333</v>
      </c>
      <c r="D850" t="s">
        <v>28</v>
      </c>
      <c r="E850" t="s">
        <v>7934</v>
      </c>
      <c r="F850" t="s">
        <v>7935</v>
      </c>
      <c r="G850" t="s">
        <v>7936</v>
      </c>
      <c r="H850" t="s">
        <v>4498</v>
      </c>
      <c r="J850" t="s">
        <v>6582</v>
      </c>
      <c r="K850" t="s">
        <v>283</v>
      </c>
    </row>
    <row r="851" spans="1:11" x14ac:dyDescent="0.25">
      <c r="A851" t="s">
        <v>7937</v>
      </c>
      <c r="B851" t="s">
        <v>24</v>
      </c>
      <c r="C851" t="s">
        <v>602</v>
      </c>
      <c r="D851" t="s">
        <v>28</v>
      </c>
      <c r="E851" t="s">
        <v>7938</v>
      </c>
      <c r="F851" t="s">
        <v>7939</v>
      </c>
      <c r="G851" t="s">
        <v>2050</v>
      </c>
      <c r="H851" t="s">
        <v>4455</v>
      </c>
      <c r="J851" t="s">
        <v>27</v>
      </c>
      <c r="K851" t="s">
        <v>23</v>
      </c>
    </row>
    <row r="852" spans="1:11" x14ac:dyDescent="0.25">
      <c r="A852" t="s">
        <v>7940</v>
      </c>
      <c r="B852" t="s">
        <v>99</v>
      </c>
      <c r="C852" t="s">
        <v>4357</v>
      </c>
      <c r="D852" t="s">
        <v>202</v>
      </c>
      <c r="E852" t="s">
        <v>7941</v>
      </c>
      <c r="F852" t="s">
        <v>7942</v>
      </c>
      <c r="G852" t="s">
        <v>7943</v>
      </c>
      <c r="H852" t="s">
        <v>5847</v>
      </c>
      <c r="J852" t="s">
        <v>7193</v>
      </c>
      <c r="K852" t="s">
        <v>98</v>
      </c>
    </row>
    <row r="853" spans="1:11" x14ac:dyDescent="0.25">
      <c r="A853" t="s">
        <v>7944</v>
      </c>
      <c r="B853" t="s">
        <v>24</v>
      </c>
      <c r="C853" t="s">
        <v>800</v>
      </c>
      <c r="D853" t="s">
        <v>28</v>
      </c>
      <c r="E853" t="s">
        <v>7945</v>
      </c>
      <c r="F853" t="s">
        <v>7946</v>
      </c>
      <c r="G853" t="s">
        <v>7947</v>
      </c>
      <c r="H853" t="s">
        <v>7626</v>
      </c>
      <c r="J853" t="s">
        <v>27</v>
      </c>
      <c r="K853" t="s">
        <v>73</v>
      </c>
    </row>
    <row r="854" spans="1:11" x14ac:dyDescent="0.25">
      <c r="A854" t="s">
        <v>7948</v>
      </c>
      <c r="B854" t="s">
        <v>99</v>
      </c>
      <c r="C854" t="s">
        <v>4354</v>
      </c>
      <c r="D854" t="s">
        <v>28</v>
      </c>
      <c r="E854" t="s">
        <v>7949</v>
      </c>
      <c r="F854" t="s">
        <v>7950</v>
      </c>
      <c r="G854" t="s">
        <v>7951</v>
      </c>
      <c r="H854" t="s">
        <v>4373</v>
      </c>
      <c r="J854" t="s">
        <v>1427</v>
      </c>
      <c r="K854" t="s">
        <v>98</v>
      </c>
    </row>
    <row r="855" spans="1:11" x14ac:dyDescent="0.25">
      <c r="A855" t="s">
        <v>7952</v>
      </c>
      <c r="B855" t="s">
        <v>24</v>
      </c>
      <c r="C855" t="s">
        <v>4357</v>
      </c>
      <c r="D855" t="s">
        <v>49</v>
      </c>
      <c r="E855" t="s">
        <v>7953</v>
      </c>
      <c r="F855" t="s">
        <v>7953</v>
      </c>
      <c r="G855" t="s">
        <v>7954</v>
      </c>
      <c r="H855" t="s">
        <v>7955</v>
      </c>
      <c r="J855" t="s">
        <v>48</v>
      </c>
      <c r="K855" t="s">
        <v>23</v>
      </c>
    </row>
    <row r="856" spans="1:11" x14ac:dyDescent="0.25">
      <c r="A856" t="s">
        <v>7956</v>
      </c>
      <c r="B856" t="s">
        <v>24</v>
      </c>
      <c r="C856" t="s">
        <v>4360</v>
      </c>
      <c r="D856" t="s">
        <v>86</v>
      </c>
      <c r="E856" t="s">
        <v>7957</v>
      </c>
      <c r="F856" t="s">
        <v>7958</v>
      </c>
      <c r="G856" t="s">
        <v>7959</v>
      </c>
      <c r="H856" t="s">
        <v>4373</v>
      </c>
      <c r="J856" t="s">
        <v>2157</v>
      </c>
      <c r="K856" t="s">
        <v>23</v>
      </c>
    </row>
    <row r="857" spans="1:11" x14ac:dyDescent="0.25">
      <c r="A857" t="s">
        <v>7960</v>
      </c>
      <c r="B857" t="s">
        <v>24</v>
      </c>
      <c r="C857" t="s">
        <v>1333</v>
      </c>
      <c r="D857" t="s">
        <v>28</v>
      </c>
      <c r="E857" t="s">
        <v>7961</v>
      </c>
      <c r="F857" t="s">
        <v>7962</v>
      </c>
      <c r="G857" t="s">
        <v>7963</v>
      </c>
      <c r="H857" t="s">
        <v>6410</v>
      </c>
      <c r="J857" t="s">
        <v>108</v>
      </c>
      <c r="K857" t="s">
        <v>23</v>
      </c>
    </row>
    <row r="858" spans="1:11" x14ac:dyDescent="0.25">
      <c r="A858" t="s">
        <v>7964</v>
      </c>
      <c r="B858" t="s">
        <v>99</v>
      </c>
      <c r="C858" t="s">
        <v>4357</v>
      </c>
      <c r="D858" t="s">
        <v>49</v>
      </c>
      <c r="E858" t="s">
        <v>7965</v>
      </c>
      <c r="F858" t="s">
        <v>7966</v>
      </c>
      <c r="G858" t="s">
        <v>7967</v>
      </c>
      <c r="H858" t="s">
        <v>7968</v>
      </c>
      <c r="J858" t="s">
        <v>5254</v>
      </c>
      <c r="K858" t="s">
        <v>98</v>
      </c>
    </row>
    <row r="859" spans="1:11" x14ac:dyDescent="0.25">
      <c r="A859" t="s">
        <v>7969</v>
      </c>
      <c r="B859" t="s">
        <v>38</v>
      </c>
      <c r="C859" t="s">
        <v>800</v>
      </c>
      <c r="D859" t="s">
        <v>49</v>
      </c>
      <c r="E859" t="s">
        <v>7970</v>
      </c>
      <c r="F859" t="s">
        <v>7971</v>
      </c>
      <c r="G859" t="s">
        <v>7972</v>
      </c>
      <c r="H859" t="s">
        <v>7973</v>
      </c>
      <c r="J859" t="s">
        <v>1122</v>
      </c>
      <c r="K859" t="s">
        <v>37</v>
      </c>
    </row>
    <row r="860" spans="1:11" x14ac:dyDescent="0.25">
      <c r="A860" t="s">
        <v>7974</v>
      </c>
      <c r="B860" t="s">
        <v>99</v>
      </c>
      <c r="C860" t="s">
        <v>4358</v>
      </c>
      <c r="D860" t="s">
        <v>28</v>
      </c>
      <c r="E860" t="s">
        <v>7975</v>
      </c>
      <c r="F860" t="s">
        <v>7976</v>
      </c>
      <c r="G860" t="s">
        <v>7977</v>
      </c>
      <c r="H860" t="s">
        <v>4396</v>
      </c>
      <c r="J860" t="s">
        <v>108</v>
      </c>
      <c r="K860" t="s">
        <v>98</v>
      </c>
    </row>
    <row r="861" spans="1:11" x14ac:dyDescent="0.25">
      <c r="A861" t="s">
        <v>7978</v>
      </c>
      <c r="B861" t="s">
        <v>24</v>
      </c>
      <c r="C861" t="s">
        <v>800</v>
      </c>
      <c r="D861" t="s">
        <v>49</v>
      </c>
      <c r="E861" t="s">
        <v>7979</v>
      </c>
      <c r="F861" t="s">
        <v>7980</v>
      </c>
      <c r="G861" t="s">
        <v>7981</v>
      </c>
      <c r="H861" t="s">
        <v>6405</v>
      </c>
      <c r="J861" t="s">
        <v>729</v>
      </c>
      <c r="K861" t="s">
        <v>23</v>
      </c>
    </row>
    <row r="862" spans="1:11" x14ac:dyDescent="0.25">
      <c r="A862" t="s">
        <v>7982</v>
      </c>
      <c r="B862" t="s">
        <v>99</v>
      </c>
      <c r="C862" t="s">
        <v>4360</v>
      </c>
      <c r="D862" t="s">
        <v>86</v>
      </c>
      <c r="E862" t="s">
        <v>7983</v>
      </c>
      <c r="F862" t="s">
        <v>7984</v>
      </c>
      <c r="G862" t="s">
        <v>7985</v>
      </c>
      <c r="H862" t="s">
        <v>7986</v>
      </c>
      <c r="J862" t="s">
        <v>2157</v>
      </c>
      <c r="K862" t="s">
        <v>98</v>
      </c>
    </row>
    <row r="863" spans="1:11" x14ac:dyDescent="0.25">
      <c r="A863" t="s">
        <v>7987</v>
      </c>
      <c r="B863" t="s">
        <v>38</v>
      </c>
      <c r="C863" t="s">
        <v>4354</v>
      </c>
      <c r="D863" t="s">
        <v>28</v>
      </c>
      <c r="E863" t="s">
        <v>7988</v>
      </c>
      <c r="F863" t="s">
        <v>7989</v>
      </c>
      <c r="G863" t="s">
        <v>7990</v>
      </c>
      <c r="H863" t="s">
        <v>6405</v>
      </c>
      <c r="J863" t="s">
        <v>27</v>
      </c>
      <c r="K863" t="s">
        <v>37</v>
      </c>
    </row>
    <row r="864" spans="1:11" x14ac:dyDescent="0.25">
      <c r="A864" t="s">
        <v>7991</v>
      </c>
      <c r="B864" t="s">
        <v>99</v>
      </c>
      <c r="C864" t="s">
        <v>1333</v>
      </c>
      <c r="D864" t="s">
        <v>28</v>
      </c>
      <c r="E864" t="s">
        <v>7992</v>
      </c>
      <c r="F864" t="s">
        <v>7993</v>
      </c>
      <c r="G864" t="s">
        <v>7994</v>
      </c>
      <c r="H864" t="s">
        <v>4373</v>
      </c>
      <c r="J864" t="s">
        <v>27</v>
      </c>
      <c r="K864" t="s">
        <v>98</v>
      </c>
    </row>
    <row r="865" spans="1:11" x14ac:dyDescent="0.25">
      <c r="A865" t="s">
        <v>7995</v>
      </c>
      <c r="B865" t="s">
        <v>99</v>
      </c>
      <c r="C865" t="s">
        <v>4357</v>
      </c>
      <c r="D865" t="s">
        <v>49</v>
      </c>
      <c r="E865" t="s">
        <v>7996</v>
      </c>
      <c r="F865" t="s">
        <v>7997</v>
      </c>
      <c r="G865" t="s">
        <v>7998</v>
      </c>
      <c r="H865" t="s">
        <v>7999</v>
      </c>
      <c r="J865" t="s">
        <v>48</v>
      </c>
      <c r="K865" t="s">
        <v>98</v>
      </c>
    </row>
    <row r="866" spans="1:11" x14ac:dyDescent="0.25">
      <c r="A866" t="s">
        <v>8000</v>
      </c>
      <c r="B866" t="s">
        <v>99</v>
      </c>
      <c r="C866" t="s">
        <v>4361</v>
      </c>
      <c r="D866" t="s">
        <v>28</v>
      </c>
      <c r="E866" t="s">
        <v>8001</v>
      </c>
      <c r="F866" t="s">
        <v>8002</v>
      </c>
      <c r="G866" t="s">
        <v>8003</v>
      </c>
      <c r="H866" t="s">
        <v>8004</v>
      </c>
      <c r="J866" t="s">
        <v>150</v>
      </c>
      <c r="K866" t="s">
        <v>98</v>
      </c>
    </row>
    <row r="867" spans="1:11" x14ac:dyDescent="0.25">
      <c r="A867" t="s">
        <v>8005</v>
      </c>
      <c r="B867" t="s">
        <v>24</v>
      </c>
      <c r="C867" t="s">
        <v>4361</v>
      </c>
      <c r="D867" t="s">
        <v>28</v>
      </c>
      <c r="E867" t="s">
        <v>8006</v>
      </c>
      <c r="F867" t="s">
        <v>8007</v>
      </c>
      <c r="G867" t="s">
        <v>8008</v>
      </c>
      <c r="H867" t="s">
        <v>4411</v>
      </c>
      <c r="J867" t="s">
        <v>108</v>
      </c>
      <c r="K867" t="s">
        <v>23</v>
      </c>
    </row>
    <row r="868" spans="1:11" x14ac:dyDescent="0.25">
      <c r="A868" t="s">
        <v>8009</v>
      </c>
      <c r="B868" t="s">
        <v>99</v>
      </c>
      <c r="C868" t="s">
        <v>4358</v>
      </c>
      <c r="D868" t="s">
        <v>49</v>
      </c>
      <c r="E868" t="s">
        <v>8010</v>
      </c>
      <c r="F868" t="s">
        <v>8011</v>
      </c>
      <c r="G868" t="s">
        <v>8012</v>
      </c>
      <c r="H868" t="s">
        <v>4433</v>
      </c>
      <c r="J868" t="s">
        <v>499</v>
      </c>
      <c r="K868" t="s">
        <v>283</v>
      </c>
    </row>
    <row r="869" spans="1:11" x14ac:dyDescent="0.25">
      <c r="A869" t="s">
        <v>8013</v>
      </c>
      <c r="B869" t="s">
        <v>99</v>
      </c>
      <c r="C869" t="s">
        <v>4357</v>
      </c>
      <c r="D869" t="s">
        <v>49</v>
      </c>
      <c r="E869" t="s">
        <v>8014</v>
      </c>
      <c r="F869" t="s">
        <v>8015</v>
      </c>
      <c r="G869" t="s">
        <v>8016</v>
      </c>
      <c r="H869" t="s">
        <v>8017</v>
      </c>
      <c r="J869" t="s">
        <v>48</v>
      </c>
      <c r="K869" t="s">
        <v>98</v>
      </c>
    </row>
    <row r="870" spans="1:11" x14ac:dyDescent="0.25">
      <c r="A870" t="s">
        <v>8018</v>
      </c>
      <c r="B870" t="s">
        <v>99</v>
      </c>
      <c r="C870" t="s">
        <v>800</v>
      </c>
      <c r="D870" t="s">
        <v>49</v>
      </c>
      <c r="E870" t="s">
        <v>8019</v>
      </c>
      <c r="F870" t="s">
        <v>8020</v>
      </c>
      <c r="G870" t="s">
        <v>8021</v>
      </c>
      <c r="H870" t="s">
        <v>4424</v>
      </c>
      <c r="J870" t="s">
        <v>8022</v>
      </c>
      <c r="K870" t="s">
        <v>98</v>
      </c>
    </row>
    <row r="871" spans="1:11" x14ac:dyDescent="0.25">
      <c r="A871" t="s">
        <v>8023</v>
      </c>
      <c r="B871" t="s">
        <v>99</v>
      </c>
      <c r="C871" t="s">
        <v>4357</v>
      </c>
      <c r="D871" t="s">
        <v>49</v>
      </c>
      <c r="E871" t="s">
        <v>8024</v>
      </c>
      <c r="F871" t="s">
        <v>8025</v>
      </c>
      <c r="G871" t="s">
        <v>8026</v>
      </c>
      <c r="H871" t="s">
        <v>8027</v>
      </c>
      <c r="J871" t="s">
        <v>48</v>
      </c>
      <c r="K871" t="s">
        <v>98</v>
      </c>
    </row>
    <row r="872" spans="1:11" x14ac:dyDescent="0.25">
      <c r="A872" t="s">
        <v>8028</v>
      </c>
      <c r="B872" t="s">
        <v>99</v>
      </c>
      <c r="C872" t="s">
        <v>4357</v>
      </c>
      <c r="D872" t="s">
        <v>49</v>
      </c>
      <c r="E872" t="s">
        <v>8029</v>
      </c>
      <c r="F872" t="s">
        <v>8030</v>
      </c>
      <c r="G872" t="s">
        <v>8031</v>
      </c>
      <c r="H872" t="s">
        <v>8032</v>
      </c>
      <c r="J872" t="s">
        <v>48</v>
      </c>
      <c r="K872" t="s">
        <v>98</v>
      </c>
    </row>
    <row r="873" spans="1:11" x14ac:dyDescent="0.25">
      <c r="A873" t="s">
        <v>8033</v>
      </c>
      <c r="B873" t="s">
        <v>38</v>
      </c>
      <c r="C873" t="s">
        <v>4354</v>
      </c>
      <c r="D873" t="s">
        <v>28</v>
      </c>
      <c r="E873" t="s">
        <v>8034</v>
      </c>
      <c r="F873" t="s">
        <v>8035</v>
      </c>
      <c r="G873" t="s">
        <v>8036</v>
      </c>
      <c r="H873" t="s">
        <v>4373</v>
      </c>
      <c r="J873" t="s">
        <v>108</v>
      </c>
      <c r="K873" t="s">
        <v>37</v>
      </c>
    </row>
    <row r="874" spans="1:11" x14ac:dyDescent="0.25">
      <c r="A874" t="s">
        <v>8037</v>
      </c>
      <c r="B874" t="s">
        <v>99</v>
      </c>
      <c r="C874" t="s">
        <v>4356</v>
      </c>
      <c r="D874" t="s">
        <v>28</v>
      </c>
      <c r="E874" t="s">
        <v>8038</v>
      </c>
      <c r="F874" t="s">
        <v>8039</v>
      </c>
      <c r="G874" t="s">
        <v>8040</v>
      </c>
      <c r="H874" t="s">
        <v>8041</v>
      </c>
      <c r="J874" t="s">
        <v>150</v>
      </c>
      <c r="K874" t="s">
        <v>98</v>
      </c>
    </row>
    <row r="875" spans="1:11" x14ac:dyDescent="0.25">
      <c r="A875" t="s">
        <v>8042</v>
      </c>
      <c r="B875" t="s">
        <v>99</v>
      </c>
      <c r="C875" t="s">
        <v>4357</v>
      </c>
      <c r="D875" t="s">
        <v>49</v>
      </c>
      <c r="E875" t="s">
        <v>8043</v>
      </c>
      <c r="F875" t="s">
        <v>8044</v>
      </c>
      <c r="G875" t="s">
        <v>8045</v>
      </c>
      <c r="H875" t="s">
        <v>8046</v>
      </c>
      <c r="J875" t="s">
        <v>48</v>
      </c>
      <c r="K875" t="s">
        <v>98</v>
      </c>
    </row>
    <row r="876" spans="1:11" x14ac:dyDescent="0.25">
      <c r="A876" t="s">
        <v>8047</v>
      </c>
      <c r="B876" t="s">
        <v>24</v>
      </c>
      <c r="C876" t="s">
        <v>4361</v>
      </c>
      <c r="D876" t="s">
        <v>28</v>
      </c>
      <c r="E876" t="s">
        <v>8048</v>
      </c>
      <c r="F876" t="s">
        <v>8049</v>
      </c>
      <c r="G876" t="s">
        <v>8050</v>
      </c>
      <c r="H876" t="s">
        <v>5048</v>
      </c>
      <c r="J876" t="s">
        <v>27</v>
      </c>
      <c r="K876" t="s">
        <v>23</v>
      </c>
    </row>
    <row r="877" spans="1:11" x14ac:dyDescent="0.25">
      <c r="A877" t="s">
        <v>8051</v>
      </c>
      <c r="B877" t="s">
        <v>38</v>
      </c>
      <c r="C877" t="s">
        <v>4357</v>
      </c>
      <c r="D877" t="s">
        <v>28</v>
      </c>
      <c r="E877" t="s">
        <v>8052</v>
      </c>
      <c r="F877" t="s">
        <v>8053</v>
      </c>
      <c r="G877" t="s">
        <v>8054</v>
      </c>
      <c r="H877" t="s">
        <v>8055</v>
      </c>
      <c r="J877" t="s">
        <v>27</v>
      </c>
      <c r="K877" t="s">
        <v>37</v>
      </c>
    </row>
    <row r="878" spans="1:11" x14ac:dyDescent="0.25">
      <c r="A878" t="s">
        <v>8056</v>
      </c>
      <c r="B878" t="s">
        <v>38</v>
      </c>
      <c r="C878" t="s">
        <v>4357</v>
      </c>
      <c r="D878" t="s">
        <v>49</v>
      </c>
      <c r="E878" t="s">
        <v>8057</v>
      </c>
      <c r="F878" t="s">
        <v>8058</v>
      </c>
      <c r="G878" t="s">
        <v>8059</v>
      </c>
      <c r="H878" t="s">
        <v>8060</v>
      </c>
      <c r="J878" t="s">
        <v>48</v>
      </c>
      <c r="K878" t="s">
        <v>37</v>
      </c>
    </row>
    <row r="879" spans="1:11" x14ac:dyDescent="0.25">
      <c r="A879" t="s">
        <v>8061</v>
      </c>
      <c r="B879" t="s">
        <v>24</v>
      </c>
      <c r="C879" t="s">
        <v>800</v>
      </c>
      <c r="D879" t="s">
        <v>28</v>
      </c>
      <c r="E879" t="s">
        <v>8062</v>
      </c>
      <c r="F879" t="s">
        <v>8063</v>
      </c>
      <c r="G879" t="s">
        <v>8064</v>
      </c>
      <c r="H879" t="s">
        <v>8065</v>
      </c>
      <c r="J879" t="s">
        <v>108</v>
      </c>
      <c r="K879" t="s">
        <v>23</v>
      </c>
    </row>
    <row r="880" spans="1:11" x14ac:dyDescent="0.25">
      <c r="A880" t="s">
        <v>8066</v>
      </c>
      <c r="B880" t="s">
        <v>38</v>
      </c>
      <c r="C880" t="s">
        <v>4407</v>
      </c>
      <c r="D880" t="s">
        <v>28</v>
      </c>
      <c r="E880" t="s">
        <v>8067</v>
      </c>
      <c r="F880" t="s">
        <v>8068</v>
      </c>
      <c r="G880" t="s">
        <v>8069</v>
      </c>
      <c r="H880" t="s">
        <v>4411</v>
      </c>
      <c r="J880" t="s">
        <v>27</v>
      </c>
      <c r="K880" t="s">
        <v>45</v>
      </c>
    </row>
    <row r="881" spans="1:11" x14ac:dyDescent="0.25">
      <c r="A881" t="s">
        <v>8070</v>
      </c>
      <c r="B881" t="s">
        <v>99</v>
      </c>
      <c r="C881" t="s">
        <v>4407</v>
      </c>
      <c r="D881" t="s">
        <v>86</v>
      </c>
      <c r="E881" t="s">
        <v>8071</v>
      </c>
      <c r="F881" t="s">
        <v>8072</v>
      </c>
      <c r="G881" t="s">
        <v>8073</v>
      </c>
      <c r="H881" t="s">
        <v>4411</v>
      </c>
      <c r="J881" t="s">
        <v>85</v>
      </c>
      <c r="K881" t="s">
        <v>98</v>
      </c>
    </row>
    <row r="882" spans="1:11" x14ac:dyDescent="0.25">
      <c r="A882" t="s">
        <v>8074</v>
      </c>
      <c r="B882" t="s">
        <v>38</v>
      </c>
      <c r="C882" t="s">
        <v>800</v>
      </c>
      <c r="D882" t="s">
        <v>28</v>
      </c>
      <c r="E882" t="s">
        <v>8075</v>
      </c>
      <c r="F882" t="s">
        <v>8076</v>
      </c>
      <c r="G882" t="s">
        <v>8077</v>
      </c>
      <c r="H882" t="s">
        <v>4401</v>
      </c>
      <c r="J882" t="s">
        <v>27</v>
      </c>
      <c r="K882" t="s">
        <v>67</v>
      </c>
    </row>
    <row r="883" spans="1:11" x14ac:dyDescent="0.25">
      <c r="A883" t="s">
        <v>8078</v>
      </c>
      <c r="B883" t="s">
        <v>24</v>
      </c>
      <c r="C883" t="s">
        <v>1333</v>
      </c>
      <c r="D883" t="s">
        <v>28</v>
      </c>
      <c r="E883" t="s">
        <v>8079</v>
      </c>
      <c r="F883" t="s">
        <v>8080</v>
      </c>
      <c r="G883" t="s">
        <v>8081</v>
      </c>
      <c r="H883" t="s">
        <v>4706</v>
      </c>
      <c r="J883" t="s">
        <v>27</v>
      </c>
      <c r="K883" t="s">
        <v>23</v>
      </c>
    </row>
    <row r="884" spans="1:11" x14ac:dyDescent="0.25">
      <c r="A884" t="s">
        <v>8082</v>
      </c>
      <c r="B884" t="s">
        <v>99</v>
      </c>
      <c r="C884" t="s">
        <v>4357</v>
      </c>
      <c r="D884" t="s">
        <v>49</v>
      </c>
      <c r="E884" t="s">
        <v>8083</v>
      </c>
      <c r="F884" t="s">
        <v>8084</v>
      </c>
      <c r="G884" t="s">
        <v>8085</v>
      </c>
      <c r="H884" t="s">
        <v>8086</v>
      </c>
      <c r="J884" t="s">
        <v>48</v>
      </c>
      <c r="K884" t="s">
        <v>98</v>
      </c>
    </row>
    <row r="885" spans="1:11" x14ac:dyDescent="0.25">
      <c r="A885" t="s">
        <v>8087</v>
      </c>
      <c r="B885" t="s">
        <v>99</v>
      </c>
      <c r="C885" t="s">
        <v>4357</v>
      </c>
      <c r="D885" t="s">
        <v>49</v>
      </c>
      <c r="E885" t="s">
        <v>8088</v>
      </c>
      <c r="F885" t="s">
        <v>8089</v>
      </c>
      <c r="G885" t="s">
        <v>8090</v>
      </c>
      <c r="H885" t="s">
        <v>6396</v>
      </c>
      <c r="J885" t="s">
        <v>2443</v>
      </c>
      <c r="K885" t="s">
        <v>98</v>
      </c>
    </row>
    <row r="886" spans="1:11" x14ac:dyDescent="0.25">
      <c r="A886" t="s">
        <v>8091</v>
      </c>
      <c r="B886" t="s">
        <v>99</v>
      </c>
      <c r="C886" t="s">
        <v>800</v>
      </c>
      <c r="D886" t="s">
        <v>202</v>
      </c>
      <c r="E886" t="s">
        <v>8092</v>
      </c>
      <c r="F886" t="s">
        <v>8093</v>
      </c>
      <c r="G886" t="s">
        <v>8094</v>
      </c>
      <c r="H886" t="s">
        <v>4373</v>
      </c>
      <c r="J886" t="s">
        <v>426</v>
      </c>
      <c r="K886" t="s">
        <v>1120</v>
      </c>
    </row>
    <row r="887" spans="1:11" x14ac:dyDescent="0.25">
      <c r="A887" t="s">
        <v>8095</v>
      </c>
      <c r="B887" t="s">
        <v>99</v>
      </c>
      <c r="C887" t="s">
        <v>4360</v>
      </c>
      <c r="D887" t="s">
        <v>86</v>
      </c>
      <c r="E887" t="s">
        <v>8096</v>
      </c>
      <c r="F887" t="s">
        <v>8097</v>
      </c>
      <c r="G887" t="s">
        <v>8098</v>
      </c>
      <c r="H887" t="s">
        <v>4724</v>
      </c>
      <c r="J887" t="s">
        <v>2157</v>
      </c>
      <c r="K887" t="s">
        <v>98</v>
      </c>
    </row>
    <row r="888" spans="1:11" x14ac:dyDescent="0.25">
      <c r="A888" t="s">
        <v>8099</v>
      </c>
      <c r="B888" t="s">
        <v>99</v>
      </c>
      <c r="C888" t="s">
        <v>602</v>
      </c>
      <c r="D888" t="s">
        <v>28</v>
      </c>
      <c r="E888" t="s">
        <v>8100</v>
      </c>
      <c r="F888" t="s">
        <v>8101</v>
      </c>
      <c r="G888" t="s">
        <v>8102</v>
      </c>
      <c r="H888" t="s">
        <v>4373</v>
      </c>
      <c r="J888" t="s">
        <v>93</v>
      </c>
      <c r="K888" t="s">
        <v>98</v>
      </c>
    </row>
    <row r="889" spans="1:11" x14ac:dyDescent="0.25">
      <c r="A889" t="s">
        <v>8103</v>
      </c>
      <c r="B889" t="s">
        <v>24</v>
      </c>
      <c r="C889" t="s">
        <v>602</v>
      </c>
      <c r="D889" t="s">
        <v>28</v>
      </c>
      <c r="E889" t="s">
        <v>8104</v>
      </c>
      <c r="F889" t="s">
        <v>8105</v>
      </c>
      <c r="G889" t="s">
        <v>8106</v>
      </c>
      <c r="H889" t="s">
        <v>5216</v>
      </c>
      <c r="J889" t="s">
        <v>27</v>
      </c>
      <c r="K889" t="s">
        <v>23</v>
      </c>
    </row>
    <row r="890" spans="1:11" x14ac:dyDescent="0.25">
      <c r="A890" t="s">
        <v>8107</v>
      </c>
      <c r="B890" t="s">
        <v>99</v>
      </c>
      <c r="C890" t="s">
        <v>800</v>
      </c>
      <c r="D890" t="s">
        <v>86</v>
      </c>
      <c r="E890" t="s">
        <v>8108</v>
      </c>
      <c r="F890" t="s">
        <v>8109</v>
      </c>
      <c r="G890" t="s">
        <v>8110</v>
      </c>
      <c r="H890" t="s">
        <v>4373</v>
      </c>
      <c r="J890" t="s">
        <v>101</v>
      </c>
      <c r="K890" t="s">
        <v>98</v>
      </c>
    </row>
    <row r="891" spans="1:11" x14ac:dyDescent="0.25">
      <c r="A891" t="s">
        <v>8111</v>
      </c>
      <c r="B891" t="s">
        <v>38</v>
      </c>
      <c r="C891" t="s">
        <v>4357</v>
      </c>
      <c r="D891" t="s">
        <v>28</v>
      </c>
      <c r="E891" t="s">
        <v>8112</v>
      </c>
      <c r="F891" t="s">
        <v>8113</v>
      </c>
      <c r="G891" t="s">
        <v>8114</v>
      </c>
      <c r="H891" t="s">
        <v>8115</v>
      </c>
      <c r="J891" t="s">
        <v>27</v>
      </c>
      <c r="K891" t="s">
        <v>37</v>
      </c>
    </row>
    <row r="892" spans="1:11" x14ac:dyDescent="0.25">
      <c r="A892" t="s">
        <v>8116</v>
      </c>
      <c r="B892" t="s">
        <v>24</v>
      </c>
      <c r="C892" t="s">
        <v>4354</v>
      </c>
      <c r="D892" t="s">
        <v>86</v>
      </c>
      <c r="E892" t="s">
        <v>8117</v>
      </c>
      <c r="F892" t="s">
        <v>8118</v>
      </c>
      <c r="G892" t="s">
        <v>8119</v>
      </c>
      <c r="H892" t="s">
        <v>4535</v>
      </c>
      <c r="J892" t="s">
        <v>690</v>
      </c>
      <c r="K892" t="s">
        <v>23</v>
      </c>
    </row>
    <row r="893" spans="1:11" x14ac:dyDescent="0.25">
      <c r="A893" t="s">
        <v>8120</v>
      </c>
      <c r="B893" t="s">
        <v>99</v>
      </c>
      <c r="C893" t="s">
        <v>4407</v>
      </c>
      <c r="D893" t="s">
        <v>28</v>
      </c>
      <c r="E893" t="s">
        <v>8121</v>
      </c>
      <c r="F893" t="s">
        <v>8122</v>
      </c>
      <c r="G893" t="s">
        <v>8123</v>
      </c>
      <c r="H893" t="s">
        <v>4411</v>
      </c>
      <c r="J893" t="s">
        <v>108</v>
      </c>
      <c r="K893" t="s">
        <v>98</v>
      </c>
    </row>
    <row r="894" spans="1:11" x14ac:dyDescent="0.25">
      <c r="A894" t="s">
        <v>8124</v>
      </c>
      <c r="B894" t="s">
        <v>24</v>
      </c>
      <c r="C894" t="s">
        <v>800</v>
      </c>
      <c r="D894" t="s">
        <v>28</v>
      </c>
      <c r="E894" t="s">
        <v>8125</v>
      </c>
      <c r="F894" t="s">
        <v>8126</v>
      </c>
      <c r="G894" t="s">
        <v>8127</v>
      </c>
      <c r="H894" t="s">
        <v>5847</v>
      </c>
      <c r="J894" t="s">
        <v>108</v>
      </c>
      <c r="K894" t="s">
        <v>23</v>
      </c>
    </row>
    <row r="895" spans="1:11" x14ac:dyDescent="0.25">
      <c r="A895" t="s">
        <v>8128</v>
      </c>
      <c r="B895" t="s">
        <v>99</v>
      </c>
      <c r="C895" t="s">
        <v>800</v>
      </c>
      <c r="D895" t="s">
        <v>49</v>
      </c>
      <c r="E895" t="s">
        <v>8129</v>
      </c>
      <c r="F895" t="s">
        <v>8130</v>
      </c>
      <c r="G895" t="s">
        <v>8131</v>
      </c>
      <c r="H895" t="s">
        <v>4544</v>
      </c>
      <c r="J895" t="s">
        <v>127</v>
      </c>
      <c r="K895" t="s">
        <v>98</v>
      </c>
    </row>
    <row r="896" spans="1:11" x14ac:dyDescent="0.25">
      <c r="A896" t="s">
        <v>8132</v>
      </c>
      <c r="B896" t="s">
        <v>24</v>
      </c>
      <c r="C896" t="s">
        <v>800</v>
      </c>
      <c r="D896" t="s">
        <v>28</v>
      </c>
      <c r="E896" t="s">
        <v>8133</v>
      </c>
      <c r="F896" t="s">
        <v>8134</v>
      </c>
      <c r="G896" t="s">
        <v>8135</v>
      </c>
      <c r="H896" t="s">
        <v>4749</v>
      </c>
      <c r="J896" t="s">
        <v>108</v>
      </c>
      <c r="K896" t="s">
        <v>73</v>
      </c>
    </row>
    <row r="897" spans="1:11" x14ac:dyDescent="0.25">
      <c r="A897" t="s">
        <v>8136</v>
      </c>
      <c r="B897" t="s">
        <v>38</v>
      </c>
      <c r="C897" t="s">
        <v>4354</v>
      </c>
      <c r="D897" t="s">
        <v>202</v>
      </c>
      <c r="E897" t="s">
        <v>8137</v>
      </c>
      <c r="F897" t="s">
        <v>8138</v>
      </c>
      <c r="G897" t="s">
        <v>8139</v>
      </c>
      <c r="H897" t="s">
        <v>6988</v>
      </c>
      <c r="J897" t="s">
        <v>3013</v>
      </c>
      <c r="K897" t="s">
        <v>37</v>
      </c>
    </row>
    <row r="898" spans="1:11" x14ac:dyDescent="0.25">
      <c r="A898" t="s">
        <v>8140</v>
      </c>
      <c r="B898" t="s">
        <v>99</v>
      </c>
      <c r="C898" t="s">
        <v>4357</v>
      </c>
      <c r="D898" t="s">
        <v>49</v>
      </c>
      <c r="E898" t="s">
        <v>8141</v>
      </c>
      <c r="F898" t="s">
        <v>8142</v>
      </c>
      <c r="G898" t="s">
        <v>8143</v>
      </c>
      <c r="H898" t="s">
        <v>8144</v>
      </c>
      <c r="J898" t="s">
        <v>48</v>
      </c>
      <c r="K898" t="s">
        <v>98</v>
      </c>
    </row>
    <row r="899" spans="1:11" x14ac:dyDescent="0.25">
      <c r="A899" t="s">
        <v>8145</v>
      </c>
      <c r="B899" t="s">
        <v>24</v>
      </c>
      <c r="C899" t="s">
        <v>4354</v>
      </c>
      <c r="D899" t="s">
        <v>28</v>
      </c>
      <c r="E899" t="s">
        <v>8146</v>
      </c>
      <c r="F899" t="s">
        <v>8147</v>
      </c>
      <c r="G899" t="s">
        <v>8148</v>
      </c>
      <c r="H899" t="s">
        <v>4373</v>
      </c>
      <c r="J899" t="s">
        <v>150</v>
      </c>
      <c r="K899" t="s">
        <v>23</v>
      </c>
    </row>
    <row r="900" spans="1:11" x14ac:dyDescent="0.25">
      <c r="A900" t="s">
        <v>8149</v>
      </c>
      <c r="B900" t="s">
        <v>38</v>
      </c>
      <c r="C900" t="s">
        <v>800</v>
      </c>
      <c r="D900" t="s">
        <v>86</v>
      </c>
      <c r="E900" t="s">
        <v>8150</v>
      </c>
      <c r="F900" t="s">
        <v>8151</v>
      </c>
      <c r="G900" t="s">
        <v>8152</v>
      </c>
      <c r="H900" t="s">
        <v>4411</v>
      </c>
      <c r="J900" t="s">
        <v>461</v>
      </c>
      <c r="K900" t="s">
        <v>37</v>
      </c>
    </row>
    <row r="901" spans="1:11" x14ac:dyDescent="0.25">
      <c r="A901" t="s">
        <v>8153</v>
      </c>
      <c r="B901" t="s">
        <v>99</v>
      </c>
      <c r="C901" t="s">
        <v>800</v>
      </c>
      <c r="D901" t="s">
        <v>49</v>
      </c>
      <c r="E901" t="s">
        <v>8154</v>
      </c>
      <c r="F901" t="s">
        <v>8155</v>
      </c>
      <c r="G901" t="s">
        <v>8156</v>
      </c>
      <c r="H901" t="s">
        <v>4455</v>
      </c>
      <c r="J901" t="s">
        <v>48</v>
      </c>
      <c r="K901" t="s">
        <v>283</v>
      </c>
    </row>
    <row r="902" spans="1:11" x14ac:dyDescent="0.25">
      <c r="A902" t="s">
        <v>8157</v>
      </c>
      <c r="B902" t="s">
        <v>24</v>
      </c>
      <c r="C902" t="s">
        <v>800</v>
      </c>
      <c r="D902" t="s">
        <v>49</v>
      </c>
      <c r="E902" t="s">
        <v>8158</v>
      </c>
      <c r="F902" t="s">
        <v>8159</v>
      </c>
      <c r="G902" t="s">
        <v>8160</v>
      </c>
      <c r="H902" t="s">
        <v>4684</v>
      </c>
      <c r="J902" t="s">
        <v>48</v>
      </c>
      <c r="K902" t="s">
        <v>73</v>
      </c>
    </row>
    <row r="903" spans="1:11" x14ac:dyDescent="0.25">
      <c r="A903" t="s">
        <v>8161</v>
      </c>
      <c r="B903" t="s">
        <v>24</v>
      </c>
      <c r="C903" t="s">
        <v>4357</v>
      </c>
      <c r="D903" t="s">
        <v>28</v>
      </c>
      <c r="E903" t="s">
        <v>8162</v>
      </c>
      <c r="F903" t="s">
        <v>8163</v>
      </c>
      <c r="G903" t="s">
        <v>8164</v>
      </c>
      <c r="H903" t="s">
        <v>8165</v>
      </c>
      <c r="J903" t="s">
        <v>456</v>
      </c>
      <c r="K903" t="s">
        <v>23</v>
      </c>
    </row>
    <row r="904" spans="1:11" x14ac:dyDescent="0.25">
      <c r="A904" t="s">
        <v>8166</v>
      </c>
      <c r="B904" t="s">
        <v>99</v>
      </c>
      <c r="C904" t="s">
        <v>4357</v>
      </c>
      <c r="D904" t="s">
        <v>49</v>
      </c>
      <c r="E904" t="s">
        <v>8167</v>
      </c>
      <c r="F904" t="s">
        <v>8168</v>
      </c>
      <c r="G904" t="s">
        <v>8169</v>
      </c>
      <c r="H904" t="s">
        <v>8170</v>
      </c>
      <c r="J904" t="s">
        <v>48</v>
      </c>
      <c r="K904" t="s">
        <v>98</v>
      </c>
    </row>
    <row r="905" spans="1:11" x14ac:dyDescent="0.25">
      <c r="A905" t="s">
        <v>8171</v>
      </c>
      <c r="B905" t="s">
        <v>24</v>
      </c>
      <c r="C905" t="s">
        <v>4354</v>
      </c>
      <c r="D905" t="s">
        <v>28</v>
      </c>
      <c r="E905" t="s">
        <v>8172</v>
      </c>
      <c r="F905" t="s">
        <v>8173</v>
      </c>
      <c r="G905" t="s">
        <v>8174</v>
      </c>
      <c r="H905" t="s">
        <v>8175</v>
      </c>
      <c r="J905" t="s">
        <v>27</v>
      </c>
      <c r="K905" t="s">
        <v>23</v>
      </c>
    </row>
    <row r="906" spans="1:11" x14ac:dyDescent="0.25">
      <c r="A906" t="s">
        <v>8176</v>
      </c>
      <c r="B906" t="s">
        <v>99</v>
      </c>
      <c r="C906" t="s">
        <v>800</v>
      </c>
      <c r="D906" t="s">
        <v>202</v>
      </c>
      <c r="E906" t="s">
        <v>8177</v>
      </c>
      <c r="F906" t="s">
        <v>8178</v>
      </c>
      <c r="G906" t="s">
        <v>8179</v>
      </c>
      <c r="H906" t="s">
        <v>7036</v>
      </c>
      <c r="J906" t="s">
        <v>4883</v>
      </c>
      <c r="K906" t="s">
        <v>98</v>
      </c>
    </row>
    <row r="907" spans="1:11" x14ac:dyDescent="0.25">
      <c r="A907" t="s">
        <v>8180</v>
      </c>
      <c r="B907" t="s">
        <v>24</v>
      </c>
      <c r="C907" t="s">
        <v>4407</v>
      </c>
      <c r="D907" t="s">
        <v>49</v>
      </c>
      <c r="E907" t="s">
        <v>8181</v>
      </c>
      <c r="F907" t="s">
        <v>8182</v>
      </c>
      <c r="G907" t="s">
        <v>8183</v>
      </c>
      <c r="H907" t="s">
        <v>4411</v>
      </c>
      <c r="J907" t="s">
        <v>48</v>
      </c>
      <c r="K907" t="s">
        <v>23</v>
      </c>
    </row>
    <row r="908" spans="1:11" x14ac:dyDescent="0.25">
      <c r="A908" t="s">
        <v>8184</v>
      </c>
      <c r="B908" t="s">
        <v>99</v>
      </c>
      <c r="C908" t="s">
        <v>800</v>
      </c>
      <c r="D908" t="s">
        <v>86</v>
      </c>
      <c r="E908" t="s">
        <v>8185</v>
      </c>
      <c r="F908" t="s">
        <v>8186</v>
      </c>
      <c r="G908" t="s">
        <v>8187</v>
      </c>
      <c r="H908" t="s">
        <v>7380</v>
      </c>
      <c r="J908" t="s">
        <v>101</v>
      </c>
      <c r="K908" t="s">
        <v>98</v>
      </c>
    </row>
    <row r="909" spans="1:11" x14ac:dyDescent="0.25">
      <c r="A909" t="s">
        <v>8188</v>
      </c>
      <c r="B909" t="s">
        <v>24</v>
      </c>
      <c r="C909" t="s">
        <v>4360</v>
      </c>
      <c r="D909" t="s">
        <v>49</v>
      </c>
      <c r="E909" t="s">
        <v>8189</v>
      </c>
      <c r="F909" t="s">
        <v>8190</v>
      </c>
      <c r="G909" t="s">
        <v>8191</v>
      </c>
      <c r="H909" t="s">
        <v>4464</v>
      </c>
      <c r="J909" t="s">
        <v>572</v>
      </c>
      <c r="K909" t="s">
        <v>23</v>
      </c>
    </row>
    <row r="910" spans="1:11" x14ac:dyDescent="0.25">
      <c r="A910" t="s">
        <v>8192</v>
      </c>
      <c r="B910" t="s">
        <v>24</v>
      </c>
      <c r="C910" t="s">
        <v>4407</v>
      </c>
      <c r="D910" t="s">
        <v>28</v>
      </c>
      <c r="E910" t="s">
        <v>8193</v>
      </c>
      <c r="F910" t="s">
        <v>8194</v>
      </c>
      <c r="G910" t="s">
        <v>8195</v>
      </c>
      <c r="H910" t="s">
        <v>4411</v>
      </c>
      <c r="J910" t="s">
        <v>2601</v>
      </c>
      <c r="K910" t="s">
        <v>23</v>
      </c>
    </row>
    <row r="911" spans="1:11" x14ac:dyDescent="0.25">
      <c r="A911" t="s">
        <v>8196</v>
      </c>
      <c r="B911" t="s">
        <v>99</v>
      </c>
      <c r="C911" t="s">
        <v>4354</v>
      </c>
      <c r="D911" t="s">
        <v>202</v>
      </c>
      <c r="E911" t="s">
        <v>8197</v>
      </c>
      <c r="F911" t="s">
        <v>8198</v>
      </c>
      <c r="G911" t="s">
        <v>8199</v>
      </c>
      <c r="H911" t="s">
        <v>6709</v>
      </c>
      <c r="J911" t="s">
        <v>3630</v>
      </c>
      <c r="K911" t="s">
        <v>98</v>
      </c>
    </row>
    <row r="912" spans="1:11" x14ac:dyDescent="0.25">
      <c r="A912" t="s">
        <v>8200</v>
      </c>
      <c r="B912" t="s">
        <v>99</v>
      </c>
      <c r="C912" t="s">
        <v>4357</v>
      </c>
      <c r="D912" t="s">
        <v>49</v>
      </c>
      <c r="E912" t="s">
        <v>8201</v>
      </c>
      <c r="F912" t="s">
        <v>8202</v>
      </c>
      <c r="G912" t="s">
        <v>8203</v>
      </c>
      <c r="H912" t="s">
        <v>4530</v>
      </c>
      <c r="J912" t="s">
        <v>48</v>
      </c>
      <c r="K912" t="s">
        <v>98</v>
      </c>
    </row>
    <row r="913" spans="1:11" x14ac:dyDescent="0.25">
      <c r="A913" t="s">
        <v>8204</v>
      </c>
      <c r="B913" t="s">
        <v>38</v>
      </c>
      <c r="C913" t="s">
        <v>4355</v>
      </c>
      <c r="D913" t="s">
        <v>86</v>
      </c>
      <c r="E913" t="s">
        <v>8205</v>
      </c>
      <c r="F913" t="s">
        <v>8206</v>
      </c>
      <c r="G913" t="s">
        <v>8207</v>
      </c>
      <c r="H913" t="s">
        <v>4396</v>
      </c>
      <c r="J913" t="s">
        <v>2157</v>
      </c>
      <c r="K913" t="s">
        <v>37</v>
      </c>
    </row>
    <row r="914" spans="1:11" x14ac:dyDescent="0.25">
      <c r="A914" t="s">
        <v>8208</v>
      </c>
      <c r="B914" t="s">
        <v>99</v>
      </c>
      <c r="C914" t="s">
        <v>4407</v>
      </c>
      <c r="D914" t="s">
        <v>28</v>
      </c>
      <c r="E914" t="s">
        <v>8209</v>
      </c>
      <c r="F914" t="s">
        <v>8210</v>
      </c>
      <c r="G914" t="s">
        <v>8211</v>
      </c>
      <c r="H914" t="s">
        <v>4411</v>
      </c>
      <c r="J914" t="s">
        <v>108</v>
      </c>
      <c r="K914" t="s">
        <v>98</v>
      </c>
    </row>
    <row r="915" spans="1:11" x14ac:dyDescent="0.25">
      <c r="A915" t="s">
        <v>8212</v>
      </c>
      <c r="B915" t="s">
        <v>99</v>
      </c>
      <c r="C915" t="s">
        <v>4357</v>
      </c>
      <c r="D915" t="s">
        <v>49</v>
      </c>
      <c r="E915" t="s">
        <v>8213</v>
      </c>
      <c r="F915" t="s">
        <v>8214</v>
      </c>
      <c r="G915" t="s">
        <v>8215</v>
      </c>
      <c r="H915" t="s">
        <v>6569</v>
      </c>
      <c r="J915" t="s">
        <v>48</v>
      </c>
      <c r="K915" t="s">
        <v>98</v>
      </c>
    </row>
    <row r="916" spans="1:11" x14ac:dyDescent="0.25">
      <c r="A916" t="s">
        <v>8216</v>
      </c>
      <c r="B916" t="s">
        <v>24</v>
      </c>
      <c r="C916" t="s">
        <v>602</v>
      </c>
      <c r="D916" t="s">
        <v>86</v>
      </c>
      <c r="E916" t="s">
        <v>8217</v>
      </c>
      <c r="F916" t="s">
        <v>8218</v>
      </c>
      <c r="G916" t="s">
        <v>8219</v>
      </c>
      <c r="H916" t="s">
        <v>8220</v>
      </c>
      <c r="J916" t="s">
        <v>159</v>
      </c>
      <c r="K916" t="s">
        <v>73</v>
      </c>
    </row>
    <row r="917" spans="1:11" x14ac:dyDescent="0.25">
      <c r="A917" t="s">
        <v>8221</v>
      </c>
      <c r="B917" t="s">
        <v>99</v>
      </c>
      <c r="C917" t="s">
        <v>4356</v>
      </c>
      <c r="D917" t="s">
        <v>28</v>
      </c>
      <c r="E917" t="s">
        <v>8222</v>
      </c>
      <c r="F917" t="s">
        <v>8223</v>
      </c>
      <c r="G917" t="s">
        <v>8224</v>
      </c>
      <c r="H917" t="s">
        <v>8225</v>
      </c>
      <c r="J917" t="s">
        <v>758</v>
      </c>
      <c r="K917" t="s">
        <v>98</v>
      </c>
    </row>
    <row r="918" spans="1:11" x14ac:dyDescent="0.25">
      <c r="A918" t="s">
        <v>8226</v>
      </c>
      <c r="B918" t="s">
        <v>24</v>
      </c>
      <c r="C918" t="s">
        <v>4354</v>
      </c>
      <c r="D918" t="s">
        <v>86</v>
      </c>
      <c r="E918" t="s">
        <v>8227</v>
      </c>
      <c r="F918" t="s">
        <v>8228</v>
      </c>
      <c r="G918" t="s">
        <v>8229</v>
      </c>
      <c r="H918" t="s">
        <v>4373</v>
      </c>
      <c r="J918" t="s">
        <v>305</v>
      </c>
      <c r="K918" t="s">
        <v>23</v>
      </c>
    </row>
    <row r="919" spans="1:11" x14ac:dyDescent="0.25">
      <c r="A919" t="s">
        <v>8230</v>
      </c>
      <c r="B919" t="s">
        <v>99</v>
      </c>
      <c r="C919" t="s">
        <v>4356</v>
      </c>
      <c r="D919" t="s">
        <v>28</v>
      </c>
      <c r="E919" t="s">
        <v>8231</v>
      </c>
      <c r="F919" t="s">
        <v>8232</v>
      </c>
      <c r="G919" t="s">
        <v>8233</v>
      </c>
      <c r="H919" t="s">
        <v>5048</v>
      </c>
      <c r="J919" t="s">
        <v>27</v>
      </c>
      <c r="K919" t="s">
        <v>98</v>
      </c>
    </row>
    <row r="920" spans="1:11" x14ac:dyDescent="0.25">
      <c r="A920" t="s">
        <v>8234</v>
      </c>
      <c r="B920" t="s">
        <v>99</v>
      </c>
      <c r="C920" t="s">
        <v>4357</v>
      </c>
      <c r="D920" t="s">
        <v>49</v>
      </c>
      <c r="E920" t="s">
        <v>8235</v>
      </c>
      <c r="F920" t="s">
        <v>8236</v>
      </c>
      <c r="G920" t="s">
        <v>8237</v>
      </c>
      <c r="H920" t="s">
        <v>8238</v>
      </c>
      <c r="J920" t="s">
        <v>48</v>
      </c>
      <c r="K920" t="s">
        <v>98</v>
      </c>
    </row>
    <row r="921" spans="1:11" x14ac:dyDescent="0.25">
      <c r="A921" t="s">
        <v>8239</v>
      </c>
      <c r="B921" t="s">
        <v>99</v>
      </c>
      <c r="C921" t="s">
        <v>800</v>
      </c>
      <c r="D921" t="s">
        <v>28</v>
      </c>
      <c r="E921" t="s">
        <v>8240</v>
      </c>
      <c r="F921" t="s">
        <v>8241</v>
      </c>
      <c r="G921" t="s">
        <v>8242</v>
      </c>
      <c r="H921" t="s">
        <v>8243</v>
      </c>
      <c r="J921" t="s">
        <v>108</v>
      </c>
      <c r="K921" t="s">
        <v>98</v>
      </c>
    </row>
    <row r="922" spans="1:11" x14ac:dyDescent="0.25">
      <c r="A922" t="s">
        <v>8244</v>
      </c>
      <c r="B922" t="s">
        <v>38</v>
      </c>
      <c r="C922" t="s">
        <v>800</v>
      </c>
      <c r="D922" t="s">
        <v>28</v>
      </c>
      <c r="E922" t="s">
        <v>8245</v>
      </c>
      <c r="F922" t="s">
        <v>8246</v>
      </c>
      <c r="G922" t="s">
        <v>8247</v>
      </c>
      <c r="H922" t="s">
        <v>4498</v>
      </c>
      <c r="J922" t="s">
        <v>93</v>
      </c>
      <c r="K922" t="s">
        <v>37</v>
      </c>
    </row>
    <row r="923" spans="1:11" x14ac:dyDescent="0.25">
      <c r="A923" t="s">
        <v>8248</v>
      </c>
      <c r="B923" t="s">
        <v>99</v>
      </c>
      <c r="C923" t="s">
        <v>4357</v>
      </c>
      <c r="D923" t="s">
        <v>86</v>
      </c>
      <c r="E923" t="s">
        <v>8249</v>
      </c>
      <c r="F923" t="s">
        <v>8250</v>
      </c>
      <c r="G923" t="s">
        <v>8251</v>
      </c>
      <c r="H923" t="s">
        <v>8252</v>
      </c>
      <c r="J923" t="s">
        <v>305</v>
      </c>
      <c r="K923" t="s">
        <v>98</v>
      </c>
    </row>
    <row r="924" spans="1:11" x14ac:dyDescent="0.25">
      <c r="A924" t="s">
        <v>8253</v>
      </c>
      <c r="B924" t="s">
        <v>38</v>
      </c>
      <c r="C924" t="s">
        <v>800</v>
      </c>
      <c r="D924" t="s">
        <v>28</v>
      </c>
      <c r="E924" t="s">
        <v>8254</v>
      </c>
      <c r="F924" t="s">
        <v>8255</v>
      </c>
      <c r="G924" t="s">
        <v>8256</v>
      </c>
      <c r="H924" t="s">
        <v>4701</v>
      </c>
      <c r="J924" t="s">
        <v>108</v>
      </c>
      <c r="K924" t="s">
        <v>37</v>
      </c>
    </row>
    <row r="925" spans="1:11" x14ac:dyDescent="0.25">
      <c r="A925" t="s">
        <v>8257</v>
      </c>
      <c r="B925" t="s">
        <v>99</v>
      </c>
      <c r="C925" t="s">
        <v>4357</v>
      </c>
      <c r="D925" t="s">
        <v>49</v>
      </c>
      <c r="E925" t="s">
        <v>8258</v>
      </c>
      <c r="F925" t="s">
        <v>7701</v>
      </c>
      <c r="G925" t="s">
        <v>8259</v>
      </c>
      <c r="H925" t="s">
        <v>5847</v>
      </c>
      <c r="J925" t="s">
        <v>48</v>
      </c>
      <c r="K925" t="s">
        <v>283</v>
      </c>
    </row>
    <row r="926" spans="1:11" x14ac:dyDescent="0.25">
      <c r="A926" t="s">
        <v>8260</v>
      </c>
      <c r="B926" t="s">
        <v>99</v>
      </c>
      <c r="C926" t="s">
        <v>800</v>
      </c>
      <c r="D926" t="s">
        <v>86</v>
      </c>
      <c r="E926" t="s">
        <v>8261</v>
      </c>
      <c r="F926" t="s">
        <v>8262</v>
      </c>
      <c r="G926" t="s">
        <v>8263</v>
      </c>
      <c r="H926" t="s">
        <v>8041</v>
      </c>
      <c r="J926" t="s">
        <v>6672</v>
      </c>
      <c r="K926" t="s">
        <v>98</v>
      </c>
    </row>
    <row r="927" spans="1:11" x14ac:dyDescent="0.25">
      <c r="A927" t="s">
        <v>8264</v>
      </c>
      <c r="B927" t="s">
        <v>24</v>
      </c>
      <c r="C927" t="s">
        <v>800</v>
      </c>
      <c r="D927" t="s">
        <v>28</v>
      </c>
      <c r="E927" t="s">
        <v>8265</v>
      </c>
      <c r="F927" t="s">
        <v>8266</v>
      </c>
      <c r="G927" t="s">
        <v>8267</v>
      </c>
      <c r="H927" t="s">
        <v>4638</v>
      </c>
      <c r="J927" t="s">
        <v>108</v>
      </c>
      <c r="K927" t="s">
        <v>23</v>
      </c>
    </row>
    <row r="928" spans="1:11" x14ac:dyDescent="0.25">
      <c r="A928" t="s">
        <v>8268</v>
      </c>
      <c r="B928" t="s">
        <v>24</v>
      </c>
      <c r="C928" t="s">
        <v>4361</v>
      </c>
      <c r="D928" t="s">
        <v>49</v>
      </c>
      <c r="E928" t="s">
        <v>8269</v>
      </c>
      <c r="F928" t="s">
        <v>8270</v>
      </c>
      <c r="G928" t="s">
        <v>8271</v>
      </c>
      <c r="H928" t="s">
        <v>4401</v>
      </c>
      <c r="J928" t="s">
        <v>48</v>
      </c>
      <c r="K928" t="s">
        <v>23</v>
      </c>
    </row>
    <row r="929" spans="1:11" x14ac:dyDescent="0.25">
      <c r="A929" t="s">
        <v>8272</v>
      </c>
      <c r="B929" t="s">
        <v>24</v>
      </c>
      <c r="C929" t="s">
        <v>4357</v>
      </c>
      <c r="D929" t="s">
        <v>49</v>
      </c>
      <c r="E929" t="s">
        <v>8273</v>
      </c>
      <c r="F929" t="s">
        <v>8274</v>
      </c>
      <c r="G929" t="s">
        <v>8275</v>
      </c>
      <c r="H929" t="s">
        <v>4391</v>
      </c>
      <c r="J929" t="s">
        <v>48</v>
      </c>
      <c r="K929" t="s">
        <v>23</v>
      </c>
    </row>
    <row r="930" spans="1:11" x14ac:dyDescent="0.25">
      <c r="A930" t="s">
        <v>8276</v>
      </c>
      <c r="B930" t="s">
        <v>99</v>
      </c>
      <c r="C930" t="s">
        <v>4354</v>
      </c>
      <c r="D930" t="s">
        <v>49</v>
      </c>
      <c r="E930" t="s">
        <v>8277</v>
      </c>
      <c r="F930" t="s">
        <v>8278</v>
      </c>
      <c r="G930" t="s">
        <v>8279</v>
      </c>
      <c r="H930" t="s">
        <v>4373</v>
      </c>
      <c r="J930" t="s">
        <v>729</v>
      </c>
      <c r="K930" t="s">
        <v>98</v>
      </c>
    </row>
    <row r="931" spans="1:11" x14ac:dyDescent="0.25">
      <c r="A931" t="s">
        <v>8280</v>
      </c>
      <c r="B931" t="s">
        <v>24</v>
      </c>
      <c r="C931" t="s">
        <v>4357</v>
      </c>
      <c r="D931" t="s">
        <v>49</v>
      </c>
      <c r="E931" t="s">
        <v>8281</v>
      </c>
      <c r="F931" t="s">
        <v>8282</v>
      </c>
      <c r="G931" t="s">
        <v>8283</v>
      </c>
      <c r="H931" t="s">
        <v>6569</v>
      </c>
      <c r="J931" t="s">
        <v>48</v>
      </c>
      <c r="K931" t="s">
        <v>23</v>
      </c>
    </row>
    <row r="932" spans="1:11" x14ac:dyDescent="0.25">
      <c r="A932" t="s">
        <v>8284</v>
      </c>
      <c r="B932" t="s">
        <v>99</v>
      </c>
      <c r="C932" t="s">
        <v>4357</v>
      </c>
      <c r="D932" t="s">
        <v>202</v>
      </c>
      <c r="E932" t="s">
        <v>8285</v>
      </c>
      <c r="F932" t="s">
        <v>8286</v>
      </c>
      <c r="G932" t="s">
        <v>8287</v>
      </c>
      <c r="H932" t="s">
        <v>8288</v>
      </c>
      <c r="J932" t="s">
        <v>7193</v>
      </c>
      <c r="K932" t="s">
        <v>98</v>
      </c>
    </row>
    <row r="933" spans="1:11" x14ac:dyDescent="0.25">
      <c r="A933" t="s">
        <v>8289</v>
      </c>
      <c r="B933" t="s">
        <v>99</v>
      </c>
      <c r="C933" t="s">
        <v>4357</v>
      </c>
      <c r="D933" t="s">
        <v>49</v>
      </c>
      <c r="E933" t="s">
        <v>8290</v>
      </c>
      <c r="F933" t="s">
        <v>8291</v>
      </c>
      <c r="G933" t="s">
        <v>8292</v>
      </c>
      <c r="H933" t="s">
        <v>8293</v>
      </c>
      <c r="J933" t="s">
        <v>48</v>
      </c>
      <c r="K933" t="s">
        <v>98</v>
      </c>
    </row>
    <row r="934" spans="1:11" x14ac:dyDescent="0.25">
      <c r="A934" t="s">
        <v>8294</v>
      </c>
      <c r="B934" t="s">
        <v>24</v>
      </c>
      <c r="C934" t="s">
        <v>800</v>
      </c>
      <c r="D934" t="s">
        <v>86</v>
      </c>
      <c r="E934" t="s">
        <v>8295</v>
      </c>
      <c r="F934" t="s">
        <v>8296</v>
      </c>
      <c r="G934" t="s">
        <v>8297</v>
      </c>
      <c r="H934" t="s">
        <v>8298</v>
      </c>
      <c r="J934" t="s">
        <v>101</v>
      </c>
      <c r="K934" t="s">
        <v>23</v>
      </c>
    </row>
    <row r="935" spans="1:11" x14ac:dyDescent="0.25">
      <c r="A935" t="s">
        <v>8299</v>
      </c>
      <c r="B935" t="s">
        <v>99</v>
      </c>
      <c r="C935" t="s">
        <v>4357</v>
      </c>
      <c r="D935" t="s">
        <v>49</v>
      </c>
      <c r="E935" t="s">
        <v>8300</v>
      </c>
      <c r="F935" t="s">
        <v>8301</v>
      </c>
      <c r="G935" t="s">
        <v>8302</v>
      </c>
      <c r="H935" t="s">
        <v>7818</v>
      </c>
      <c r="J935" t="s">
        <v>48</v>
      </c>
      <c r="K935" t="s">
        <v>98</v>
      </c>
    </row>
    <row r="936" spans="1:11" x14ac:dyDescent="0.25">
      <c r="A936" t="s">
        <v>8303</v>
      </c>
      <c r="B936" t="s">
        <v>99</v>
      </c>
      <c r="C936" t="s">
        <v>4407</v>
      </c>
      <c r="D936" t="s">
        <v>86</v>
      </c>
      <c r="E936" t="s">
        <v>8304</v>
      </c>
      <c r="F936" t="s">
        <v>8305</v>
      </c>
      <c r="G936" t="s">
        <v>8306</v>
      </c>
      <c r="H936" t="s">
        <v>4411</v>
      </c>
      <c r="J936" t="s">
        <v>305</v>
      </c>
      <c r="K936" t="s">
        <v>98</v>
      </c>
    </row>
    <row r="937" spans="1:11" x14ac:dyDescent="0.25">
      <c r="A937" t="s">
        <v>8307</v>
      </c>
      <c r="B937" t="s">
        <v>99</v>
      </c>
      <c r="C937" t="s">
        <v>4357</v>
      </c>
      <c r="D937" t="s">
        <v>86</v>
      </c>
      <c r="E937" t="s">
        <v>8308</v>
      </c>
      <c r="F937" t="s">
        <v>8309</v>
      </c>
      <c r="G937" t="s">
        <v>8310</v>
      </c>
      <c r="H937" t="s">
        <v>8311</v>
      </c>
      <c r="J937" t="s">
        <v>8312</v>
      </c>
      <c r="K937" t="s">
        <v>98</v>
      </c>
    </row>
    <row r="938" spans="1:11" x14ac:dyDescent="0.25">
      <c r="A938" t="s">
        <v>8313</v>
      </c>
      <c r="B938" t="s">
        <v>99</v>
      </c>
      <c r="C938" t="s">
        <v>4357</v>
      </c>
      <c r="D938" t="s">
        <v>49</v>
      </c>
      <c r="E938" t="s">
        <v>8314</v>
      </c>
      <c r="F938" t="s">
        <v>8315</v>
      </c>
      <c r="G938" t="s">
        <v>8316</v>
      </c>
      <c r="H938" t="s">
        <v>8317</v>
      </c>
      <c r="J938" t="s">
        <v>48</v>
      </c>
      <c r="K938" t="s">
        <v>98</v>
      </c>
    </row>
    <row r="939" spans="1:11" x14ac:dyDescent="0.25">
      <c r="A939" t="s">
        <v>8318</v>
      </c>
      <c r="B939" t="s">
        <v>99</v>
      </c>
      <c r="C939" t="s">
        <v>4354</v>
      </c>
      <c r="D939" t="s">
        <v>49</v>
      </c>
      <c r="E939" t="s">
        <v>8319</v>
      </c>
      <c r="F939" t="s">
        <v>8320</v>
      </c>
      <c r="G939" t="s">
        <v>8321</v>
      </c>
      <c r="H939" t="s">
        <v>4373</v>
      </c>
      <c r="J939" t="s">
        <v>48</v>
      </c>
      <c r="K939" t="s">
        <v>98</v>
      </c>
    </row>
    <row r="940" spans="1:11" x14ac:dyDescent="0.25">
      <c r="A940" t="s">
        <v>8322</v>
      </c>
      <c r="B940" t="s">
        <v>99</v>
      </c>
      <c r="C940" t="s">
        <v>4354</v>
      </c>
      <c r="D940" t="s">
        <v>202</v>
      </c>
      <c r="E940" t="s">
        <v>8323</v>
      </c>
      <c r="F940" t="s">
        <v>8324</v>
      </c>
      <c r="G940" t="s">
        <v>8325</v>
      </c>
      <c r="H940" t="s">
        <v>4638</v>
      </c>
      <c r="J940" t="s">
        <v>277</v>
      </c>
      <c r="K940" t="s">
        <v>98</v>
      </c>
    </row>
    <row r="941" spans="1:11" x14ac:dyDescent="0.25">
      <c r="A941" t="s">
        <v>8326</v>
      </c>
      <c r="B941" t="s">
        <v>99</v>
      </c>
      <c r="C941" t="s">
        <v>4357</v>
      </c>
      <c r="D941" t="s">
        <v>28</v>
      </c>
      <c r="E941" t="s">
        <v>8327</v>
      </c>
      <c r="F941" t="s">
        <v>8328</v>
      </c>
      <c r="G941" t="s">
        <v>8329</v>
      </c>
      <c r="H941" t="s">
        <v>8330</v>
      </c>
      <c r="J941" t="s">
        <v>456</v>
      </c>
      <c r="K941" t="s">
        <v>98</v>
      </c>
    </row>
    <row r="942" spans="1:11" x14ac:dyDescent="0.25">
      <c r="A942" t="s">
        <v>8331</v>
      </c>
      <c r="B942" t="s">
        <v>24</v>
      </c>
      <c r="C942" t="s">
        <v>800</v>
      </c>
      <c r="D942" t="s">
        <v>49</v>
      </c>
      <c r="E942" t="s">
        <v>8332</v>
      </c>
      <c r="F942" t="s">
        <v>8333</v>
      </c>
      <c r="G942" t="s">
        <v>8334</v>
      </c>
      <c r="H942" t="s">
        <v>7728</v>
      </c>
      <c r="J942" t="s">
        <v>3683</v>
      </c>
      <c r="K942" t="s">
        <v>23</v>
      </c>
    </row>
    <row r="943" spans="1:11" x14ac:dyDescent="0.25">
      <c r="A943" t="s">
        <v>8335</v>
      </c>
      <c r="B943" t="s">
        <v>99</v>
      </c>
      <c r="C943" t="s">
        <v>602</v>
      </c>
      <c r="D943" t="s">
        <v>28</v>
      </c>
      <c r="E943" t="s">
        <v>6914</v>
      </c>
      <c r="F943" t="s">
        <v>8336</v>
      </c>
      <c r="G943" t="s">
        <v>8337</v>
      </c>
      <c r="H943" t="s">
        <v>8338</v>
      </c>
      <c r="J943" t="s">
        <v>108</v>
      </c>
      <c r="K943" t="s">
        <v>98</v>
      </c>
    </row>
    <row r="944" spans="1:11" x14ac:dyDescent="0.25">
      <c r="A944" t="s">
        <v>8339</v>
      </c>
      <c r="B944" t="s">
        <v>99</v>
      </c>
      <c r="C944" t="s">
        <v>4354</v>
      </c>
      <c r="D944" t="s">
        <v>86</v>
      </c>
      <c r="E944" t="s">
        <v>8340</v>
      </c>
      <c r="F944" t="s">
        <v>8341</v>
      </c>
      <c r="G944" t="s">
        <v>8342</v>
      </c>
      <c r="H944" t="s">
        <v>8343</v>
      </c>
      <c r="J944" t="s">
        <v>305</v>
      </c>
      <c r="K944" t="s">
        <v>98</v>
      </c>
    </row>
    <row r="945" spans="1:11" x14ac:dyDescent="0.25">
      <c r="A945" t="s">
        <v>8344</v>
      </c>
      <c r="B945" t="s">
        <v>24</v>
      </c>
      <c r="C945" t="s">
        <v>800</v>
      </c>
      <c r="D945" t="s">
        <v>49</v>
      </c>
      <c r="E945" t="s">
        <v>8345</v>
      </c>
      <c r="F945" t="s">
        <v>8346</v>
      </c>
      <c r="G945" t="s">
        <v>8347</v>
      </c>
      <c r="H945" t="s">
        <v>6410</v>
      </c>
      <c r="J945" t="s">
        <v>7128</v>
      </c>
      <c r="K945" t="s">
        <v>23</v>
      </c>
    </row>
    <row r="946" spans="1:11" x14ac:dyDescent="0.25">
      <c r="A946" t="s">
        <v>8348</v>
      </c>
      <c r="B946" t="s">
        <v>99</v>
      </c>
      <c r="C946" t="s">
        <v>4357</v>
      </c>
      <c r="D946" t="s">
        <v>49</v>
      </c>
      <c r="E946" t="s">
        <v>8349</v>
      </c>
      <c r="F946" t="s">
        <v>8350</v>
      </c>
      <c r="G946" t="s">
        <v>8351</v>
      </c>
      <c r="H946" t="s">
        <v>8352</v>
      </c>
      <c r="J946" t="s">
        <v>48</v>
      </c>
      <c r="K946" t="s">
        <v>98</v>
      </c>
    </row>
    <row r="947" spans="1:11" x14ac:dyDescent="0.25">
      <c r="A947" t="s">
        <v>8353</v>
      </c>
      <c r="B947" t="s">
        <v>99</v>
      </c>
      <c r="C947" t="s">
        <v>800</v>
      </c>
      <c r="D947" t="s">
        <v>86</v>
      </c>
      <c r="E947" t="s">
        <v>8354</v>
      </c>
      <c r="F947" t="s">
        <v>8355</v>
      </c>
      <c r="G947" t="s">
        <v>8356</v>
      </c>
      <c r="H947" t="s">
        <v>8357</v>
      </c>
      <c r="J947" t="s">
        <v>8312</v>
      </c>
      <c r="K947" t="s">
        <v>98</v>
      </c>
    </row>
    <row r="948" spans="1:11" x14ac:dyDescent="0.25">
      <c r="A948" t="s">
        <v>8358</v>
      </c>
      <c r="B948" t="s">
        <v>24</v>
      </c>
      <c r="C948" t="s">
        <v>3428</v>
      </c>
      <c r="D948" t="s">
        <v>49</v>
      </c>
      <c r="E948" t="s">
        <v>8359</v>
      </c>
      <c r="F948" t="s">
        <v>8360</v>
      </c>
      <c r="G948" t="s">
        <v>8361</v>
      </c>
      <c r="H948" t="s">
        <v>8362</v>
      </c>
      <c r="J948" t="s">
        <v>127</v>
      </c>
      <c r="K948" t="s">
        <v>73</v>
      </c>
    </row>
    <row r="949" spans="1:11" x14ac:dyDescent="0.25">
      <c r="A949" t="s">
        <v>8363</v>
      </c>
      <c r="B949" t="s">
        <v>99</v>
      </c>
      <c r="C949" t="s">
        <v>800</v>
      </c>
      <c r="D949" t="s">
        <v>28</v>
      </c>
      <c r="E949" t="s">
        <v>8364</v>
      </c>
      <c r="F949" t="s">
        <v>8365</v>
      </c>
      <c r="G949" t="s">
        <v>8366</v>
      </c>
      <c r="H949" t="s">
        <v>8367</v>
      </c>
      <c r="J949" t="s">
        <v>27</v>
      </c>
      <c r="K949" t="s">
        <v>98</v>
      </c>
    </row>
    <row r="950" spans="1:11" x14ac:dyDescent="0.25">
      <c r="A950" t="s">
        <v>8368</v>
      </c>
      <c r="B950" t="s">
        <v>99</v>
      </c>
      <c r="C950" t="s">
        <v>4357</v>
      </c>
      <c r="D950" t="s">
        <v>49</v>
      </c>
      <c r="E950" t="s">
        <v>8369</v>
      </c>
      <c r="F950" t="s">
        <v>8370</v>
      </c>
      <c r="G950" t="s">
        <v>8371</v>
      </c>
      <c r="H950" t="s">
        <v>8372</v>
      </c>
      <c r="J950" t="s">
        <v>48</v>
      </c>
      <c r="K950" t="s">
        <v>98</v>
      </c>
    </row>
    <row r="951" spans="1:11" x14ac:dyDescent="0.25">
      <c r="A951" t="s">
        <v>8373</v>
      </c>
      <c r="B951" t="s">
        <v>24</v>
      </c>
      <c r="C951" t="s">
        <v>800</v>
      </c>
      <c r="D951" t="s">
        <v>28</v>
      </c>
      <c r="E951" t="s">
        <v>8374</v>
      </c>
      <c r="F951" t="s">
        <v>8375</v>
      </c>
      <c r="G951" t="s">
        <v>8376</v>
      </c>
      <c r="H951" t="s">
        <v>4830</v>
      </c>
      <c r="J951" t="s">
        <v>27</v>
      </c>
      <c r="K951" t="s">
        <v>73</v>
      </c>
    </row>
    <row r="952" spans="1:11" x14ac:dyDescent="0.25">
      <c r="A952" t="s">
        <v>8377</v>
      </c>
      <c r="B952" t="s">
        <v>38</v>
      </c>
      <c r="C952" t="s">
        <v>800</v>
      </c>
      <c r="D952" t="s">
        <v>28</v>
      </c>
      <c r="E952" t="s">
        <v>8378</v>
      </c>
      <c r="F952" t="s">
        <v>8379</v>
      </c>
      <c r="G952" t="s">
        <v>8380</v>
      </c>
      <c r="H952" t="s">
        <v>4749</v>
      </c>
      <c r="J952" t="s">
        <v>27</v>
      </c>
      <c r="K952" t="s">
        <v>37</v>
      </c>
    </row>
    <row r="953" spans="1:11" x14ac:dyDescent="0.25">
      <c r="A953" t="s">
        <v>8381</v>
      </c>
      <c r="B953" t="s">
        <v>24</v>
      </c>
      <c r="C953" t="s">
        <v>800</v>
      </c>
      <c r="D953" t="s">
        <v>86</v>
      </c>
      <c r="E953" t="s">
        <v>8382</v>
      </c>
      <c r="F953" t="s">
        <v>8383</v>
      </c>
      <c r="G953" t="s">
        <v>8384</v>
      </c>
      <c r="H953" t="s">
        <v>4749</v>
      </c>
      <c r="J953" t="s">
        <v>101</v>
      </c>
      <c r="K953" t="s">
        <v>23</v>
      </c>
    </row>
    <row r="954" spans="1:11" x14ac:dyDescent="0.25">
      <c r="A954" t="s">
        <v>8385</v>
      </c>
      <c r="B954" t="s">
        <v>38</v>
      </c>
      <c r="C954" t="s">
        <v>4356</v>
      </c>
      <c r="D954" t="s">
        <v>86</v>
      </c>
      <c r="E954" t="s">
        <v>8386</v>
      </c>
      <c r="F954" t="s">
        <v>8387</v>
      </c>
      <c r="G954" t="s">
        <v>8388</v>
      </c>
      <c r="H954" t="s">
        <v>4373</v>
      </c>
      <c r="J954" t="s">
        <v>2157</v>
      </c>
      <c r="K954" t="s">
        <v>37</v>
      </c>
    </row>
    <row r="955" spans="1:11" x14ac:dyDescent="0.25">
      <c r="A955" t="s">
        <v>8389</v>
      </c>
      <c r="B955" t="s">
        <v>24</v>
      </c>
      <c r="C955" t="s">
        <v>4407</v>
      </c>
      <c r="D955" t="s">
        <v>86</v>
      </c>
      <c r="E955" t="s">
        <v>2759</v>
      </c>
      <c r="F955" t="s">
        <v>8390</v>
      </c>
      <c r="G955" t="s">
        <v>8391</v>
      </c>
      <c r="H955" t="s">
        <v>4411</v>
      </c>
      <c r="J955" t="s">
        <v>2087</v>
      </c>
      <c r="K955" t="s">
        <v>23</v>
      </c>
    </row>
    <row r="956" spans="1:11" x14ac:dyDescent="0.25">
      <c r="A956" t="s">
        <v>8392</v>
      </c>
      <c r="B956" t="s">
        <v>99</v>
      </c>
      <c r="C956" t="s">
        <v>4357</v>
      </c>
      <c r="D956" t="s">
        <v>49</v>
      </c>
      <c r="E956" t="s">
        <v>8393</v>
      </c>
      <c r="F956" t="s">
        <v>8394</v>
      </c>
      <c r="G956" t="s">
        <v>8395</v>
      </c>
      <c r="H956" t="s">
        <v>8396</v>
      </c>
      <c r="J956" t="s">
        <v>48</v>
      </c>
      <c r="K956" t="s">
        <v>98</v>
      </c>
    </row>
    <row r="957" spans="1:11" x14ac:dyDescent="0.25">
      <c r="A957" t="s">
        <v>8397</v>
      </c>
      <c r="B957" t="s">
        <v>24</v>
      </c>
      <c r="C957" t="s">
        <v>800</v>
      </c>
      <c r="D957" t="s">
        <v>28</v>
      </c>
      <c r="E957" t="s">
        <v>8398</v>
      </c>
      <c r="F957" t="s">
        <v>8399</v>
      </c>
      <c r="G957" t="s">
        <v>8400</v>
      </c>
      <c r="H957" t="s">
        <v>5805</v>
      </c>
      <c r="J957" t="s">
        <v>57</v>
      </c>
      <c r="K957" t="s">
        <v>23</v>
      </c>
    </row>
    <row r="958" spans="1:11" x14ac:dyDescent="0.25">
      <c r="A958" t="s">
        <v>8401</v>
      </c>
      <c r="B958" t="s">
        <v>38</v>
      </c>
      <c r="C958" t="s">
        <v>800</v>
      </c>
      <c r="D958" t="s">
        <v>28</v>
      </c>
      <c r="E958" t="s">
        <v>8402</v>
      </c>
      <c r="F958" t="s">
        <v>8403</v>
      </c>
      <c r="G958" t="s">
        <v>8404</v>
      </c>
      <c r="H958" t="s">
        <v>4711</v>
      </c>
      <c r="J958" t="s">
        <v>108</v>
      </c>
      <c r="K958" t="s">
        <v>45</v>
      </c>
    </row>
    <row r="959" spans="1:11" x14ac:dyDescent="0.25">
      <c r="A959" t="s">
        <v>8405</v>
      </c>
      <c r="B959" t="s">
        <v>24</v>
      </c>
      <c r="C959" t="s">
        <v>4357</v>
      </c>
      <c r="D959" t="s">
        <v>49</v>
      </c>
      <c r="E959" t="s">
        <v>8406</v>
      </c>
      <c r="F959" t="s">
        <v>8407</v>
      </c>
      <c r="G959" t="s">
        <v>8408</v>
      </c>
      <c r="H959" t="s">
        <v>8409</v>
      </c>
      <c r="J959" t="s">
        <v>48</v>
      </c>
      <c r="K959" t="s">
        <v>23</v>
      </c>
    </row>
    <row r="960" spans="1:11" x14ac:dyDescent="0.25">
      <c r="A960" t="s">
        <v>8410</v>
      </c>
      <c r="B960" t="s">
        <v>24</v>
      </c>
      <c r="C960" t="s">
        <v>800</v>
      </c>
      <c r="D960" t="s">
        <v>28</v>
      </c>
      <c r="E960" t="s">
        <v>8411</v>
      </c>
      <c r="F960" t="s">
        <v>8412</v>
      </c>
      <c r="G960" t="s">
        <v>8413</v>
      </c>
      <c r="H960" t="s">
        <v>4373</v>
      </c>
      <c r="J960" t="s">
        <v>758</v>
      </c>
      <c r="K960" t="s">
        <v>23</v>
      </c>
    </row>
    <row r="961" spans="1:11" x14ac:dyDescent="0.25">
      <c r="A961" t="s">
        <v>8414</v>
      </c>
      <c r="B961" t="s">
        <v>24</v>
      </c>
      <c r="C961" t="s">
        <v>1333</v>
      </c>
      <c r="D961" t="s">
        <v>28</v>
      </c>
      <c r="E961" t="s">
        <v>8415</v>
      </c>
      <c r="F961" t="s">
        <v>8416</v>
      </c>
      <c r="G961" t="s">
        <v>8417</v>
      </c>
      <c r="H961" t="s">
        <v>4464</v>
      </c>
      <c r="J961" t="s">
        <v>27</v>
      </c>
      <c r="K961" t="s">
        <v>73</v>
      </c>
    </row>
    <row r="962" spans="1:11" x14ac:dyDescent="0.25">
      <c r="A962" t="s">
        <v>8418</v>
      </c>
      <c r="B962" t="s">
        <v>99</v>
      </c>
      <c r="C962" t="s">
        <v>4357</v>
      </c>
      <c r="D962" t="s">
        <v>86</v>
      </c>
      <c r="E962" t="s">
        <v>8419</v>
      </c>
      <c r="F962" t="s">
        <v>8420</v>
      </c>
      <c r="G962" t="s">
        <v>8421</v>
      </c>
      <c r="H962" t="s">
        <v>8165</v>
      </c>
      <c r="J962" t="s">
        <v>305</v>
      </c>
      <c r="K962" t="s">
        <v>98</v>
      </c>
    </row>
    <row r="963" spans="1:11" x14ac:dyDescent="0.25">
      <c r="A963" t="s">
        <v>8422</v>
      </c>
      <c r="B963" t="s">
        <v>99</v>
      </c>
      <c r="C963" t="s">
        <v>4357</v>
      </c>
      <c r="D963" t="s">
        <v>49</v>
      </c>
      <c r="E963" t="s">
        <v>8423</v>
      </c>
      <c r="F963" t="s">
        <v>8424</v>
      </c>
      <c r="G963" t="s">
        <v>8425</v>
      </c>
      <c r="H963" t="s">
        <v>8252</v>
      </c>
      <c r="J963" t="s">
        <v>48</v>
      </c>
      <c r="K963" t="s">
        <v>98</v>
      </c>
    </row>
    <row r="964" spans="1:11" x14ac:dyDescent="0.25">
      <c r="A964" t="s">
        <v>8426</v>
      </c>
      <c r="B964" t="s">
        <v>24</v>
      </c>
      <c r="C964" t="s">
        <v>4357</v>
      </c>
      <c r="D964" t="s">
        <v>49</v>
      </c>
      <c r="E964" t="s">
        <v>8427</v>
      </c>
      <c r="F964" t="s">
        <v>8428</v>
      </c>
      <c r="G964" t="s">
        <v>8429</v>
      </c>
      <c r="H964" t="s">
        <v>8430</v>
      </c>
      <c r="J964" t="s">
        <v>48</v>
      </c>
      <c r="K964" t="s">
        <v>23</v>
      </c>
    </row>
    <row r="965" spans="1:11" x14ac:dyDescent="0.25">
      <c r="A965" t="s">
        <v>8431</v>
      </c>
      <c r="B965" t="s">
        <v>24</v>
      </c>
      <c r="C965" t="s">
        <v>800</v>
      </c>
      <c r="D965" t="s">
        <v>49</v>
      </c>
      <c r="E965" t="s">
        <v>8432</v>
      </c>
      <c r="F965" t="s">
        <v>8433</v>
      </c>
      <c r="G965" t="s">
        <v>8434</v>
      </c>
      <c r="H965" t="s">
        <v>7678</v>
      </c>
      <c r="J965" t="s">
        <v>48</v>
      </c>
      <c r="K965" t="s">
        <v>73</v>
      </c>
    </row>
    <row r="966" spans="1:11" x14ac:dyDescent="0.25">
      <c r="A966" t="s">
        <v>8435</v>
      </c>
      <c r="B966" t="s">
        <v>99</v>
      </c>
      <c r="C966" t="s">
        <v>4357</v>
      </c>
      <c r="D966" t="s">
        <v>28</v>
      </c>
      <c r="E966" t="s">
        <v>8436</v>
      </c>
      <c r="F966" t="s">
        <v>8437</v>
      </c>
      <c r="G966" t="s">
        <v>8438</v>
      </c>
      <c r="H966" t="s">
        <v>4830</v>
      </c>
      <c r="J966" t="s">
        <v>456</v>
      </c>
      <c r="K966" t="s">
        <v>98</v>
      </c>
    </row>
    <row r="967" spans="1:11" x14ac:dyDescent="0.25">
      <c r="A967" t="s">
        <v>8439</v>
      </c>
      <c r="B967" t="s">
        <v>99</v>
      </c>
      <c r="C967" t="s">
        <v>4407</v>
      </c>
      <c r="D967" t="s">
        <v>49</v>
      </c>
      <c r="E967" t="s">
        <v>8440</v>
      </c>
      <c r="F967" t="s">
        <v>8441</v>
      </c>
      <c r="G967" t="s">
        <v>8442</v>
      </c>
      <c r="H967" t="s">
        <v>4411</v>
      </c>
      <c r="J967" t="s">
        <v>593</v>
      </c>
      <c r="K967" t="s">
        <v>98</v>
      </c>
    </row>
    <row r="968" spans="1:11" x14ac:dyDescent="0.25">
      <c r="A968" t="s">
        <v>8443</v>
      </c>
      <c r="B968" t="s">
        <v>99</v>
      </c>
      <c r="C968" t="s">
        <v>602</v>
      </c>
      <c r="D968" t="s">
        <v>49</v>
      </c>
      <c r="E968" t="s">
        <v>8444</v>
      </c>
      <c r="F968" t="s">
        <v>8445</v>
      </c>
      <c r="G968" t="s">
        <v>8446</v>
      </c>
      <c r="H968" t="s">
        <v>5393</v>
      </c>
      <c r="J968" t="s">
        <v>48</v>
      </c>
      <c r="K968" t="s">
        <v>1120</v>
      </c>
    </row>
    <row r="969" spans="1:11" x14ac:dyDescent="0.25">
      <c r="A969" t="s">
        <v>8447</v>
      </c>
      <c r="B969" t="s">
        <v>38</v>
      </c>
      <c r="C969" t="s">
        <v>4407</v>
      </c>
      <c r="D969" t="s">
        <v>202</v>
      </c>
      <c r="E969" t="s">
        <v>8448</v>
      </c>
      <c r="F969" t="s">
        <v>8449</v>
      </c>
      <c r="G969" t="s">
        <v>8450</v>
      </c>
      <c r="H969" t="s">
        <v>4411</v>
      </c>
      <c r="J969" t="s">
        <v>225</v>
      </c>
      <c r="K969" t="s">
        <v>67</v>
      </c>
    </row>
    <row r="970" spans="1:11" x14ac:dyDescent="0.25">
      <c r="A970" t="s">
        <v>8451</v>
      </c>
      <c r="B970" t="s">
        <v>38</v>
      </c>
      <c r="C970" t="s">
        <v>4356</v>
      </c>
      <c r="D970" t="s">
        <v>28</v>
      </c>
      <c r="E970" t="s">
        <v>8452</v>
      </c>
      <c r="F970" t="s">
        <v>8453</v>
      </c>
      <c r="G970" t="s">
        <v>8454</v>
      </c>
      <c r="H970" t="s">
        <v>8455</v>
      </c>
      <c r="J970" t="s">
        <v>27</v>
      </c>
      <c r="K970" t="s">
        <v>37</v>
      </c>
    </row>
    <row r="971" spans="1:11" x14ac:dyDescent="0.25">
      <c r="A971" t="s">
        <v>8456</v>
      </c>
      <c r="B971" t="s">
        <v>38</v>
      </c>
      <c r="C971" t="s">
        <v>800</v>
      </c>
      <c r="D971" t="s">
        <v>86</v>
      </c>
      <c r="E971" t="s">
        <v>8457</v>
      </c>
      <c r="F971" t="s">
        <v>8458</v>
      </c>
      <c r="G971" t="s">
        <v>8459</v>
      </c>
      <c r="H971" t="s">
        <v>8041</v>
      </c>
      <c r="J971" t="s">
        <v>1833</v>
      </c>
      <c r="K971" t="s">
        <v>37</v>
      </c>
    </row>
    <row r="972" spans="1:11" x14ac:dyDescent="0.25">
      <c r="A972" t="s">
        <v>8460</v>
      </c>
      <c r="B972" t="s">
        <v>99</v>
      </c>
      <c r="C972" t="s">
        <v>4357</v>
      </c>
      <c r="D972" t="s">
        <v>49</v>
      </c>
      <c r="E972" t="s">
        <v>8461</v>
      </c>
      <c r="F972" t="s">
        <v>8462</v>
      </c>
      <c r="G972" t="s">
        <v>8463</v>
      </c>
      <c r="H972" t="s">
        <v>8252</v>
      </c>
      <c r="J972" t="s">
        <v>48</v>
      </c>
      <c r="K972" t="s">
        <v>98</v>
      </c>
    </row>
    <row r="973" spans="1:11" x14ac:dyDescent="0.25">
      <c r="A973" t="s">
        <v>8464</v>
      </c>
      <c r="B973" t="s">
        <v>99</v>
      </c>
      <c r="C973" t="s">
        <v>4356</v>
      </c>
      <c r="D973" t="s">
        <v>86</v>
      </c>
      <c r="E973" t="s">
        <v>8465</v>
      </c>
      <c r="F973" t="s">
        <v>8466</v>
      </c>
      <c r="G973" t="s">
        <v>8467</v>
      </c>
      <c r="H973" t="s">
        <v>8468</v>
      </c>
      <c r="J973" t="s">
        <v>2157</v>
      </c>
      <c r="K973" t="s">
        <v>98</v>
      </c>
    </row>
    <row r="974" spans="1:11" x14ac:dyDescent="0.25">
      <c r="A974" t="s">
        <v>8469</v>
      </c>
      <c r="B974" t="s">
        <v>99</v>
      </c>
      <c r="C974" t="s">
        <v>1333</v>
      </c>
      <c r="D974" t="s">
        <v>86</v>
      </c>
      <c r="E974" t="s">
        <v>8470</v>
      </c>
      <c r="F974" t="s">
        <v>8471</v>
      </c>
      <c r="G974" t="s">
        <v>8472</v>
      </c>
      <c r="H974" t="s">
        <v>5299</v>
      </c>
      <c r="J974" t="s">
        <v>6672</v>
      </c>
      <c r="K974" t="s">
        <v>98</v>
      </c>
    </row>
    <row r="975" spans="1:11" x14ac:dyDescent="0.25">
      <c r="A975" t="s">
        <v>8473</v>
      </c>
      <c r="B975" t="s">
        <v>24</v>
      </c>
      <c r="C975" t="s">
        <v>1333</v>
      </c>
      <c r="D975" t="s">
        <v>28</v>
      </c>
      <c r="E975" t="s">
        <v>8474</v>
      </c>
      <c r="F975" t="s">
        <v>8475</v>
      </c>
      <c r="G975" t="s">
        <v>8476</v>
      </c>
      <c r="H975" t="s">
        <v>8477</v>
      </c>
      <c r="J975" t="s">
        <v>108</v>
      </c>
      <c r="K975" t="s">
        <v>23</v>
      </c>
    </row>
    <row r="976" spans="1:11" x14ac:dyDescent="0.25">
      <c r="A976" t="s">
        <v>8478</v>
      </c>
      <c r="B976" t="s">
        <v>24</v>
      </c>
      <c r="C976" t="s">
        <v>3428</v>
      </c>
      <c r="D976" t="s">
        <v>49</v>
      </c>
      <c r="E976" t="s">
        <v>8479</v>
      </c>
      <c r="F976" t="s">
        <v>8480</v>
      </c>
      <c r="G976" t="s">
        <v>8481</v>
      </c>
      <c r="H976" t="s">
        <v>5062</v>
      </c>
      <c r="J976" t="s">
        <v>48</v>
      </c>
      <c r="K976" t="s">
        <v>23</v>
      </c>
    </row>
    <row r="977" spans="1:11" x14ac:dyDescent="0.25">
      <c r="A977" t="s">
        <v>8482</v>
      </c>
      <c r="B977" t="s">
        <v>99</v>
      </c>
      <c r="C977" t="s">
        <v>4359</v>
      </c>
      <c r="D977" t="s">
        <v>202</v>
      </c>
      <c r="E977" t="s">
        <v>8483</v>
      </c>
      <c r="F977" t="s">
        <v>8484</v>
      </c>
      <c r="G977" t="s">
        <v>8485</v>
      </c>
      <c r="H977" t="s">
        <v>8486</v>
      </c>
      <c r="J977" t="s">
        <v>4883</v>
      </c>
      <c r="K977" t="s">
        <v>98</v>
      </c>
    </row>
    <row r="978" spans="1:11" x14ac:dyDescent="0.25">
      <c r="A978" t="s">
        <v>8487</v>
      </c>
      <c r="B978" t="s">
        <v>99</v>
      </c>
      <c r="C978" t="s">
        <v>4357</v>
      </c>
      <c r="D978" t="s">
        <v>49</v>
      </c>
      <c r="E978" t="s">
        <v>8488</v>
      </c>
      <c r="F978" t="s">
        <v>8489</v>
      </c>
      <c r="G978" t="s">
        <v>8490</v>
      </c>
      <c r="H978" t="s">
        <v>8491</v>
      </c>
      <c r="J978" t="s">
        <v>48</v>
      </c>
      <c r="K978" t="s">
        <v>98</v>
      </c>
    </row>
    <row r="979" spans="1:11" x14ac:dyDescent="0.25">
      <c r="A979" t="s">
        <v>8492</v>
      </c>
      <c r="B979" t="s">
        <v>24</v>
      </c>
      <c r="C979" t="s">
        <v>800</v>
      </c>
      <c r="D979" t="s">
        <v>86</v>
      </c>
      <c r="E979" t="s">
        <v>8493</v>
      </c>
      <c r="F979" t="s">
        <v>8494</v>
      </c>
      <c r="G979" t="s">
        <v>8495</v>
      </c>
      <c r="H979" t="s">
        <v>8496</v>
      </c>
      <c r="J979" t="s">
        <v>8312</v>
      </c>
      <c r="K979" t="s">
        <v>23</v>
      </c>
    </row>
    <row r="980" spans="1:11" x14ac:dyDescent="0.25">
      <c r="A980" t="s">
        <v>8497</v>
      </c>
      <c r="B980" t="s">
        <v>24</v>
      </c>
      <c r="C980" t="s">
        <v>800</v>
      </c>
      <c r="D980" t="s">
        <v>202</v>
      </c>
      <c r="E980" t="s">
        <v>8498</v>
      </c>
      <c r="F980" t="s">
        <v>8499</v>
      </c>
      <c r="G980" t="s">
        <v>8500</v>
      </c>
      <c r="H980" t="s">
        <v>4373</v>
      </c>
      <c r="J980" t="s">
        <v>277</v>
      </c>
      <c r="K980" t="s">
        <v>23</v>
      </c>
    </row>
    <row r="981" spans="1:11" x14ac:dyDescent="0.25">
      <c r="A981" t="s">
        <v>8501</v>
      </c>
      <c r="B981" t="s">
        <v>24</v>
      </c>
      <c r="C981" t="s">
        <v>800</v>
      </c>
      <c r="D981" t="s">
        <v>49</v>
      </c>
      <c r="E981" t="s">
        <v>8502</v>
      </c>
      <c r="F981" t="s">
        <v>8503</v>
      </c>
      <c r="G981" t="s">
        <v>8504</v>
      </c>
      <c r="H981" t="s">
        <v>4373</v>
      </c>
      <c r="J981" t="s">
        <v>48</v>
      </c>
      <c r="K981" t="s">
        <v>23</v>
      </c>
    </row>
    <row r="982" spans="1:11" x14ac:dyDescent="0.25">
      <c r="A982" t="s">
        <v>8505</v>
      </c>
      <c r="B982" t="s">
        <v>99</v>
      </c>
      <c r="C982" t="s">
        <v>800</v>
      </c>
      <c r="D982" t="s">
        <v>28</v>
      </c>
      <c r="E982" t="s">
        <v>8506</v>
      </c>
      <c r="F982" t="s">
        <v>8507</v>
      </c>
      <c r="G982" t="s">
        <v>8508</v>
      </c>
      <c r="H982" t="s">
        <v>8509</v>
      </c>
      <c r="J982" t="s">
        <v>75</v>
      </c>
      <c r="K982" t="s">
        <v>98</v>
      </c>
    </row>
    <row r="983" spans="1:11" x14ac:dyDescent="0.25">
      <c r="A983" t="s">
        <v>8510</v>
      </c>
      <c r="B983" t="s">
        <v>38</v>
      </c>
      <c r="C983" t="s">
        <v>602</v>
      </c>
      <c r="D983" t="s">
        <v>86</v>
      </c>
      <c r="E983" t="s">
        <v>8511</v>
      </c>
      <c r="F983">
        <v>0</v>
      </c>
      <c r="G983" t="s">
        <v>8512</v>
      </c>
      <c r="H983" t="s">
        <v>8513</v>
      </c>
      <c r="J983" t="s">
        <v>101</v>
      </c>
      <c r="K983" t="s">
        <v>45</v>
      </c>
    </row>
    <row r="984" spans="1:11" x14ac:dyDescent="0.25">
      <c r="A984" t="s">
        <v>8514</v>
      </c>
      <c r="B984" t="s">
        <v>24</v>
      </c>
      <c r="C984" t="s">
        <v>800</v>
      </c>
      <c r="D984" t="s">
        <v>28</v>
      </c>
      <c r="E984" t="s">
        <v>8515</v>
      </c>
      <c r="F984" t="s">
        <v>8516</v>
      </c>
      <c r="G984" t="s">
        <v>5992</v>
      </c>
      <c r="H984" t="s">
        <v>8517</v>
      </c>
      <c r="J984" t="s">
        <v>27</v>
      </c>
      <c r="K984" t="s">
        <v>23</v>
      </c>
    </row>
    <row r="985" spans="1:11" x14ac:dyDescent="0.25">
      <c r="A985" t="s">
        <v>8518</v>
      </c>
      <c r="B985" t="s">
        <v>99</v>
      </c>
      <c r="C985" t="s">
        <v>4357</v>
      </c>
      <c r="D985" t="s">
        <v>49</v>
      </c>
      <c r="E985" t="s">
        <v>8519</v>
      </c>
      <c r="F985" t="s">
        <v>8520</v>
      </c>
      <c r="G985" t="s">
        <v>8521</v>
      </c>
      <c r="H985" t="s">
        <v>8522</v>
      </c>
      <c r="J985" t="s">
        <v>48</v>
      </c>
      <c r="K985" t="s">
        <v>98</v>
      </c>
    </row>
    <row r="986" spans="1:11" x14ac:dyDescent="0.25">
      <c r="A986" t="s">
        <v>8523</v>
      </c>
      <c r="B986" t="s">
        <v>99</v>
      </c>
      <c r="C986" t="s">
        <v>4356</v>
      </c>
      <c r="D986" t="s">
        <v>49</v>
      </c>
      <c r="E986" t="s">
        <v>8524</v>
      </c>
      <c r="F986" t="s">
        <v>8525</v>
      </c>
      <c r="G986" t="s">
        <v>8526</v>
      </c>
      <c r="H986" t="s">
        <v>4373</v>
      </c>
      <c r="J986" t="s">
        <v>8527</v>
      </c>
      <c r="K986" t="s">
        <v>98</v>
      </c>
    </row>
    <row r="987" spans="1:11" x14ac:dyDescent="0.25">
      <c r="A987" t="s">
        <v>8528</v>
      </c>
      <c r="B987" t="s">
        <v>38</v>
      </c>
      <c r="C987" t="s">
        <v>800</v>
      </c>
      <c r="D987" t="s">
        <v>86</v>
      </c>
      <c r="E987" t="s">
        <v>8529</v>
      </c>
      <c r="F987" t="s">
        <v>8530</v>
      </c>
      <c r="G987" t="s">
        <v>8531</v>
      </c>
      <c r="H987" t="s">
        <v>4830</v>
      </c>
      <c r="J987" t="s">
        <v>8312</v>
      </c>
      <c r="K987" t="s">
        <v>37</v>
      </c>
    </row>
    <row r="988" spans="1:11" x14ac:dyDescent="0.25">
      <c r="A988" t="s">
        <v>8532</v>
      </c>
      <c r="B988" t="s">
        <v>99</v>
      </c>
      <c r="C988" t="s">
        <v>4357</v>
      </c>
      <c r="D988" t="s">
        <v>49</v>
      </c>
      <c r="E988" t="s">
        <v>8533</v>
      </c>
      <c r="F988" t="s">
        <v>8534</v>
      </c>
      <c r="G988" t="s">
        <v>8535</v>
      </c>
      <c r="H988" t="s">
        <v>8536</v>
      </c>
      <c r="J988" t="s">
        <v>48</v>
      </c>
      <c r="K988" t="s">
        <v>98</v>
      </c>
    </row>
    <row r="989" spans="1:11" x14ac:dyDescent="0.25">
      <c r="A989" t="s">
        <v>8537</v>
      </c>
      <c r="B989" t="s">
        <v>99</v>
      </c>
      <c r="C989" t="s">
        <v>4357</v>
      </c>
      <c r="D989" t="s">
        <v>49</v>
      </c>
      <c r="E989" t="s">
        <v>8538</v>
      </c>
      <c r="F989" t="s">
        <v>8539</v>
      </c>
      <c r="G989" t="s">
        <v>8540</v>
      </c>
      <c r="H989" t="s">
        <v>8541</v>
      </c>
      <c r="J989" t="s">
        <v>48</v>
      </c>
      <c r="K989" t="s">
        <v>98</v>
      </c>
    </row>
    <row r="990" spans="1:11" x14ac:dyDescent="0.25">
      <c r="A990" t="s">
        <v>8542</v>
      </c>
      <c r="B990" t="s">
        <v>99</v>
      </c>
      <c r="C990" t="s">
        <v>4407</v>
      </c>
      <c r="D990" t="s">
        <v>49</v>
      </c>
      <c r="E990" t="s">
        <v>8543</v>
      </c>
      <c r="F990" t="s">
        <v>8544</v>
      </c>
      <c r="G990" t="s">
        <v>8545</v>
      </c>
      <c r="H990" t="s">
        <v>4411</v>
      </c>
      <c r="J990" t="s">
        <v>3091</v>
      </c>
      <c r="K990" t="s">
        <v>98</v>
      </c>
    </row>
    <row r="991" spans="1:11" x14ac:dyDescent="0.25">
      <c r="A991" t="s">
        <v>8546</v>
      </c>
      <c r="B991" t="s">
        <v>24</v>
      </c>
      <c r="C991" t="s">
        <v>800</v>
      </c>
      <c r="D991" t="s">
        <v>86</v>
      </c>
      <c r="E991" t="s">
        <v>8547</v>
      </c>
      <c r="F991" t="s">
        <v>8548</v>
      </c>
      <c r="G991" t="s">
        <v>8549</v>
      </c>
      <c r="H991" t="s">
        <v>7711</v>
      </c>
      <c r="J991" t="s">
        <v>8312</v>
      </c>
      <c r="K991" t="s">
        <v>23</v>
      </c>
    </row>
    <row r="992" spans="1:11" x14ac:dyDescent="0.25">
      <c r="A992" t="s">
        <v>8550</v>
      </c>
      <c r="B992" t="s">
        <v>24</v>
      </c>
      <c r="C992" t="s">
        <v>4357</v>
      </c>
      <c r="D992" t="s">
        <v>28</v>
      </c>
      <c r="E992" t="s">
        <v>8551</v>
      </c>
      <c r="F992" t="s">
        <v>8552</v>
      </c>
      <c r="G992" t="s">
        <v>8553</v>
      </c>
      <c r="H992" t="s">
        <v>8554</v>
      </c>
      <c r="J992" t="s">
        <v>150</v>
      </c>
      <c r="K992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2F29-F0AA-4EEE-A2D7-E390987CF89B}">
  <sheetPr filterMode="1"/>
  <dimension ref="B1:L1067"/>
  <sheetViews>
    <sheetView workbookViewId="0">
      <selection activeCell="E74" sqref="E74"/>
    </sheetView>
  </sheetViews>
  <sheetFormatPr defaultRowHeight="11.25" x14ac:dyDescent="0.2"/>
  <cols>
    <col min="1" max="1" width="9.140625" style="8"/>
    <col min="2" max="2" width="12.7109375" style="8" customWidth="1"/>
    <col min="3" max="3" width="8.85546875" style="8" customWidth="1"/>
    <col min="4" max="4" width="17.140625" style="8" customWidth="1"/>
    <col min="5" max="5" width="12.5703125" style="8" customWidth="1"/>
    <col min="6" max="6" width="40.85546875" style="8" customWidth="1"/>
    <col min="7" max="7" width="45" style="9" customWidth="1"/>
    <col min="8" max="8" width="16.140625" style="8" customWidth="1"/>
    <col min="9" max="9" width="17.140625" style="8" customWidth="1"/>
    <col min="10" max="10" width="9.42578125" style="8" customWidth="1"/>
    <col min="11" max="11" width="12.140625" style="8" customWidth="1"/>
    <col min="12" max="16384" width="9.140625" style="8"/>
  </cols>
  <sheetData>
    <row r="1" spans="2:12" x14ac:dyDescent="0.2">
      <c r="B1" s="7"/>
      <c r="C1" s="7"/>
      <c r="D1" s="7"/>
    </row>
    <row r="2" spans="2:12" x14ac:dyDescent="0.2">
      <c r="B2" s="7" t="s">
        <v>49</v>
      </c>
      <c r="C2" s="7"/>
      <c r="D2" s="7"/>
    </row>
    <row r="4" spans="2:12" x14ac:dyDescent="0.2">
      <c r="B4" s="10" t="s">
        <v>8555</v>
      </c>
      <c r="C4" s="10" t="s">
        <v>8556</v>
      </c>
      <c r="D4" s="10" t="s">
        <v>15</v>
      </c>
      <c r="E4" s="10" t="s">
        <v>8557</v>
      </c>
      <c r="F4" s="15" t="s">
        <v>8558</v>
      </c>
      <c r="G4" s="10" t="s">
        <v>3</v>
      </c>
      <c r="H4" s="10" t="s">
        <v>7</v>
      </c>
      <c r="I4" s="10" t="s">
        <v>9</v>
      </c>
      <c r="J4" s="10" t="s">
        <v>8559</v>
      </c>
      <c r="K4" s="10" t="s">
        <v>8560</v>
      </c>
    </row>
    <row r="5" spans="2:12" hidden="1" x14ac:dyDescent="0.2">
      <c r="B5" s="11">
        <v>1</v>
      </c>
      <c r="C5" s="11" t="s">
        <v>99</v>
      </c>
      <c r="D5" s="11" t="s">
        <v>800</v>
      </c>
      <c r="E5" s="12" t="s">
        <v>123</v>
      </c>
      <c r="F5" s="12" t="s">
        <v>124</v>
      </c>
      <c r="G5" s="12" t="s">
        <v>125</v>
      </c>
      <c r="H5" s="12" t="s">
        <v>126</v>
      </c>
      <c r="I5" s="12" t="s">
        <v>47</v>
      </c>
      <c r="J5" s="12">
        <v>94.8</v>
      </c>
      <c r="K5" s="12" t="s">
        <v>33</v>
      </c>
      <c r="L5" s="8" t="str">
        <f>INDEX('[1]TABELAS - CLASSIFICADAS'!$K:$K,MATCH(E5,'[1]TABELAS - CLASSIFICADAS'!$E:$E,0))</f>
        <v>SELECIONADA</v>
      </c>
    </row>
    <row r="6" spans="2:12" hidden="1" x14ac:dyDescent="0.2">
      <c r="B6" s="11">
        <v>2</v>
      </c>
      <c r="C6" s="11" t="s">
        <v>99</v>
      </c>
      <c r="D6" s="11" t="s">
        <v>800</v>
      </c>
      <c r="E6" s="12" t="s">
        <v>172</v>
      </c>
      <c r="F6" s="12" t="s">
        <v>173</v>
      </c>
      <c r="G6" s="12" t="s">
        <v>174</v>
      </c>
      <c r="H6" s="12" t="s">
        <v>175</v>
      </c>
      <c r="I6" s="12" t="s">
        <v>47</v>
      </c>
      <c r="J6" s="12">
        <v>94.2</v>
      </c>
      <c r="K6" s="12" t="s">
        <v>33</v>
      </c>
      <c r="L6" s="8" t="str">
        <f>INDEX('[1]TABELAS - CLASSIFICADAS'!$K:$K,MATCH(E6,'[1]TABELAS - CLASSIFICADAS'!$E:$E,0))</f>
        <v>SELECIONADA</v>
      </c>
    </row>
    <row r="7" spans="2:12" ht="22.5" hidden="1" x14ac:dyDescent="0.2">
      <c r="B7" s="11">
        <v>3</v>
      </c>
      <c r="C7" s="11" t="s">
        <v>99</v>
      </c>
      <c r="D7" s="11" t="s">
        <v>800</v>
      </c>
      <c r="E7" s="12" t="s">
        <v>372</v>
      </c>
      <c r="F7" s="12" t="s">
        <v>373</v>
      </c>
      <c r="G7" s="12" t="s">
        <v>374</v>
      </c>
      <c r="H7" s="12" t="s">
        <v>375</v>
      </c>
      <c r="I7" s="12" t="s">
        <v>47</v>
      </c>
      <c r="J7" s="12">
        <v>91.8</v>
      </c>
      <c r="K7" s="12" t="s">
        <v>33</v>
      </c>
      <c r="L7" s="8" t="str">
        <f>INDEX('[1]TABELAS - CLASSIFICADAS'!$K:$K,MATCH(E7,'[1]TABELAS - CLASSIFICADAS'!$E:$E,0))</f>
        <v>SELECIONADA</v>
      </c>
    </row>
    <row r="8" spans="2:12" ht="22.5" hidden="1" x14ac:dyDescent="0.2">
      <c r="B8" s="11">
        <v>4</v>
      </c>
      <c r="C8" s="11" t="s">
        <v>99</v>
      </c>
      <c r="D8" s="11" t="s">
        <v>602</v>
      </c>
      <c r="E8" s="12" t="s">
        <v>491</v>
      </c>
      <c r="F8" s="12" t="s">
        <v>492</v>
      </c>
      <c r="G8" s="12" t="s">
        <v>493</v>
      </c>
      <c r="H8" s="12" t="s">
        <v>494</v>
      </c>
      <c r="I8" s="12" t="s">
        <v>47</v>
      </c>
      <c r="J8" s="12">
        <v>91.2</v>
      </c>
      <c r="K8" s="12" t="s">
        <v>33</v>
      </c>
      <c r="L8" s="8" t="str">
        <f>INDEX('[1]TABELAS - CLASSIFICADAS'!$K:$K,MATCH(E8,'[1]TABELAS - CLASSIFICADAS'!$E:$E,0))</f>
        <v>SELECIONADA</v>
      </c>
    </row>
    <row r="9" spans="2:12" ht="22.5" hidden="1" x14ac:dyDescent="0.2">
      <c r="B9" s="11">
        <v>5</v>
      </c>
      <c r="C9" s="11" t="s">
        <v>99</v>
      </c>
      <c r="D9" s="11" t="s">
        <v>1333</v>
      </c>
      <c r="E9" s="12" t="s">
        <v>495</v>
      </c>
      <c r="F9" s="12" t="s">
        <v>496</v>
      </c>
      <c r="G9" s="12" t="s">
        <v>497</v>
      </c>
      <c r="H9" s="12" t="s">
        <v>498</v>
      </c>
      <c r="I9" s="12" t="s">
        <v>354</v>
      </c>
      <c r="J9" s="12">
        <v>90.9</v>
      </c>
      <c r="K9" s="12" t="s">
        <v>33</v>
      </c>
      <c r="L9" s="8" t="str">
        <f>INDEX('[1]TABELAS - CLASSIFICADAS'!$K:$K,MATCH(E9,'[1]TABELAS - CLASSIFICADAS'!$E:$E,0))</f>
        <v>SELECIONADA</v>
      </c>
    </row>
    <row r="10" spans="2:12" ht="33.75" hidden="1" x14ac:dyDescent="0.2">
      <c r="B10" s="11">
        <v>6</v>
      </c>
      <c r="C10" s="11" t="s">
        <v>99</v>
      </c>
      <c r="D10" s="11" t="s">
        <v>1333</v>
      </c>
      <c r="E10" s="12" t="s">
        <v>837</v>
      </c>
      <c r="F10" s="12" t="s">
        <v>838</v>
      </c>
      <c r="G10" s="12" t="s">
        <v>839</v>
      </c>
      <c r="H10" s="12" t="s">
        <v>840</v>
      </c>
      <c r="I10" s="12" t="s">
        <v>26</v>
      </c>
      <c r="J10" s="12">
        <v>87.6</v>
      </c>
      <c r="K10" s="12" t="s">
        <v>33</v>
      </c>
      <c r="L10" s="8" t="e">
        <f>INDEX('[1]TABELAS - CLASSIFICADAS'!$K:$K,MATCH(E10,'[1]TABELAS - CLASSIFICADAS'!$E:$E,0))</f>
        <v>#N/A</v>
      </c>
    </row>
    <row r="11" spans="2:12" hidden="1" x14ac:dyDescent="0.2">
      <c r="B11" s="11">
        <v>7</v>
      </c>
      <c r="C11" s="11" t="s">
        <v>99</v>
      </c>
      <c r="D11" s="11" t="s">
        <v>3074</v>
      </c>
      <c r="E11" s="12" t="s">
        <v>1084</v>
      </c>
      <c r="F11" s="12" t="s">
        <v>1085</v>
      </c>
      <c r="G11" s="12" t="s">
        <v>1086</v>
      </c>
      <c r="H11" s="12" t="s">
        <v>1087</v>
      </c>
      <c r="I11" s="12" t="s">
        <v>26</v>
      </c>
      <c r="J11" s="12">
        <v>85.8</v>
      </c>
      <c r="K11" s="12" t="s">
        <v>33</v>
      </c>
      <c r="L11" s="8" t="str">
        <f>INDEX('[1]TABELAS - CLASSIFICADAS'!$K:$K,MATCH(E11,'[1]TABELAS - CLASSIFICADAS'!$E:$E,0))</f>
        <v>SELECIONADA</v>
      </c>
    </row>
    <row r="12" spans="2:12" hidden="1" x14ac:dyDescent="0.2">
      <c r="B12" s="11">
        <v>8</v>
      </c>
      <c r="C12" s="11" t="s">
        <v>99</v>
      </c>
      <c r="D12" s="11" t="s">
        <v>800</v>
      </c>
      <c r="E12" s="12" t="s">
        <v>1117</v>
      </c>
      <c r="F12" s="12" t="s">
        <v>1118</v>
      </c>
      <c r="G12" s="12" t="s">
        <v>1119</v>
      </c>
      <c r="H12" s="12" t="s">
        <v>1121</v>
      </c>
      <c r="I12" s="12" t="s">
        <v>47</v>
      </c>
      <c r="J12" s="12">
        <v>85.2</v>
      </c>
      <c r="K12" s="12" t="s">
        <v>33</v>
      </c>
      <c r="L12" s="8" t="str">
        <f>INDEX('[1]TABELAS - CLASSIFICADAS'!$K:$K,MATCH(E12,'[1]TABELAS - CLASSIFICADAS'!$E:$E,0))</f>
        <v>SELECIONADA</v>
      </c>
    </row>
    <row r="13" spans="2:12" hidden="1" x14ac:dyDescent="0.2">
      <c r="B13" s="11">
        <v>9</v>
      </c>
      <c r="C13" s="11" t="s">
        <v>99</v>
      </c>
      <c r="D13" s="11" t="s">
        <v>800</v>
      </c>
      <c r="E13" s="12" t="s">
        <v>1196</v>
      </c>
      <c r="F13" s="12" t="s">
        <v>1197</v>
      </c>
      <c r="G13" s="12" t="s">
        <v>1198</v>
      </c>
      <c r="H13" s="12" t="s">
        <v>1199</v>
      </c>
      <c r="I13" s="12" t="s">
        <v>47</v>
      </c>
      <c r="J13" s="12">
        <v>84.96</v>
      </c>
      <c r="K13" s="12" t="s">
        <v>33</v>
      </c>
      <c r="L13" s="8" t="str">
        <f>INDEX('[1]TABELAS - CLASSIFICADAS'!$K:$K,MATCH(E13,'[1]TABELAS - CLASSIFICADAS'!$E:$E,0))</f>
        <v>SELECIONADA</v>
      </c>
    </row>
    <row r="14" spans="2:12" hidden="1" x14ac:dyDescent="0.2">
      <c r="B14" s="11">
        <v>10</v>
      </c>
      <c r="C14" s="11" t="s">
        <v>99</v>
      </c>
      <c r="D14" s="11" t="s">
        <v>4354</v>
      </c>
      <c r="E14" s="12" t="s">
        <v>1301</v>
      </c>
      <c r="F14" s="12" t="s">
        <v>1302</v>
      </c>
      <c r="G14" s="12" t="s">
        <v>1303</v>
      </c>
      <c r="H14" s="12" t="s">
        <v>1304</v>
      </c>
      <c r="I14" s="12" t="s">
        <v>26</v>
      </c>
      <c r="J14" s="12">
        <v>84</v>
      </c>
      <c r="K14" s="12" t="s">
        <v>33</v>
      </c>
      <c r="L14" s="8" t="str">
        <f>INDEX('[1]TABELAS - CLASSIFICADAS'!$K:$K,MATCH(E14,'[1]TABELAS - CLASSIFICADAS'!$E:$E,0))</f>
        <v>SELECIONADA</v>
      </c>
    </row>
    <row r="15" spans="2:12" hidden="1" x14ac:dyDescent="0.2">
      <c r="B15" s="11">
        <v>11</v>
      </c>
      <c r="C15" s="11" t="s">
        <v>99</v>
      </c>
      <c r="D15" s="11" t="s">
        <v>4354</v>
      </c>
      <c r="E15" s="12" t="s">
        <v>1382</v>
      </c>
      <c r="F15" s="12" t="s">
        <v>1383</v>
      </c>
      <c r="G15" s="12" t="s">
        <v>1384</v>
      </c>
      <c r="H15" s="12" t="s">
        <v>1385</v>
      </c>
      <c r="I15" s="12" t="s">
        <v>47</v>
      </c>
      <c r="J15" s="12">
        <v>83.4</v>
      </c>
      <c r="K15" s="12" t="s">
        <v>33</v>
      </c>
      <c r="L15" s="8" t="e">
        <f>INDEX('[1]TABELAS - CLASSIFICADAS'!$K:$K,MATCH(E15,'[1]TABELAS - CLASSIFICADAS'!$E:$E,0))</f>
        <v>#N/A</v>
      </c>
    </row>
    <row r="16" spans="2:12" hidden="1" x14ac:dyDescent="0.2">
      <c r="B16" s="11">
        <v>12</v>
      </c>
      <c r="C16" s="11" t="s">
        <v>99</v>
      </c>
      <c r="D16" s="11" t="s">
        <v>602</v>
      </c>
      <c r="E16" s="12" t="s">
        <v>1621</v>
      </c>
      <c r="F16" s="12" t="s">
        <v>1622</v>
      </c>
      <c r="G16" s="12" t="s">
        <v>1623</v>
      </c>
      <c r="H16" s="12" t="s">
        <v>1624</v>
      </c>
      <c r="I16" s="12" t="s">
        <v>47</v>
      </c>
      <c r="J16" s="12">
        <v>81</v>
      </c>
      <c r="K16" s="12" t="s">
        <v>33</v>
      </c>
      <c r="L16" s="8" t="str">
        <f>INDEX('[1]TABELAS - CLASSIFICADAS'!$K:$K,MATCH(E16,'[1]TABELAS - CLASSIFICADAS'!$E:$E,0))</f>
        <v>SELECIONADA</v>
      </c>
    </row>
    <row r="17" spans="2:12" ht="22.5" hidden="1" x14ac:dyDescent="0.2">
      <c r="B17" s="11">
        <v>13</v>
      </c>
      <c r="C17" s="11" t="s">
        <v>99</v>
      </c>
      <c r="D17" s="11" t="s">
        <v>602</v>
      </c>
      <c r="E17" s="12" t="s">
        <v>1686</v>
      </c>
      <c r="F17" s="12" t="s">
        <v>1687</v>
      </c>
      <c r="G17" s="12" t="s">
        <v>1688</v>
      </c>
      <c r="H17" s="12" t="s">
        <v>1689</v>
      </c>
      <c r="I17" s="12" t="s">
        <v>47</v>
      </c>
      <c r="J17" s="12">
        <v>80.5</v>
      </c>
      <c r="K17" s="12" t="s">
        <v>33</v>
      </c>
      <c r="L17" s="8" t="str">
        <f>INDEX('[1]TABELAS - CLASSIFICADAS'!$K:$K,MATCH(E17,'[1]TABELAS - CLASSIFICADAS'!$E:$E,0))</f>
        <v>SELECIONADA</v>
      </c>
    </row>
    <row r="18" spans="2:12" ht="22.5" hidden="1" x14ac:dyDescent="0.2">
      <c r="B18" s="11">
        <v>14</v>
      </c>
      <c r="C18" s="11" t="s">
        <v>99</v>
      </c>
      <c r="D18" s="11" t="s">
        <v>4354</v>
      </c>
      <c r="E18" s="12" t="s">
        <v>1938</v>
      </c>
      <c r="F18" s="12" t="s">
        <v>1939</v>
      </c>
      <c r="G18" s="12" t="s">
        <v>1940</v>
      </c>
      <c r="H18" s="12" t="s">
        <v>1941</v>
      </c>
      <c r="I18" s="12" t="s">
        <v>47</v>
      </c>
      <c r="J18" s="12">
        <v>79.2</v>
      </c>
      <c r="K18" s="12" t="s">
        <v>33</v>
      </c>
      <c r="L18" s="8" t="str">
        <f>INDEX('[1]TABELAS - CLASSIFICADAS'!$K:$K,MATCH(E18,'[1]TABELAS - CLASSIFICADAS'!$E:$E,0))</f>
        <v>SELECIONADA</v>
      </c>
    </row>
    <row r="19" spans="2:12" ht="22.5" hidden="1" x14ac:dyDescent="0.2">
      <c r="B19" s="11">
        <v>15</v>
      </c>
      <c r="C19" s="11" t="s">
        <v>99</v>
      </c>
      <c r="D19" s="11" t="s">
        <v>4357</v>
      </c>
      <c r="E19" s="12" t="s">
        <v>2015</v>
      </c>
      <c r="F19" s="12" t="s">
        <v>2016</v>
      </c>
      <c r="G19" s="12" t="s">
        <v>2017</v>
      </c>
      <c r="H19" s="12" t="s">
        <v>2018</v>
      </c>
      <c r="I19" s="12" t="s">
        <v>26</v>
      </c>
      <c r="J19" s="12">
        <v>78.599999999999994</v>
      </c>
      <c r="K19" s="12" t="s">
        <v>33</v>
      </c>
      <c r="L19" s="8" t="str">
        <f>INDEX('[1]TABELAS - CLASSIFICADAS'!$K:$K,MATCH(E19,'[1]TABELAS - CLASSIFICADAS'!$E:$E,0))</f>
        <v>SELECIONADA</v>
      </c>
    </row>
    <row r="20" spans="2:12" hidden="1" x14ac:dyDescent="0.2">
      <c r="B20" s="11">
        <v>16</v>
      </c>
      <c r="C20" s="11" t="s">
        <v>99</v>
      </c>
      <c r="D20" s="11" t="s">
        <v>4356</v>
      </c>
      <c r="E20" s="12" t="s">
        <v>2262</v>
      </c>
      <c r="F20" s="12" t="s">
        <v>2263</v>
      </c>
      <c r="G20" s="12" t="s">
        <v>2264</v>
      </c>
      <c r="H20" s="12" t="s">
        <v>2265</v>
      </c>
      <c r="I20" s="12" t="s">
        <v>26</v>
      </c>
      <c r="J20" s="12">
        <v>76.8</v>
      </c>
      <c r="K20" s="12" t="s">
        <v>33</v>
      </c>
      <c r="L20" s="8" t="e">
        <f>INDEX('[1]TABELAS - CLASSIFICADAS'!$K:$K,MATCH(E20,'[1]TABELAS - CLASSIFICADAS'!$E:$E,0))</f>
        <v>#N/A</v>
      </c>
    </row>
    <row r="21" spans="2:12" hidden="1" x14ac:dyDescent="0.2">
      <c r="B21" s="11">
        <v>17</v>
      </c>
      <c r="C21" s="11" t="s">
        <v>99</v>
      </c>
      <c r="D21" s="11" t="s">
        <v>4356</v>
      </c>
      <c r="E21" s="12" t="s">
        <v>2302</v>
      </c>
      <c r="F21" s="12" t="s">
        <v>2303</v>
      </c>
      <c r="G21" s="12" t="s">
        <v>2304</v>
      </c>
      <c r="H21" s="12" t="s">
        <v>2305</v>
      </c>
      <c r="I21" s="12" t="s">
        <v>26</v>
      </c>
      <c r="J21" s="12">
        <v>76.8</v>
      </c>
      <c r="K21" s="12" t="s">
        <v>33</v>
      </c>
      <c r="L21" s="8" t="str">
        <f>INDEX('[1]TABELAS - CLASSIFICADAS'!$K:$K,MATCH(E21,'[1]TABELAS - CLASSIFICADAS'!$E:$E,0))</f>
        <v>SELECIONADA</v>
      </c>
    </row>
    <row r="22" spans="2:12" hidden="1" x14ac:dyDescent="0.2">
      <c r="B22" s="11">
        <v>18</v>
      </c>
      <c r="C22" s="11" t="s">
        <v>99</v>
      </c>
      <c r="D22" s="11" t="s">
        <v>4354</v>
      </c>
      <c r="E22" s="12" t="s">
        <v>2383</v>
      </c>
      <c r="F22" s="12" t="s">
        <v>2384</v>
      </c>
      <c r="G22" s="12" t="s">
        <v>2385</v>
      </c>
      <c r="H22" s="12" t="s">
        <v>2386</v>
      </c>
      <c r="I22" s="12" t="s">
        <v>26</v>
      </c>
      <c r="J22" s="12">
        <v>76</v>
      </c>
      <c r="K22" s="12" t="s">
        <v>33</v>
      </c>
      <c r="L22" s="8" t="str">
        <f>INDEX('[1]TABELAS - CLASSIFICADAS'!$K:$K,MATCH(E22,'[1]TABELAS - CLASSIFICADAS'!$E:$E,0))</f>
        <v>SELECIONADA</v>
      </c>
    </row>
    <row r="23" spans="2:12" ht="22.5" hidden="1" x14ac:dyDescent="0.2">
      <c r="B23" s="11">
        <v>19</v>
      </c>
      <c r="C23" s="11" t="s">
        <v>99</v>
      </c>
      <c r="D23" s="11" t="s">
        <v>800</v>
      </c>
      <c r="E23" s="12" t="s">
        <v>2439</v>
      </c>
      <c r="F23" s="12" t="s">
        <v>2440</v>
      </c>
      <c r="G23" s="12" t="s">
        <v>2441</v>
      </c>
      <c r="H23" s="12" t="s">
        <v>2442</v>
      </c>
      <c r="I23" s="12" t="s">
        <v>26</v>
      </c>
      <c r="J23" s="12">
        <v>75.5</v>
      </c>
      <c r="K23" s="12" t="s">
        <v>33</v>
      </c>
      <c r="L23" s="8" t="str">
        <f>INDEX('[1]TABELAS - CLASSIFICADAS'!$K:$K,MATCH(E23,'[1]TABELAS - CLASSIFICADAS'!$E:$E,0))</f>
        <v>SELECIONADA</v>
      </c>
    </row>
    <row r="24" spans="2:12" hidden="1" x14ac:dyDescent="0.2">
      <c r="B24" s="11">
        <v>20</v>
      </c>
      <c r="C24" s="11" t="s">
        <v>99</v>
      </c>
      <c r="D24" s="11" t="s">
        <v>800</v>
      </c>
      <c r="E24" s="12" t="s">
        <v>2549</v>
      </c>
      <c r="F24" s="12" t="s">
        <v>2550</v>
      </c>
      <c r="G24" s="12" t="s">
        <v>2551</v>
      </c>
      <c r="H24" s="12" t="s">
        <v>2552</v>
      </c>
      <c r="I24" s="12" t="s">
        <v>47</v>
      </c>
      <c r="J24" s="12">
        <v>74.400000000000006</v>
      </c>
      <c r="K24" s="12" t="s">
        <v>33</v>
      </c>
      <c r="L24" s="8" t="str">
        <f>INDEX('[1]TABELAS - CLASSIFICADAS'!$K:$K,MATCH(E24,'[1]TABELAS - CLASSIFICADAS'!$E:$E,0))</f>
        <v>SELECIONADA</v>
      </c>
    </row>
    <row r="25" spans="2:12" hidden="1" x14ac:dyDescent="0.2">
      <c r="B25" s="11">
        <v>21</v>
      </c>
      <c r="C25" s="11" t="s">
        <v>99</v>
      </c>
      <c r="D25" s="11" t="s">
        <v>1333</v>
      </c>
      <c r="E25" s="12" t="s">
        <v>2844</v>
      </c>
      <c r="F25" s="12" t="s">
        <v>2845</v>
      </c>
      <c r="G25" s="12" t="s">
        <v>2846</v>
      </c>
      <c r="H25" s="12" t="s">
        <v>2847</v>
      </c>
      <c r="I25" s="12" t="s">
        <v>26</v>
      </c>
      <c r="J25" s="12">
        <v>72</v>
      </c>
      <c r="K25" s="12" t="s">
        <v>33</v>
      </c>
      <c r="L25" s="8" t="str">
        <f>INDEX('[1]TABELAS - CLASSIFICADAS'!$K:$K,MATCH(E25,'[1]TABELAS - CLASSIFICADAS'!$E:$E,0))</f>
        <v>SELECIONADA</v>
      </c>
    </row>
    <row r="26" spans="2:12" hidden="1" x14ac:dyDescent="0.2">
      <c r="B26" s="11">
        <v>22</v>
      </c>
      <c r="C26" s="11" t="s">
        <v>99</v>
      </c>
      <c r="D26" s="11" t="s">
        <v>602</v>
      </c>
      <c r="E26" s="12" t="s">
        <v>2872</v>
      </c>
      <c r="F26" s="12" t="s">
        <v>2873</v>
      </c>
      <c r="G26" s="12" t="s">
        <v>2874</v>
      </c>
      <c r="H26" s="12" t="s">
        <v>2875</v>
      </c>
      <c r="I26" s="12" t="s">
        <v>47</v>
      </c>
      <c r="J26" s="12">
        <v>72</v>
      </c>
      <c r="K26" s="12" t="s">
        <v>33</v>
      </c>
      <c r="L26" s="8" t="str">
        <f>INDEX('[1]TABELAS - CLASSIFICADAS'!$K:$K,MATCH(E26,'[1]TABELAS - CLASSIFICADAS'!$E:$E,0))</f>
        <v>SELECIONADA</v>
      </c>
    </row>
    <row r="27" spans="2:12" ht="22.5" hidden="1" x14ac:dyDescent="0.2">
      <c r="B27" s="11">
        <v>23</v>
      </c>
      <c r="C27" s="11" t="s">
        <v>99</v>
      </c>
      <c r="D27" s="11" t="s">
        <v>4354</v>
      </c>
      <c r="E27" s="12" t="s">
        <v>3244</v>
      </c>
      <c r="F27" s="12" t="s">
        <v>3245</v>
      </c>
      <c r="G27" s="12" t="s">
        <v>3246</v>
      </c>
      <c r="H27" s="12" t="s">
        <v>3247</v>
      </c>
      <c r="I27" s="12" t="s">
        <v>47</v>
      </c>
      <c r="J27" s="12">
        <v>68.400000000000006</v>
      </c>
      <c r="K27" s="12" t="s">
        <v>33</v>
      </c>
      <c r="L27" s="8" t="str">
        <f>INDEX('[1]TABELAS - CLASSIFICADAS'!$K:$K,MATCH(E27,'[1]TABELAS - CLASSIFICADAS'!$E:$E,0))</f>
        <v>SELECIONADA</v>
      </c>
    </row>
    <row r="28" spans="2:12" hidden="1" x14ac:dyDescent="0.2">
      <c r="B28" s="11">
        <v>24</v>
      </c>
      <c r="C28" s="11" t="s">
        <v>99</v>
      </c>
      <c r="D28" s="11" t="s">
        <v>800</v>
      </c>
      <c r="E28" s="12" t="s">
        <v>3256</v>
      </c>
      <c r="F28" s="12" t="s">
        <v>3257</v>
      </c>
      <c r="G28" s="12" t="s">
        <v>3258</v>
      </c>
      <c r="H28" s="12" t="s">
        <v>3259</v>
      </c>
      <c r="I28" s="12" t="s">
        <v>47</v>
      </c>
      <c r="J28" s="12">
        <v>68.400000000000006</v>
      </c>
      <c r="K28" s="12" t="s">
        <v>33</v>
      </c>
      <c r="L28" s="8" t="str">
        <f>INDEX('[1]TABELAS - CLASSIFICADAS'!$K:$K,MATCH(E28,'[1]TABELAS - CLASSIFICADAS'!$E:$E,0))</f>
        <v>SELECIONADA</v>
      </c>
    </row>
    <row r="29" spans="2:12" hidden="1" x14ac:dyDescent="0.2">
      <c r="B29" s="11">
        <v>25</v>
      </c>
      <c r="C29" s="11" t="s">
        <v>99</v>
      </c>
      <c r="D29" s="11" t="s">
        <v>4354</v>
      </c>
      <c r="E29" s="12" t="s">
        <v>3300</v>
      </c>
      <c r="F29" s="12" t="s">
        <v>3301</v>
      </c>
      <c r="G29" s="12" t="s">
        <v>3302</v>
      </c>
      <c r="H29" s="12" t="s">
        <v>3303</v>
      </c>
      <c r="I29" s="12" t="s">
        <v>47</v>
      </c>
      <c r="J29" s="12">
        <v>67.8</v>
      </c>
      <c r="K29" s="12" t="s">
        <v>33</v>
      </c>
      <c r="L29" s="8" t="str">
        <f>INDEX('[1]TABELAS - CLASSIFICADAS'!$K:$K,MATCH(E29,'[1]TABELAS - CLASSIFICADAS'!$E:$E,0))</f>
        <v>SELECIONADA</v>
      </c>
    </row>
    <row r="30" spans="2:12" hidden="1" x14ac:dyDescent="0.2">
      <c r="B30" s="11">
        <v>26</v>
      </c>
      <c r="C30" s="11" t="s">
        <v>99</v>
      </c>
      <c r="D30" s="11" t="s">
        <v>4356</v>
      </c>
      <c r="E30" s="12" t="s">
        <v>3332</v>
      </c>
      <c r="F30" s="12" t="s">
        <v>3333</v>
      </c>
      <c r="G30" s="12" t="s">
        <v>3334</v>
      </c>
      <c r="H30" s="12" t="s">
        <v>3335</v>
      </c>
      <c r="I30" s="12" t="s">
        <v>47</v>
      </c>
      <c r="J30" s="12">
        <v>67.56</v>
      </c>
      <c r="K30" s="12" t="s">
        <v>33</v>
      </c>
      <c r="L30" s="8" t="str">
        <f>INDEX('[1]TABELAS - CLASSIFICADAS'!$K:$K,MATCH(E30,'[1]TABELAS - CLASSIFICADAS'!$E:$E,0))</f>
        <v>SELECIONADA</v>
      </c>
    </row>
    <row r="31" spans="2:12" hidden="1" x14ac:dyDescent="0.2">
      <c r="B31" s="11">
        <v>27</v>
      </c>
      <c r="C31" s="11" t="s">
        <v>99</v>
      </c>
      <c r="D31" s="11" t="s">
        <v>800</v>
      </c>
      <c r="E31" s="12" t="s">
        <v>3356</v>
      </c>
      <c r="F31" s="12" t="s">
        <v>3357</v>
      </c>
      <c r="G31" s="12" t="s">
        <v>3358</v>
      </c>
      <c r="H31" s="12" t="s">
        <v>3359</v>
      </c>
      <c r="I31" s="12" t="s">
        <v>26</v>
      </c>
      <c r="J31" s="12">
        <v>67.5</v>
      </c>
      <c r="K31" s="12" t="s">
        <v>33</v>
      </c>
      <c r="L31" s="8" t="str">
        <f>INDEX('[1]TABELAS - CLASSIFICADAS'!$K:$K,MATCH(E31,'[1]TABELAS - CLASSIFICADAS'!$E:$E,0))</f>
        <v>SELECIONADA</v>
      </c>
    </row>
    <row r="32" spans="2:12" hidden="1" x14ac:dyDescent="0.2">
      <c r="B32" s="11">
        <v>28</v>
      </c>
      <c r="C32" s="11" t="s">
        <v>99</v>
      </c>
      <c r="D32" s="11" t="s">
        <v>800</v>
      </c>
      <c r="E32" s="12" t="s">
        <v>3529</v>
      </c>
      <c r="F32" s="12" t="s">
        <v>3530</v>
      </c>
      <c r="G32" s="12" t="s">
        <v>3531</v>
      </c>
      <c r="H32" s="12" t="s">
        <v>3532</v>
      </c>
      <c r="I32" s="12" t="s">
        <v>47</v>
      </c>
      <c r="J32" s="12">
        <v>65.400000000000006</v>
      </c>
      <c r="K32" s="12" t="s">
        <v>33</v>
      </c>
      <c r="L32" s="8" t="str">
        <f>INDEX('[1]TABELAS - CLASSIFICADAS'!$K:$K,MATCH(E32,'[1]TABELAS - CLASSIFICADAS'!$E:$E,0))</f>
        <v>SELECIONADA</v>
      </c>
    </row>
    <row r="33" spans="2:12" hidden="1" x14ac:dyDescent="0.2">
      <c r="B33" s="11">
        <v>29</v>
      </c>
      <c r="C33" s="11" t="s">
        <v>99</v>
      </c>
      <c r="D33" s="11" t="s">
        <v>3428</v>
      </c>
      <c r="E33" s="12" t="s">
        <v>3557</v>
      </c>
      <c r="F33" s="12" t="s">
        <v>3558</v>
      </c>
      <c r="G33" s="12" t="s">
        <v>3559</v>
      </c>
      <c r="H33" s="12" t="s">
        <v>3560</v>
      </c>
      <c r="I33" s="12" t="s">
        <v>26</v>
      </c>
      <c r="J33" s="12">
        <v>65</v>
      </c>
      <c r="K33" s="12" t="s">
        <v>33</v>
      </c>
      <c r="L33" s="8" t="str">
        <f>INDEX('[1]TABELAS - CLASSIFICADAS'!$K:$K,MATCH(E33,'[1]TABELAS - CLASSIFICADAS'!$E:$E,0))</f>
        <v>SELECIONADA</v>
      </c>
    </row>
    <row r="34" spans="2:12" hidden="1" x14ac:dyDescent="0.2">
      <c r="B34" s="11">
        <v>30</v>
      </c>
      <c r="C34" s="11" t="s">
        <v>99</v>
      </c>
      <c r="D34" s="11" t="s">
        <v>800</v>
      </c>
      <c r="E34" s="12" t="s">
        <v>3647</v>
      </c>
      <c r="F34" s="12" t="s">
        <v>3648</v>
      </c>
      <c r="G34" s="12" t="s">
        <v>3649</v>
      </c>
      <c r="H34" s="12" t="s">
        <v>3650</v>
      </c>
      <c r="I34" s="12" t="s">
        <v>26</v>
      </c>
      <c r="J34" s="12">
        <v>64</v>
      </c>
      <c r="K34" s="12" t="s">
        <v>33</v>
      </c>
      <c r="L34" s="8" t="str">
        <f>INDEX('[1]TABELAS - CLASSIFICADAS'!$K:$K,MATCH(E34,'[1]TABELAS - CLASSIFICADAS'!$E:$E,0))</f>
        <v>SELECIONADA</v>
      </c>
    </row>
    <row r="35" spans="2:12" hidden="1" x14ac:dyDescent="0.2">
      <c r="B35" s="11">
        <v>31</v>
      </c>
      <c r="C35" s="11" t="s">
        <v>99</v>
      </c>
      <c r="D35" s="11" t="s">
        <v>800</v>
      </c>
      <c r="E35" s="12" t="s">
        <v>3655</v>
      </c>
      <c r="F35" s="12" t="s">
        <v>3656</v>
      </c>
      <c r="G35" s="12" t="s">
        <v>3657</v>
      </c>
      <c r="H35" s="12" t="s">
        <v>3658</v>
      </c>
      <c r="I35" s="12" t="s">
        <v>26</v>
      </c>
      <c r="J35" s="12">
        <v>64</v>
      </c>
      <c r="K35" s="12" t="s">
        <v>33</v>
      </c>
      <c r="L35" s="8" t="str">
        <f>INDEX('[1]TABELAS - CLASSIFICADAS'!$K:$K,MATCH(E35,'[1]TABELAS - CLASSIFICADAS'!$E:$E,0))</f>
        <v>SELECIONADA</v>
      </c>
    </row>
    <row r="36" spans="2:12" hidden="1" x14ac:dyDescent="0.2">
      <c r="B36" s="11">
        <v>32</v>
      </c>
      <c r="C36" s="11" t="s">
        <v>99</v>
      </c>
      <c r="D36" s="11" t="s">
        <v>4358</v>
      </c>
      <c r="E36" s="12" t="s">
        <v>3679</v>
      </c>
      <c r="F36" s="12" t="s">
        <v>3680</v>
      </c>
      <c r="G36" s="12" t="s">
        <v>3681</v>
      </c>
      <c r="H36" s="12" t="s">
        <v>3682</v>
      </c>
      <c r="I36" s="12" t="s">
        <v>47</v>
      </c>
      <c r="J36" s="12">
        <v>63.6</v>
      </c>
      <c r="K36" s="12" t="s">
        <v>33</v>
      </c>
      <c r="L36" s="8" t="str">
        <f>INDEX('[1]TABELAS - CLASSIFICADAS'!$K:$K,MATCH(E36,'[1]TABELAS - CLASSIFICADAS'!$E:$E,0))</f>
        <v>SELECIONADA</v>
      </c>
    </row>
    <row r="37" spans="2:12" hidden="1" x14ac:dyDescent="0.2">
      <c r="B37" s="11">
        <v>33</v>
      </c>
      <c r="C37" s="11" t="s">
        <v>99</v>
      </c>
      <c r="D37" s="11" t="s">
        <v>4356</v>
      </c>
      <c r="E37" s="12" t="s">
        <v>3692</v>
      </c>
      <c r="F37" s="12" t="s">
        <v>3693</v>
      </c>
      <c r="G37" s="12" t="s">
        <v>3694</v>
      </c>
      <c r="H37" s="12" t="s">
        <v>3695</v>
      </c>
      <c r="I37" s="12" t="s">
        <v>47</v>
      </c>
      <c r="J37" s="12">
        <v>63.537500000000001</v>
      </c>
      <c r="K37" s="12" t="s">
        <v>33</v>
      </c>
      <c r="L37" s="8" t="str">
        <f>INDEX('[1]TABELAS - CLASSIFICADAS'!$K:$K,MATCH(E37,'[1]TABELAS - CLASSIFICADAS'!$E:$E,0))</f>
        <v>SELECIONADA</v>
      </c>
    </row>
    <row r="38" spans="2:12" hidden="1" x14ac:dyDescent="0.2">
      <c r="B38" s="11">
        <v>34</v>
      </c>
      <c r="C38" s="11" t="s">
        <v>99</v>
      </c>
      <c r="D38" s="11" t="s">
        <v>4357</v>
      </c>
      <c r="E38" s="12" t="s">
        <v>3822</v>
      </c>
      <c r="F38" s="12" t="s">
        <v>3823</v>
      </c>
      <c r="G38" s="12" t="s">
        <v>3824</v>
      </c>
      <c r="H38" s="12" t="s">
        <v>3825</v>
      </c>
      <c r="I38" s="12" t="s">
        <v>26</v>
      </c>
      <c r="J38" s="12">
        <v>61.8</v>
      </c>
      <c r="K38" s="12" t="s">
        <v>33</v>
      </c>
      <c r="L38" s="8" t="str">
        <f>INDEX('[1]TABELAS - CLASSIFICADAS'!$K:$K,MATCH(E38,'[1]TABELAS - CLASSIFICADAS'!$E:$E,0))</f>
        <v>SELECIONADA</v>
      </c>
    </row>
    <row r="39" spans="2:12" ht="22.5" hidden="1" x14ac:dyDescent="0.2">
      <c r="B39" s="11">
        <v>35</v>
      </c>
      <c r="C39" s="11" t="s">
        <v>99</v>
      </c>
      <c r="D39" s="11" t="s">
        <v>4361</v>
      </c>
      <c r="E39" s="12" t="s">
        <v>3830</v>
      </c>
      <c r="F39" s="12" t="s">
        <v>3831</v>
      </c>
      <c r="G39" s="12" t="s">
        <v>3832</v>
      </c>
      <c r="H39" s="12" t="s">
        <v>3833</v>
      </c>
      <c r="I39" s="12" t="s">
        <v>26</v>
      </c>
      <c r="J39" s="12">
        <v>61.524999999999999</v>
      </c>
      <c r="K39" s="12" t="s">
        <v>33</v>
      </c>
      <c r="L39" s="8" t="str">
        <f>INDEX('[1]TABELAS - CLASSIFICADAS'!$K:$K,MATCH(E39,'[1]TABELAS - CLASSIFICADAS'!$E:$E,0))</f>
        <v>SELECIONADA</v>
      </c>
    </row>
    <row r="40" spans="2:12" hidden="1" x14ac:dyDescent="0.2">
      <c r="B40" s="11">
        <v>36</v>
      </c>
      <c r="C40" s="11" t="s">
        <v>99</v>
      </c>
      <c r="D40" s="11" t="s">
        <v>4354</v>
      </c>
      <c r="E40" s="12" t="s">
        <v>3896</v>
      </c>
      <c r="F40" s="12" t="s">
        <v>3897</v>
      </c>
      <c r="G40" s="12" t="s">
        <v>3898</v>
      </c>
      <c r="H40" s="12" t="s">
        <v>3899</v>
      </c>
      <c r="I40" s="12" t="s">
        <v>26</v>
      </c>
      <c r="J40" s="12">
        <v>60.6</v>
      </c>
      <c r="K40" s="12" t="s">
        <v>33</v>
      </c>
      <c r="L40" s="8" t="str">
        <f>INDEX('[1]TABELAS - CLASSIFICADAS'!$K:$K,MATCH(E40,'[1]TABELAS - CLASSIFICADAS'!$E:$E,0))</f>
        <v>SELECIONADA</v>
      </c>
    </row>
    <row r="41" spans="2:12" hidden="1" x14ac:dyDescent="0.2">
      <c r="B41" s="11">
        <v>37</v>
      </c>
      <c r="C41" s="11" t="s">
        <v>99</v>
      </c>
      <c r="D41" s="11" t="s">
        <v>800</v>
      </c>
      <c r="E41" s="12" t="s">
        <v>3976</v>
      </c>
      <c r="F41" s="12" t="s">
        <v>3977</v>
      </c>
      <c r="G41" s="12" t="s">
        <v>3978</v>
      </c>
      <c r="H41" s="12" t="s">
        <v>3979</v>
      </c>
      <c r="I41" s="12" t="s">
        <v>26</v>
      </c>
      <c r="J41" s="12">
        <v>58.5</v>
      </c>
      <c r="K41" s="12" t="s">
        <v>33</v>
      </c>
      <c r="L41" s="8" t="str">
        <f>INDEX('[1]TABELAS - CLASSIFICADAS'!$K:$K,MATCH(E41,'[1]TABELAS - CLASSIFICADAS'!$E:$E,0))</f>
        <v>SELECIONADA</v>
      </c>
    </row>
    <row r="42" spans="2:12" hidden="1" x14ac:dyDescent="0.2">
      <c r="B42" s="11">
        <v>38</v>
      </c>
      <c r="C42" s="11" t="s">
        <v>99</v>
      </c>
      <c r="D42" s="11" t="s">
        <v>4356</v>
      </c>
      <c r="E42" s="12" t="s">
        <v>4000</v>
      </c>
      <c r="F42" s="12" t="s">
        <v>4001</v>
      </c>
      <c r="G42" s="12" t="s">
        <v>4002</v>
      </c>
      <c r="H42" s="12" t="s">
        <v>4003</v>
      </c>
      <c r="I42" s="12" t="s">
        <v>26</v>
      </c>
      <c r="J42" s="12">
        <v>57.75</v>
      </c>
      <c r="K42" s="12" t="s">
        <v>33</v>
      </c>
      <c r="L42" s="8" t="str">
        <f>INDEX('[1]TABELAS - CLASSIFICADAS'!$K:$K,MATCH(E42,'[1]TABELAS - CLASSIFICADAS'!$E:$E,0))</f>
        <v>SELECIONADA</v>
      </c>
    </row>
    <row r="43" spans="2:12" ht="22.5" hidden="1" x14ac:dyDescent="0.2">
      <c r="B43" s="11">
        <v>39</v>
      </c>
      <c r="C43" s="11" t="s">
        <v>99</v>
      </c>
      <c r="D43" s="11" t="s">
        <v>800</v>
      </c>
      <c r="E43" s="12" t="s">
        <v>4020</v>
      </c>
      <c r="F43" s="12" t="s">
        <v>4021</v>
      </c>
      <c r="G43" s="12" t="s">
        <v>4022</v>
      </c>
      <c r="H43" s="12" t="s">
        <v>4023</v>
      </c>
      <c r="I43" s="12" t="s">
        <v>26</v>
      </c>
      <c r="J43" s="12">
        <v>57</v>
      </c>
      <c r="K43" s="12" t="s">
        <v>33</v>
      </c>
      <c r="L43" s="8" t="str">
        <f>INDEX('[1]TABELAS - CLASSIFICADAS'!$K:$K,MATCH(E43,'[1]TABELAS - CLASSIFICADAS'!$E:$E,0))</f>
        <v>SELECIONADA</v>
      </c>
    </row>
    <row r="44" spans="2:12" hidden="1" x14ac:dyDescent="0.2">
      <c r="B44" s="11">
        <v>40</v>
      </c>
      <c r="C44" s="11" t="s">
        <v>99</v>
      </c>
      <c r="D44" s="11" t="s">
        <v>4354</v>
      </c>
      <c r="E44" s="12" t="s">
        <v>4044</v>
      </c>
      <c r="F44" s="12" t="s">
        <v>4045</v>
      </c>
      <c r="G44" s="12" t="s">
        <v>4046</v>
      </c>
      <c r="H44" s="12" t="s">
        <v>4047</v>
      </c>
      <c r="I44" s="12" t="s">
        <v>26</v>
      </c>
      <c r="J44" s="12">
        <v>56.5</v>
      </c>
      <c r="K44" s="12" t="s">
        <v>33</v>
      </c>
      <c r="L44" s="8" t="str">
        <f>INDEX('[1]TABELAS - CLASSIFICADAS'!$K:$K,MATCH(E44,'[1]TABELAS - CLASSIFICADAS'!$E:$E,0))</f>
        <v>SELECIONADA</v>
      </c>
    </row>
    <row r="45" spans="2:12" hidden="1" x14ac:dyDescent="0.2">
      <c r="B45" s="11">
        <v>41</v>
      </c>
      <c r="C45" s="11" t="s">
        <v>99</v>
      </c>
      <c r="D45" s="11" t="s">
        <v>4357</v>
      </c>
      <c r="E45" s="12" t="s">
        <v>4112</v>
      </c>
      <c r="F45" s="12" t="s">
        <v>4113</v>
      </c>
      <c r="G45" s="12" t="s">
        <v>4114</v>
      </c>
      <c r="H45" s="12" t="s">
        <v>4115</v>
      </c>
      <c r="I45" s="12" t="s">
        <v>26</v>
      </c>
      <c r="J45" s="12">
        <v>54.6</v>
      </c>
      <c r="K45" s="12" t="s">
        <v>33</v>
      </c>
      <c r="L45" s="8" t="str">
        <f>INDEX('[1]TABELAS - CLASSIFICADAS'!$K:$K,MATCH(E45,'[1]TABELAS - CLASSIFICADAS'!$E:$E,0))</f>
        <v>SELECIONADA</v>
      </c>
    </row>
    <row r="46" spans="2:12" hidden="1" x14ac:dyDescent="0.2">
      <c r="B46" s="11">
        <v>42</v>
      </c>
      <c r="C46" s="11" t="s">
        <v>99</v>
      </c>
      <c r="D46" s="11" t="s">
        <v>1333</v>
      </c>
      <c r="E46" s="12" t="s">
        <v>4156</v>
      </c>
      <c r="F46" s="12" t="s">
        <v>4157</v>
      </c>
      <c r="G46" s="12" t="s">
        <v>4158</v>
      </c>
      <c r="H46" s="12" t="s">
        <v>4159</v>
      </c>
      <c r="I46" s="12" t="s">
        <v>47</v>
      </c>
      <c r="J46" s="12">
        <v>52.2</v>
      </c>
      <c r="K46" s="12" t="s">
        <v>33</v>
      </c>
      <c r="L46" s="8" t="str">
        <f>INDEX('[1]TABELAS - CLASSIFICADAS'!$K:$K,MATCH(E46,'[1]TABELAS - CLASSIFICADAS'!$E:$E,0))</f>
        <v>SELECIONADA</v>
      </c>
    </row>
    <row r="47" spans="2:12" hidden="1" x14ac:dyDescent="0.2">
      <c r="B47" s="11">
        <v>43</v>
      </c>
      <c r="C47" s="11" t="s">
        <v>99</v>
      </c>
      <c r="D47" s="11" t="s">
        <v>800</v>
      </c>
      <c r="E47" s="12" t="s">
        <v>4324</v>
      </c>
      <c r="F47" s="12" t="s">
        <v>4325</v>
      </c>
      <c r="G47" s="12" t="s">
        <v>4326</v>
      </c>
      <c r="H47" s="12" t="s">
        <v>4327</v>
      </c>
      <c r="I47" s="12" t="s">
        <v>26</v>
      </c>
      <c r="J47" s="12">
        <v>42</v>
      </c>
      <c r="K47" s="12" t="s">
        <v>33</v>
      </c>
      <c r="L47" s="8" t="e">
        <f>INDEX('[1]TABELAS - CLASSIFICADAS'!$K:$K,MATCH(E47,'[1]TABELAS - CLASSIFICADAS'!$E:$E,0))</f>
        <v>#N/A</v>
      </c>
    </row>
    <row r="48" spans="2:12" hidden="1" x14ac:dyDescent="0.2">
      <c r="B48" s="11">
        <v>44</v>
      </c>
      <c r="C48" s="11" t="s">
        <v>99</v>
      </c>
      <c r="D48" s="11" t="s">
        <v>4354</v>
      </c>
      <c r="E48" s="12" t="s">
        <v>4337</v>
      </c>
      <c r="F48" s="12" t="s">
        <v>4338</v>
      </c>
      <c r="G48" s="12" t="s">
        <v>4339</v>
      </c>
      <c r="H48" s="12" t="s">
        <v>4340</v>
      </c>
      <c r="I48" s="12" t="s">
        <v>26</v>
      </c>
      <c r="J48" s="12">
        <v>40.5</v>
      </c>
      <c r="K48" s="12" t="s">
        <v>33</v>
      </c>
      <c r="L48" s="8" t="str">
        <f>INDEX('[1]TABELAS - CLASSIFICADAS'!$K:$K,MATCH(E48,'[1]TABELAS - CLASSIFICADAS'!$E:$E,0))</f>
        <v>SELECIONADA</v>
      </c>
    </row>
    <row r="49" spans="2:12" hidden="1" x14ac:dyDescent="0.2">
      <c r="B49" s="11">
        <v>1</v>
      </c>
      <c r="C49" s="11" t="s">
        <v>24</v>
      </c>
      <c r="D49" s="11" t="s">
        <v>602</v>
      </c>
      <c r="E49" s="12" t="s">
        <v>110</v>
      </c>
      <c r="F49" s="12" t="s">
        <v>111</v>
      </c>
      <c r="G49" s="12" t="s">
        <v>112</v>
      </c>
      <c r="H49" s="12" t="s">
        <v>113</v>
      </c>
      <c r="I49" s="12" t="s">
        <v>26</v>
      </c>
      <c r="J49" s="12">
        <v>95.4</v>
      </c>
      <c r="K49" s="12" t="s">
        <v>33</v>
      </c>
      <c r="L49" s="8" t="str">
        <f>INDEX('[1]TABELAS - CLASSIFICADAS'!$K:$K,MATCH(E49,'[1]TABELAS - CLASSIFICADAS'!$E:$E,0))</f>
        <v>SELECIONADA</v>
      </c>
    </row>
    <row r="50" spans="2:12" hidden="1" x14ac:dyDescent="0.2">
      <c r="B50" s="11">
        <v>2</v>
      </c>
      <c r="C50" s="11" t="s">
        <v>24</v>
      </c>
      <c r="D50" s="11" t="s">
        <v>4354</v>
      </c>
      <c r="E50" s="12" t="s">
        <v>168</v>
      </c>
      <c r="F50" s="12" t="s">
        <v>169</v>
      </c>
      <c r="G50" s="12" t="s">
        <v>170</v>
      </c>
      <c r="H50" s="12" t="s">
        <v>171</v>
      </c>
      <c r="I50" s="12" t="s">
        <v>26</v>
      </c>
      <c r="J50" s="12">
        <v>94.2</v>
      </c>
      <c r="K50" s="12" t="s">
        <v>33</v>
      </c>
      <c r="L50" s="8" t="str">
        <f>INDEX('[1]TABELAS - CLASSIFICADAS'!$K:$K,MATCH(E50,'[1]TABELAS - CLASSIFICADAS'!$E:$E,0))</f>
        <v>SELECIONADA</v>
      </c>
    </row>
    <row r="51" spans="2:12" hidden="1" x14ac:dyDescent="0.2">
      <c r="B51" s="11">
        <v>3</v>
      </c>
      <c r="C51" s="11" t="s">
        <v>24</v>
      </c>
      <c r="D51" s="11" t="s">
        <v>602</v>
      </c>
      <c r="E51" s="12" t="s">
        <v>188</v>
      </c>
      <c r="F51" s="12" t="s">
        <v>189</v>
      </c>
      <c r="G51" s="12" t="s">
        <v>190</v>
      </c>
      <c r="H51" s="12" t="s">
        <v>191</v>
      </c>
      <c r="I51" s="12" t="s">
        <v>47</v>
      </c>
      <c r="J51" s="12">
        <v>94.2</v>
      </c>
      <c r="K51" s="12" t="s">
        <v>33</v>
      </c>
      <c r="L51" s="8" t="str">
        <f>INDEX('[1]TABELAS - CLASSIFICADAS'!$K:$K,MATCH(E51,'[1]TABELAS - CLASSIFICADAS'!$E:$E,0))</f>
        <v>SELECIONADA</v>
      </c>
    </row>
    <row r="52" spans="2:12" hidden="1" x14ac:dyDescent="0.2">
      <c r="B52" s="11">
        <v>4</v>
      </c>
      <c r="C52" s="11" t="s">
        <v>24</v>
      </c>
      <c r="D52" s="11" t="s">
        <v>3074</v>
      </c>
      <c r="E52" s="12" t="s">
        <v>248</v>
      </c>
      <c r="F52" s="12" t="s">
        <v>249</v>
      </c>
      <c r="G52" s="12" t="s">
        <v>250</v>
      </c>
      <c r="H52" s="12" t="s">
        <v>251</v>
      </c>
      <c r="I52" s="12" t="s">
        <v>47</v>
      </c>
      <c r="J52" s="12">
        <v>93</v>
      </c>
      <c r="K52" s="12" t="s">
        <v>33</v>
      </c>
      <c r="L52" s="8" t="str">
        <f>INDEX('[1]TABELAS - CLASSIFICADAS'!$K:$K,MATCH(E52,'[1]TABELAS - CLASSIFICADAS'!$E:$E,0))</f>
        <v>SELECIONADA</v>
      </c>
    </row>
    <row r="53" spans="2:12" hidden="1" x14ac:dyDescent="0.2">
      <c r="B53" s="11">
        <v>5</v>
      </c>
      <c r="C53" s="11" t="s">
        <v>24</v>
      </c>
      <c r="D53" s="11" t="s">
        <v>800</v>
      </c>
      <c r="E53" s="12" t="s">
        <v>256</v>
      </c>
      <c r="F53" s="12" t="s">
        <v>257</v>
      </c>
      <c r="G53" s="12" t="s">
        <v>258</v>
      </c>
      <c r="H53" s="12" t="s">
        <v>259</v>
      </c>
      <c r="I53" s="12" t="s">
        <v>47</v>
      </c>
      <c r="J53" s="12">
        <v>93</v>
      </c>
      <c r="K53" s="12" t="s">
        <v>33</v>
      </c>
      <c r="L53" s="8" t="str">
        <f>INDEX('[1]TABELAS - CLASSIFICADAS'!$K:$K,MATCH(E53,'[1]TABELAS - CLASSIFICADAS'!$E:$E,0))</f>
        <v>SELECIONADA</v>
      </c>
    </row>
    <row r="54" spans="2:12" ht="22.5" hidden="1" x14ac:dyDescent="0.2">
      <c r="B54" s="11">
        <v>6</v>
      </c>
      <c r="C54" s="11" t="s">
        <v>24</v>
      </c>
      <c r="D54" s="11" t="s">
        <v>4361</v>
      </c>
      <c r="E54" s="12" t="s">
        <v>269</v>
      </c>
      <c r="F54" s="12" t="s">
        <v>270</v>
      </c>
      <c r="G54" s="12" t="s">
        <v>271</v>
      </c>
      <c r="H54" s="12" t="s">
        <v>272</v>
      </c>
      <c r="I54" s="12" t="s">
        <v>26</v>
      </c>
      <c r="J54" s="12">
        <v>93</v>
      </c>
      <c r="K54" s="12" t="s">
        <v>33</v>
      </c>
      <c r="L54" s="8" t="str">
        <f>INDEX('[1]TABELAS - CLASSIFICADAS'!$K:$K,MATCH(E54,'[1]TABELAS - CLASSIFICADAS'!$E:$E,0))</f>
        <v>SELECIONADA</v>
      </c>
    </row>
    <row r="55" spans="2:12" hidden="1" x14ac:dyDescent="0.2">
      <c r="B55" s="11">
        <v>7</v>
      </c>
      <c r="C55" s="11" t="s">
        <v>24</v>
      </c>
      <c r="D55" s="11" t="s">
        <v>4359</v>
      </c>
      <c r="E55" s="12" t="s">
        <v>327</v>
      </c>
      <c r="F55" s="12" t="s">
        <v>328</v>
      </c>
      <c r="G55" s="12" t="s">
        <v>329</v>
      </c>
      <c r="H55" s="12" t="s">
        <v>330</v>
      </c>
      <c r="I55" s="12" t="s">
        <v>47</v>
      </c>
      <c r="J55" s="12">
        <v>92.4</v>
      </c>
      <c r="K55" s="12" t="s">
        <v>33</v>
      </c>
      <c r="L55" s="8" t="str">
        <f>INDEX('[1]TABELAS - CLASSIFICADAS'!$K:$K,MATCH(E55,'[1]TABELAS - CLASSIFICADAS'!$E:$E,0))</f>
        <v>SELECIONADA</v>
      </c>
    </row>
    <row r="56" spans="2:12" ht="22.5" hidden="1" x14ac:dyDescent="0.2">
      <c r="B56" s="11">
        <v>8</v>
      </c>
      <c r="C56" s="11" t="s">
        <v>24</v>
      </c>
      <c r="D56" s="11" t="s">
        <v>3428</v>
      </c>
      <c r="E56" s="12" t="s">
        <v>350</v>
      </c>
      <c r="F56" s="12" t="s">
        <v>351</v>
      </c>
      <c r="G56" s="12" t="s">
        <v>352</v>
      </c>
      <c r="H56" s="12" t="s">
        <v>353</v>
      </c>
      <c r="I56" s="12" t="s">
        <v>354</v>
      </c>
      <c r="J56" s="12">
        <v>92</v>
      </c>
      <c r="K56" s="12" t="s">
        <v>33</v>
      </c>
      <c r="L56" s="8" t="str">
        <f>INDEX('[1]TABELAS - CLASSIFICADAS'!$K:$K,MATCH(E56,'[1]TABELAS - CLASSIFICADAS'!$E:$E,0))</f>
        <v>SELECIONADA</v>
      </c>
    </row>
    <row r="57" spans="2:12" hidden="1" x14ac:dyDescent="0.2">
      <c r="B57" s="11">
        <v>9</v>
      </c>
      <c r="C57" s="11" t="s">
        <v>24</v>
      </c>
      <c r="D57" s="11" t="s">
        <v>4354</v>
      </c>
      <c r="E57" s="12" t="s">
        <v>482</v>
      </c>
      <c r="F57" s="12" t="s">
        <v>483</v>
      </c>
      <c r="G57" s="12" t="s">
        <v>484</v>
      </c>
      <c r="H57" s="12" t="s">
        <v>485</v>
      </c>
      <c r="I57" s="12" t="s">
        <v>26</v>
      </c>
      <c r="J57" s="12">
        <v>91.2</v>
      </c>
      <c r="K57" s="12" t="s">
        <v>33</v>
      </c>
      <c r="L57" s="8" t="str">
        <f>INDEX('[1]TABELAS - CLASSIFICADAS'!$K:$K,MATCH(E57,'[1]TABELAS - CLASSIFICADAS'!$E:$E,0))</f>
        <v>SELECIONADA</v>
      </c>
    </row>
    <row r="58" spans="2:12" ht="22.5" hidden="1" x14ac:dyDescent="0.2">
      <c r="B58" s="11">
        <v>10</v>
      </c>
      <c r="C58" s="11" t="s">
        <v>24</v>
      </c>
      <c r="D58" s="11" t="s">
        <v>4356</v>
      </c>
      <c r="E58" s="12" t="s">
        <v>544</v>
      </c>
      <c r="F58" s="12" t="s">
        <v>545</v>
      </c>
      <c r="G58" s="12" t="s">
        <v>546</v>
      </c>
      <c r="H58" s="12" t="s">
        <v>547</v>
      </c>
      <c r="I58" s="12" t="s">
        <v>26</v>
      </c>
      <c r="J58" s="12">
        <v>90.6</v>
      </c>
      <c r="K58" s="12" t="s">
        <v>33</v>
      </c>
      <c r="L58" s="8" t="str">
        <f>INDEX('[1]TABELAS - CLASSIFICADAS'!$K:$K,MATCH(E58,'[1]TABELAS - CLASSIFICADAS'!$E:$E,0))</f>
        <v>SELECIONADA</v>
      </c>
    </row>
    <row r="59" spans="2:12" hidden="1" x14ac:dyDescent="0.2">
      <c r="B59" s="11">
        <v>11</v>
      </c>
      <c r="C59" s="11" t="s">
        <v>24</v>
      </c>
      <c r="D59" s="11" t="s">
        <v>3428</v>
      </c>
      <c r="E59" s="12" t="s">
        <v>560</v>
      </c>
      <c r="F59" s="12" t="s">
        <v>561</v>
      </c>
      <c r="G59" s="12" t="s">
        <v>562</v>
      </c>
      <c r="H59" s="12" t="s">
        <v>563</v>
      </c>
      <c r="I59" s="12" t="s">
        <v>47</v>
      </c>
      <c r="J59" s="12">
        <v>90.6</v>
      </c>
      <c r="K59" s="12" t="s">
        <v>33</v>
      </c>
      <c r="L59" s="8" t="str">
        <f>INDEX('[1]TABELAS - CLASSIFICADAS'!$K:$K,MATCH(E59,'[1]TABELAS - CLASSIFICADAS'!$E:$E,0))</f>
        <v>SELECIONADA</v>
      </c>
    </row>
    <row r="60" spans="2:12" hidden="1" x14ac:dyDescent="0.2">
      <c r="B60" s="11">
        <v>12</v>
      </c>
      <c r="C60" s="11" t="s">
        <v>24</v>
      </c>
      <c r="D60" s="11" t="s">
        <v>4354</v>
      </c>
      <c r="E60" s="12" t="s">
        <v>623</v>
      </c>
      <c r="F60" s="12" t="s">
        <v>624</v>
      </c>
      <c r="G60" s="12" t="s">
        <v>625</v>
      </c>
      <c r="H60" s="12" t="s">
        <v>626</v>
      </c>
      <c r="I60" s="12" t="s">
        <v>47</v>
      </c>
      <c r="J60" s="12">
        <v>90</v>
      </c>
      <c r="K60" s="12" t="s">
        <v>33</v>
      </c>
      <c r="L60" s="8" t="str">
        <f>INDEX('[1]TABELAS - CLASSIFICADAS'!$K:$K,MATCH(E60,'[1]TABELAS - CLASSIFICADAS'!$E:$E,0))</f>
        <v>SELECIONADA</v>
      </c>
    </row>
    <row r="61" spans="2:12" ht="22.5" hidden="1" x14ac:dyDescent="0.2">
      <c r="B61" s="11">
        <v>13</v>
      </c>
      <c r="C61" s="11" t="s">
        <v>24</v>
      </c>
      <c r="D61" s="11" t="s">
        <v>1333</v>
      </c>
      <c r="E61" s="12" t="s">
        <v>643</v>
      </c>
      <c r="F61" s="12" t="s">
        <v>644</v>
      </c>
      <c r="G61" s="12" t="s">
        <v>645</v>
      </c>
      <c r="H61" s="12" t="s">
        <v>646</v>
      </c>
      <c r="I61" s="12" t="s">
        <v>26</v>
      </c>
      <c r="J61" s="12">
        <v>89.4</v>
      </c>
      <c r="K61" s="12" t="s">
        <v>33</v>
      </c>
      <c r="L61" s="8" t="str">
        <f>INDEX('[1]TABELAS - CLASSIFICADAS'!$K:$K,MATCH(E61,'[1]TABELAS - CLASSIFICADAS'!$E:$E,0))</f>
        <v>SELECIONADA</v>
      </c>
    </row>
    <row r="62" spans="2:12" hidden="1" x14ac:dyDescent="0.2">
      <c r="B62" s="11">
        <v>14</v>
      </c>
      <c r="C62" s="11" t="s">
        <v>24</v>
      </c>
      <c r="D62" s="11" t="s">
        <v>800</v>
      </c>
      <c r="E62" s="12" t="s">
        <v>725</v>
      </c>
      <c r="F62" s="12" t="s">
        <v>726</v>
      </c>
      <c r="G62" s="12" t="s">
        <v>727</v>
      </c>
      <c r="H62" s="12" t="s">
        <v>728</v>
      </c>
      <c r="I62" s="12" t="s">
        <v>47</v>
      </c>
      <c r="J62" s="12">
        <v>88.8</v>
      </c>
      <c r="K62" s="12" t="s">
        <v>58</v>
      </c>
      <c r="L62" s="8" t="str">
        <f>INDEX('[1]TABELAS - CLASSIFICADAS'!$K:$K,MATCH(E62,'[1]TABELAS - CLASSIFICADAS'!$E:$E,0))</f>
        <v>SELECIONADA</v>
      </c>
    </row>
    <row r="63" spans="2:12" hidden="1" x14ac:dyDescent="0.2">
      <c r="B63" s="11">
        <v>15</v>
      </c>
      <c r="C63" s="11" t="s">
        <v>24</v>
      </c>
      <c r="D63" s="11" t="s">
        <v>800</v>
      </c>
      <c r="E63" s="12" t="s">
        <v>763</v>
      </c>
      <c r="F63" s="12" t="s">
        <v>764</v>
      </c>
      <c r="G63" s="12" t="s">
        <v>765</v>
      </c>
      <c r="H63" s="12" t="s">
        <v>766</v>
      </c>
      <c r="I63" s="12" t="s">
        <v>47</v>
      </c>
      <c r="J63" s="12">
        <v>88.2</v>
      </c>
      <c r="K63" s="12" t="s">
        <v>58</v>
      </c>
      <c r="L63" s="8" t="str">
        <f>INDEX('[1]TABELAS - CLASSIFICADAS'!$K:$K,MATCH(E63,'[1]TABELAS - CLASSIFICADAS'!$E:$E,0))</f>
        <v>SELECIONADA</v>
      </c>
    </row>
    <row r="64" spans="2:12" hidden="1" x14ac:dyDescent="0.2">
      <c r="B64" s="11">
        <v>16</v>
      </c>
      <c r="C64" s="11" t="s">
        <v>24</v>
      </c>
      <c r="D64" s="11" t="s">
        <v>3074</v>
      </c>
      <c r="E64" s="12" t="s">
        <v>953</v>
      </c>
      <c r="F64" s="12" t="s">
        <v>954</v>
      </c>
      <c r="G64" s="12" t="s">
        <v>955</v>
      </c>
      <c r="H64" s="12" t="s">
        <v>956</v>
      </c>
      <c r="I64" s="12" t="s">
        <v>47</v>
      </c>
      <c r="J64" s="12">
        <v>87</v>
      </c>
      <c r="K64" s="12" t="s">
        <v>33</v>
      </c>
      <c r="L64" s="8" t="str">
        <f>INDEX('[1]TABELAS - CLASSIFICADAS'!$K:$K,MATCH(E64,'[1]TABELAS - CLASSIFICADAS'!$E:$E,0))</f>
        <v>SELECIONADA</v>
      </c>
    </row>
    <row r="65" spans="2:12" hidden="1" x14ac:dyDescent="0.2">
      <c r="B65" s="11">
        <v>17</v>
      </c>
      <c r="C65" s="11" t="s">
        <v>24</v>
      </c>
      <c r="D65" s="11" t="s">
        <v>4354</v>
      </c>
      <c r="E65" s="12" t="s">
        <v>966</v>
      </c>
      <c r="F65" s="12" t="s">
        <v>967</v>
      </c>
      <c r="G65" s="12" t="s">
        <v>968</v>
      </c>
      <c r="H65" s="12" t="s">
        <v>969</v>
      </c>
      <c r="I65" s="12" t="s">
        <v>47</v>
      </c>
      <c r="J65" s="12">
        <v>87</v>
      </c>
      <c r="K65" s="12" t="s">
        <v>58</v>
      </c>
      <c r="L65" s="8" t="str">
        <f>INDEX('[1]TABELAS - CLASSIFICADAS'!$K:$K,MATCH(E65,'[1]TABELAS - CLASSIFICADAS'!$E:$E,0))</f>
        <v>SELECIONADA</v>
      </c>
    </row>
    <row r="66" spans="2:12" hidden="1" x14ac:dyDescent="0.2">
      <c r="B66" s="11">
        <v>18</v>
      </c>
      <c r="C66" s="11" t="s">
        <v>24</v>
      </c>
      <c r="D66" s="11" t="s">
        <v>800</v>
      </c>
      <c r="E66" s="12" t="s">
        <v>1004</v>
      </c>
      <c r="F66" s="12" t="s">
        <v>1005</v>
      </c>
      <c r="G66" s="12" t="s">
        <v>1006</v>
      </c>
      <c r="H66" s="12" t="s">
        <v>1007</v>
      </c>
      <c r="I66" s="12" t="s">
        <v>47</v>
      </c>
      <c r="J66" s="12">
        <v>86.4</v>
      </c>
      <c r="K66" s="12" t="s">
        <v>58</v>
      </c>
      <c r="L66" s="8" t="str">
        <f>INDEX('[1]TABELAS - CLASSIFICADAS'!$K:$K,MATCH(E66,'[1]TABELAS - CLASSIFICADAS'!$E:$E,0))</f>
        <v>SUPLENTE</v>
      </c>
    </row>
    <row r="67" spans="2:12" hidden="1" x14ac:dyDescent="0.2">
      <c r="B67" s="11">
        <v>19</v>
      </c>
      <c r="C67" s="11" t="s">
        <v>24</v>
      </c>
      <c r="D67" s="11" t="s">
        <v>3074</v>
      </c>
      <c r="E67" s="12" t="s">
        <v>1092</v>
      </c>
      <c r="F67" s="12" t="s">
        <v>1093</v>
      </c>
      <c r="G67" s="12" t="s">
        <v>1094</v>
      </c>
      <c r="H67" s="12" t="s">
        <v>1095</v>
      </c>
      <c r="I67" s="12" t="s">
        <v>26</v>
      </c>
      <c r="J67" s="12">
        <v>85.8</v>
      </c>
      <c r="K67" s="12" t="s">
        <v>33</v>
      </c>
      <c r="L67" s="8" t="str">
        <f>INDEX('[1]TABELAS - CLASSIFICADAS'!$K:$K,MATCH(E67,'[1]TABELAS - CLASSIFICADAS'!$E:$E,0))</f>
        <v>SELECIONADA</v>
      </c>
    </row>
    <row r="68" spans="2:12" hidden="1" x14ac:dyDescent="0.2">
      <c r="B68" s="11">
        <v>20</v>
      </c>
      <c r="C68" s="11" t="s">
        <v>24</v>
      </c>
      <c r="D68" s="11" t="s">
        <v>4355</v>
      </c>
      <c r="E68" s="12" t="s">
        <v>1151</v>
      </c>
      <c r="F68" s="12" t="s">
        <v>1152</v>
      </c>
      <c r="G68" s="12" t="s">
        <v>1153</v>
      </c>
      <c r="H68" s="12" t="s">
        <v>1154</v>
      </c>
      <c r="I68" s="12" t="s">
        <v>26</v>
      </c>
      <c r="J68" s="12">
        <v>85.2</v>
      </c>
      <c r="K68" s="12" t="s">
        <v>33</v>
      </c>
      <c r="L68" s="8" t="str">
        <f>INDEX('[1]TABELAS - CLASSIFICADAS'!$K:$K,MATCH(E68,'[1]TABELAS - CLASSIFICADAS'!$E:$E,0))</f>
        <v>SELECIONADA</v>
      </c>
    </row>
    <row r="69" spans="2:12" hidden="1" x14ac:dyDescent="0.2">
      <c r="B69" s="11">
        <v>21</v>
      </c>
      <c r="C69" s="11" t="s">
        <v>24</v>
      </c>
      <c r="D69" s="11" t="s">
        <v>800</v>
      </c>
      <c r="E69" s="12" t="s">
        <v>1354</v>
      </c>
      <c r="F69" s="12" t="s">
        <v>1355</v>
      </c>
      <c r="G69" s="12" t="s">
        <v>1356</v>
      </c>
      <c r="H69" s="12" t="s">
        <v>1357</v>
      </c>
      <c r="I69" s="12" t="s">
        <v>26</v>
      </c>
      <c r="J69" s="12">
        <v>83.4</v>
      </c>
      <c r="K69" s="12" t="s">
        <v>58</v>
      </c>
      <c r="L69" s="8" t="str">
        <f>INDEX('[1]TABELAS - CLASSIFICADAS'!$K:$K,MATCH(E69,'[1]TABELAS - CLASSIFICADAS'!$E:$E,0))</f>
        <v>SUPLENTE</v>
      </c>
    </row>
    <row r="70" spans="2:12" hidden="1" x14ac:dyDescent="0.2">
      <c r="B70" s="11">
        <v>22</v>
      </c>
      <c r="C70" s="11" t="s">
        <v>24</v>
      </c>
      <c r="D70" s="11" t="s">
        <v>4357</v>
      </c>
      <c r="E70" s="12" t="s">
        <v>1525</v>
      </c>
      <c r="F70" s="12" t="s">
        <v>1526</v>
      </c>
      <c r="G70" s="12" t="s">
        <v>1527</v>
      </c>
      <c r="H70" s="12" t="s">
        <v>1528</v>
      </c>
      <c r="I70" s="12" t="s">
        <v>354</v>
      </c>
      <c r="J70" s="12">
        <v>82.2</v>
      </c>
      <c r="K70" s="12" t="s">
        <v>33</v>
      </c>
      <c r="L70" s="8" t="str">
        <f>INDEX('[1]TABELAS - CLASSIFICADAS'!$K:$K,MATCH(E70,'[1]TABELAS - CLASSIFICADAS'!$E:$E,0))</f>
        <v>SELECIONADA</v>
      </c>
    </row>
    <row r="71" spans="2:12" ht="22.5" hidden="1" x14ac:dyDescent="0.2">
      <c r="B71" s="11">
        <v>23</v>
      </c>
      <c r="C71" s="11" t="s">
        <v>24</v>
      </c>
      <c r="D71" s="11" t="s">
        <v>4361</v>
      </c>
      <c r="E71" s="12" t="s">
        <v>1533</v>
      </c>
      <c r="F71" s="12" t="s">
        <v>1534</v>
      </c>
      <c r="G71" s="12" t="s">
        <v>1535</v>
      </c>
      <c r="H71" s="12" t="s">
        <v>1536</v>
      </c>
      <c r="I71" s="12" t="s">
        <v>26</v>
      </c>
      <c r="J71" s="12">
        <v>81.900000000000006</v>
      </c>
      <c r="K71" s="12" t="s">
        <v>58</v>
      </c>
      <c r="L71" s="8" t="str">
        <f>INDEX('[1]TABELAS - CLASSIFICADAS'!$K:$K,MATCH(E71,'[1]TABELAS - CLASSIFICADAS'!$E:$E,0))</f>
        <v>SELECIONADA</v>
      </c>
    </row>
    <row r="72" spans="2:12" hidden="1" x14ac:dyDescent="0.2">
      <c r="B72" s="11">
        <v>24</v>
      </c>
      <c r="C72" s="11" t="s">
        <v>24</v>
      </c>
      <c r="D72" s="11" t="s">
        <v>800</v>
      </c>
      <c r="E72" s="12" t="s">
        <v>1609</v>
      </c>
      <c r="F72" s="12" t="s">
        <v>1610</v>
      </c>
      <c r="G72" s="12" t="s">
        <v>1611</v>
      </c>
      <c r="H72" s="12" t="s">
        <v>1612</v>
      </c>
      <c r="I72" s="12" t="s">
        <v>47</v>
      </c>
      <c r="J72" s="12">
        <v>81.540000000000006</v>
      </c>
      <c r="K72" s="12" t="s">
        <v>58</v>
      </c>
      <c r="L72" s="8" t="str">
        <f>INDEX('[1]TABELAS - CLASSIFICADAS'!$K:$K,MATCH(E72,'[1]TABELAS - CLASSIFICADAS'!$E:$E,0))</f>
        <v>SUPLENTE</v>
      </c>
    </row>
    <row r="73" spans="2:12" hidden="1" x14ac:dyDescent="0.2">
      <c r="B73" s="11">
        <v>25</v>
      </c>
      <c r="C73" s="11" t="s">
        <v>24</v>
      </c>
      <c r="D73" s="11" t="s">
        <v>800</v>
      </c>
      <c r="E73" s="12" t="s">
        <v>1745</v>
      </c>
      <c r="F73" s="12" t="s">
        <v>1746</v>
      </c>
      <c r="G73" s="12" t="s">
        <v>1747</v>
      </c>
      <c r="H73" s="12" t="s">
        <v>1748</v>
      </c>
      <c r="I73" s="12" t="s">
        <v>47</v>
      </c>
      <c r="J73" s="12">
        <v>80.400000000000006</v>
      </c>
      <c r="K73" s="12" t="s">
        <v>58</v>
      </c>
      <c r="L73" s="8" t="str">
        <f>INDEX('[1]TABELAS - CLASSIFICADAS'!$K:$K,MATCH(E73,'[1]TABELAS - CLASSIFICADAS'!$E:$E,0))</f>
        <v>SUPLENTE</v>
      </c>
    </row>
    <row r="74" spans="2:12" ht="22.5" x14ac:dyDescent="0.2">
      <c r="B74" s="11">
        <v>26</v>
      </c>
      <c r="C74" s="11" t="s">
        <v>24</v>
      </c>
      <c r="D74" s="11" t="s">
        <v>4357</v>
      </c>
      <c r="E74" s="12" t="s">
        <v>1991</v>
      </c>
      <c r="F74" s="12" t="s">
        <v>1992</v>
      </c>
      <c r="G74" s="12" t="s">
        <v>1993</v>
      </c>
      <c r="H74" s="12" t="s">
        <v>1994</v>
      </c>
      <c r="I74" s="12" t="s">
        <v>26</v>
      </c>
      <c r="J74" s="12">
        <v>78.599999999999994</v>
      </c>
      <c r="K74" s="12" t="s">
        <v>33</v>
      </c>
      <c r="L74" s="8" t="str">
        <f>INDEX('[1]TABELAS - CLASSIFICADAS'!$K:$K,MATCH(E74,'[1]TABELAS - CLASSIFICADAS'!$E:$E,0))</f>
        <v>SELECIONADA</v>
      </c>
    </row>
    <row r="75" spans="2:12" hidden="1" x14ac:dyDescent="0.2">
      <c r="B75" s="11">
        <v>27</v>
      </c>
      <c r="C75" s="11" t="s">
        <v>24</v>
      </c>
      <c r="D75" s="11" t="s">
        <v>800</v>
      </c>
      <c r="E75" s="12" t="s">
        <v>2031</v>
      </c>
      <c r="F75" s="12" t="s">
        <v>2032</v>
      </c>
      <c r="G75" s="12" t="s">
        <v>2033</v>
      </c>
      <c r="H75" s="12" t="s">
        <v>2034</v>
      </c>
      <c r="I75" s="12" t="s">
        <v>26</v>
      </c>
      <c r="J75" s="12">
        <v>78.5</v>
      </c>
      <c r="K75" s="12" t="s">
        <v>58</v>
      </c>
      <c r="L75" s="8" t="str">
        <f>INDEX('[1]TABELAS - CLASSIFICADAS'!$K:$K,MATCH(E75,'[1]TABELAS - CLASSIFICADAS'!$E:$E,0))</f>
        <v>SUPLENTE</v>
      </c>
    </row>
    <row r="76" spans="2:12" ht="22.5" hidden="1" x14ac:dyDescent="0.2">
      <c r="B76" s="11">
        <v>28</v>
      </c>
      <c r="C76" s="11" t="s">
        <v>24</v>
      </c>
      <c r="D76" s="11" t="s">
        <v>4354</v>
      </c>
      <c r="E76" s="12" t="s">
        <v>2075</v>
      </c>
      <c r="F76" s="12" t="s">
        <v>2076</v>
      </c>
      <c r="G76" s="12" t="s">
        <v>2077</v>
      </c>
      <c r="H76" s="12" t="s">
        <v>2078</v>
      </c>
      <c r="I76" s="12" t="s">
        <v>26</v>
      </c>
      <c r="J76" s="12">
        <v>78</v>
      </c>
      <c r="K76" s="12" t="s">
        <v>58</v>
      </c>
      <c r="L76" s="8" t="str">
        <f>INDEX('[1]TABELAS - CLASSIFICADAS'!$K:$K,MATCH(E76,'[1]TABELAS - CLASSIFICADAS'!$E:$E,0))</f>
        <v>SUPLENTE</v>
      </c>
    </row>
    <row r="77" spans="2:12" hidden="1" x14ac:dyDescent="0.2">
      <c r="B77" s="11">
        <v>29</v>
      </c>
      <c r="C77" s="11" t="s">
        <v>24</v>
      </c>
      <c r="D77" s="11" t="s">
        <v>800</v>
      </c>
      <c r="E77" s="12" t="s">
        <v>2202</v>
      </c>
      <c r="F77" s="12" t="s">
        <v>2203</v>
      </c>
      <c r="G77" s="12" t="s">
        <v>2204</v>
      </c>
      <c r="H77" s="12" t="s">
        <v>2205</v>
      </c>
      <c r="I77" s="12" t="s">
        <v>47</v>
      </c>
      <c r="J77" s="12">
        <v>77.400000000000006</v>
      </c>
      <c r="K77" s="12" t="s">
        <v>58</v>
      </c>
      <c r="L77" s="8" t="str">
        <f>INDEX('[1]TABELAS - CLASSIFICADAS'!$K:$K,MATCH(E77,'[1]TABELAS - CLASSIFICADAS'!$E:$E,0))</f>
        <v>SUPLENTE</v>
      </c>
    </row>
    <row r="78" spans="2:12" hidden="1" x14ac:dyDescent="0.2">
      <c r="B78" s="11">
        <v>30</v>
      </c>
      <c r="C78" s="11" t="s">
        <v>24</v>
      </c>
      <c r="D78" s="11" t="s">
        <v>4359</v>
      </c>
      <c r="E78" s="12" t="s">
        <v>2294</v>
      </c>
      <c r="F78" s="12" t="s">
        <v>2295</v>
      </c>
      <c r="G78" s="12" t="s">
        <v>2296</v>
      </c>
      <c r="H78" s="12" t="s">
        <v>2297</v>
      </c>
      <c r="I78" s="12" t="s">
        <v>47</v>
      </c>
      <c r="J78" s="12">
        <v>76.8</v>
      </c>
      <c r="K78" s="12" t="s">
        <v>33</v>
      </c>
      <c r="L78" s="8" t="str">
        <f>INDEX('[1]TABELAS - CLASSIFICADAS'!$K:$K,MATCH(E78,'[1]TABELAS - CLASSIFICADAS'!$E:$E,0))</f>
        <v>SELECIONADA</v>
      </c>
    </row>
    <row r="79" spans="2:12" hidden="1" x14ac:dyDescent="0.2">
      <c r="B79" s="11">
        <v>31</v>
      </c>
      <c r="C79" s="11" t="s">
        <v>24</v>
      </c>
      <c r="D79" s="11" t="s">
        <v>3074</v>
      </c>
      <c r="E79" s="12" t="s">
        <v>2419</v>
      </c>
      <c r="F79" s="12" t="s">
        <v>2420</v>
      </c>
      <c r="G79" s="12" t="s">
        <v>2421</v>
      </c>
      <c r="H79" s="12" t="s">
        <v>2422</v>
      </c>
      <c r="I79" s="12" t="s">
        <v>47</v>
      </c>
      <c r="J79" s="12">
        <v>75.599999999999994</v>
      </c>
      <c r="K79" s="12" t="s">
        <v>58</v>
      </c>
      <c r="L79" s="8" t="str">
        <f>INDEX('[1]TABELAS - CLASSIFICADAS'!$K:$K,MATCH(E79,'[1]TABELAS - CLASSIFICADAS'!$E:$E,0))</f>
        <v>SELECIONADA</v>
      </c>
    </row>
    <row r="80" spans="2:12" hidden="1" x14ac:dyDescent="0.2">
      <c r="B80" s="11">
        <v>32</v>
      </c>
      <c r="C80" s="11" t="s">
        <v>24</v>
      </c>
      <c r="D80" s="11" t="s">
        <v>602</v>
      </c>
      <c r="E80" s="12" t="s">
        <v>2431</v>
      </c>
      <c r="F80" s="12" t="s">
        <v>2432</v>
      </c>
      <c r="G80" s="12" t="s">
        <v>2433</v>
      </c>
      <c r="H80" s="12" t="s">
        <v>2434</v>
      </c>
      <c r="I80" s="12" t="s">
        <v>47</v>
      </c>
      <c r="J80" s="12">
        <v>75.599999999999994</v>
      </c>
      <c r="K80" s="12" t="s">
        <v>58</v>
      </c>
      <c r="L80" s="8" t="str">
        <f>INDEX('[1]TABELAS - CLASSIFICADAS'!$K:$K,MATCH(E80,'[1]TABELAS - CLASSIFICADAS'!$E:$E,0))</f>
        <v>SUPLENTE</v>
      </c>
    </row>
    <row r="81" spans="2:12" ht="22.5" hidden="1" x14ac:dyDescent="0.2">
      <c r="B81" s="11">
        <v>33</v>
      </c>
      <c r="C81" s="11" t="s">
        <v>24</v>
      </c>
      <c r="D81" s="11" t="s">
        <v>4354</v>
      </c>
      <c r="E81" s="12" t="s">
        <v>2435</v>
      </c>
      <c r="F81" s="12" t="s">
        <v>2436</v>
      </c>
      <c r="G81" s="12" t="s">
        <v>2437</v>
      </c>
      <c r="H81" s="12" t="s">
        <v>2438</v>
      </c>
      <c r="I81" s="12" t="s">
        <v>26</v>
      </c>
      <c r="J81" s="12">
        <v>75.5</v>
      </c>
      <c r="K81" s="12" t="s">
        <v>58</v>
      </c>
      <c r="L81" s="8" t="str">
        <f>INDEX('[1]TABELAS - CLASSIFICADAS'!$K:$K,MATCH(E81,'[1]TABELAS - CLASSIFICADAS'!$E:$E,0))</f>
        <v>SUPLENTE</v>
      </c>
    </row>
    <row r="82" spans="2:12" hidden="1" x14ac:dyDescent="0.2">
      <c r="B82" s="11">
        <v>34</v>
      </c>
      <c r="C82" s="11" t="s">
        <v>24</v>
      </c>
      <c r="D82" s="11" t="s">
        <v>602</v>
      </c>
      <c r="E82" s="12" t="s">
        <v>2468</v>
      </c>
      <c r="F82" s="12" t="s">
        <v>2469</v>
      </c>
      <c r="G82" s="12" t="s">
        <v>2470</v>
      </c>
      <c r="H82" s="12" t="s">
        <v>2471</v>
      </c>
      <c r="I82" s="12" t="s">
        <v>26</v>
      </c>
      <c r="J82" s="12">
        <v>75</v>
      </c>
      <c r="K82" s="12" t="s">
        <v>58</v>
      </c>
      <c r="L82" s="8" t="str">
        <f>INDEX('[1]TABELAS - CLASSIFICADAS'!$K:$K,MATCH(E82,'[1]TABELAS - CLASSIFICADAS'!$E:$E,0))</f>
        <v>SUPLENTE</v>
      </c>
    </row>
    <row r="83" spans="2:12" hidden="1" x14ac:dyDescent="0.2">
      <c r="B83" s="11">
        <v>35</v>
      </c>
      <c r="C83" s="11" t="s">
        <v>24</v>
      </c>
      <c r="D83" s="11" t="s">
        <v>800</v>
      </c>
      <c r="E83" s="12" t="s">
        <v>2500</v>
      </c>
      <c r="F83" s="12" t="s">
        <v>2501</v>
      </c>
      <c r="G83" s="12" t="s">
        <v>2502</v>
      </c>
      <c r="H83" s="12" t="s">
        <v>2503</v>
      </c>
      <c r="I83" s="12" t="s">
        <v>26</v>
      </c>
      <c r="J83" s="12">
        <v>74.5</v>
      </c>
      <c r="K83" s="12" t="s">
        <v>58</v>
      </c>
      <c r="L83" s="8" t="str">
        <f>INDEX('[1]TABELAS - CLASSIFICADAS'!$K:$K,MATCH(E83,'[1]TABELAS - CLASSIFICADAS'!$E:$E,0))</f>
        <v>SUPLENTE</v>
      </c>
    </row>
    <row r="84" spans="2:12" hidden="1" x14ac:dyDescent="0.2">
      <c r="B84" s="11">
        <v>36</v>
      </c>
      <c r="C84" s="11" t="s">
        <v>24</v>
      </c>
      <c r="D84" s="11" t="s">
        <v>4361</v>
      </c>
      <c r="E84" s="12" t="s">
        <v>2536</v>
      </c>
      <c r="F84" s="12" t="s">
        <v>2537</v>
      </c>
      <c r="G84" s="12" t="s">
        <v>2538</v>
      </c>
      <c r="H84" s="12" t="s">
        <v>2539</v>
      </c>
      <c r="I84" s="12" t="s">
        <v>26</v>
      </c>
      <c r="J84" s="12">
        <v>74.400000000000006</v>
      </c>
      <c r="K84" s="12" t="s">
        <v>58</v>
      </c>
      <c r="L84" s="8" t="str">
        <f>INDEX('[1]TABELAS - CLASSIFICADAS'!$K:$K,MATCH(E84,'[1]TABELAS - CLASSIFICADAS'!$E:$E,0))</f>
        <v>SUPLENTE</v>
      </c>
    </row>
    <row r="85" spans="2:12" ht="22.5" hidden="1" x14ac:dyDescent="0.2">
      <c r="B85" s="11">
        <v>37</v>
      </c>
      <c r="C85" s="11" t="s">
        <v>24</v>
      </c>
      <c r="D85" s="11" t="s">
        <v>602</v>
      </c>
      <c r="E85" s="12" t="s">
        <v>2589</v>
      </c>
      <c r="F85" s="12" t="s">
        <v>2590</v>
      </c>
      <c r="G85" s="12" t="s">
        <v>2591</v>
      </c>
      <c r="H85" s="12" t="s">
        <v>2592</v>
      </c>
      <c r="I85" s="12" t="s">
        <v>47</v>
      </c>
      <c r="J85" s="12">
        <v>73.86</v>
      </c>
      <c r="K85" s="12" t="s">
        <v>58</v>
      </c>
      <c r="L85" s="8" t="str">
        <f>INDEX('[1]TABELAS - CLASSIFICADAS'!$K:$K,MATCH(E85,'[1]TABELAS - CLASSIFICADAS'!$E:$E,0))</f>
        <v>SUPLENTE</v>
      </c>
    </row>
    <row r="86" spans="2:12" hidden="1" x14ac:dyDescent="0.2">
      <c r="B86" s="11">
        <v>38</v>
      </c>
      <c r="C86" s="11" t="s">
        <v>24</v>
      </c>
      <c r="D86" s="11" t="s">
        <v>4361</v>
      </c>
      <c r="E86" s="12" t="s">
        <v>2593</v>
      </c>
      <c r="F86" s="12" t="s">
        <v>2594</v>
      </c>
      <c r="G86" s="12" t="s">
        <v>2595</v>
      </c>
      <c r="H86" s="12" t="s">
        <v>2596</v>
      </c>
      <c r="I86" s="12" t="s">
        <v>26</v>
      </c>
      <c r="J86" s="12">
        <v>73.8</v>
      </c>
      <c r="K86" s="12" t="s">
        <v>58</v>
      </c>
      <c r="L86" s="8" t="str">
        <f>INDEX('[1]TABELAS - CLASSIFICADAS'!$K:$K,MATCH(E86,'[1]TABELAS - CLASSIFICADAS'!$E:$E,0))</f>
        <v>SUPLENTE</v>
      </c>
    </row>
    <row r="87" spans="2:12" hidden="1" x14ac:dyDescent="0.2">
      <c r="B87" s="11">
        <v>39</v>
      </c>
      <c r="C87" s="11" t="s">
        <v>24</v>
      </c>
      <c r="D87" s="11" t="s">
        <v>602</v>
      </c>
      <c r="E87" s="12" t="s">
        <v>2666</v>
      </c>
      <c r="F87" s="12" t="s">
        <v>2667</v>
      </c>
      <c r="G87" s="12" t="s">
        <v>2668</v>
      </c>
      <c r="H87" s="12" t="s">
        <v>2669</v>
      </c>
      <c r="I87" s="12" t="s">
        <v>26</v>
      </c>
      <c r="J87" s="12">
        <v>73.5</v>
      </c>
      <c r="K87" s="12" t="s">
        <v>58</v>
      </c>
      <c r="L87" s="8" t="str">
        <f>INDEX('[1]TABELAS - CLASSIFICADAS'!$K:$K,MATCH(E87,'[1]TABELAS - CLASSIFICADAS'!$E:$E,0))</f>
        <v>SUPLENTE</v>
      </c>
    </row>
    <row r="88" spans="2:12" hidden="1" x14ac:dyDescent="0.2">
      <c r="B88" s="11">
        <v>40</v>
      </c>
      <c r="C88" s="11" t="s">
        <v>24</v>
      </c>
      <c r="D88" s="11" t="s">
        <v>800</v>
      </c>
      <c r="E88" s="12" t="s">
        <v>2678</v>
      </c>
      <c r="F88" s="12" t="s">
        <v>2679</v>
      </c>
      <c r="G88" s="12" t="s">
        <v>2680</v>
      </c>
      <c r="H88" s="12" t="s">
        <v>2681</v>
      </c>
      <c r="I88" s="12" t="s">
        <v>26</v>
      </c>
      <c r="J88" s="12">
        <v>73.5</v>
      </c>
      <c r="K88" s="12" t="s">
        <v>58</v>
      </c>
      <c r="L88" s="8" t="str">
        <f>INDEX('[1]TABELAS - CLASSIFICADAS'!$K:$K,MATCH(E88,'[1]TABELAS - CLASSIFICADAS'!$E:$E,0))</f>
        <v>SUPLENTE</v>
      </c>
    </row>
    <row r="89" spans="2:12" hidden="1" x14ac:dyDescent="0.2">
      <c r="B89" s="11">
        <v>41</v>
      </c>
      <c r="C89" s="11" t="s">
        <v>24</v>
      </c>
      <c r="D89" s="11" t="s">
        <v>800</v>
      </c>
      <c r="E89" s="12" t="s">
        <v>2723</v>
      </c>
      <c r="F89" s="12" t="s">
        <v>2724</v>
      </c>
      <c r="G89" s="12" t="s">
        <v>2725</v>
      </c>
      <c r="H89" s="12" t="s">
        <v>2726</v>
      </c>
      <c r="I89" s="12" t="s">
        <v>47</v>
      </c>
      <c r="J89" s="12">
        <v>73.2</v>
      </c>
      <c r="K89" s="12" t="s">
        <v>58</v>
      </c>
      <c r="L89" s="8" t="str">
        <f>INDEX('[1]TABELAS - CLASSIFICADAS'!$K:$K,MATCH(E89,'[1]TABELAS - CLASSIFICADAS'!$E:$E,0))</f>
        <v>SUPLENTE</v>
      </c>
    </row>
    <row r="90" spans="2:12" hidden="1" x14ac:dyDescent="0.2">
      <c r="B90" s="11">
        <v>42</v>
      </c>
      <c r="C90" s="11" t="s">
        <v>24</v>
      </c>
      <c r="D90" s="11" t="s">
        <v>800</v>
      </c>
      <c r="E90" s="12" t="s">
        <v>2783</v>
      </c>
      <c r="F90" s="12" t="s">
        <v>2784</v>
      </c>
      <c r="G90" s="12" t="s">
        <v>2785</v>
      </c>
      <c r="H90" s="12" t="s">
        <v>2786</v>
      </c>
      <c r="I90" s="12" t="s">
        <v>47</v>
      </c>
      <c r="J90" s="12">
        <v>72.599999999999994</v>
      </c>
      <c r="K90" s="12" t="s">
        <v>58</v>
      </c>
      <c r="L90" s="8" t="str">
        <f>INDEX('[1]TABELAS - CLASSIFICADAS'!$K:$K,MATCH(E90,'[1]TABELAS - CLASSIFICADAS'!$E:$E,0))</f>
        <v>SUPLENTE</v>
      </c>
    </row>
    <row r="91" spans="2:12" hidden="1" x14ac:dyDescent="0.2">
      <c r="B91" s="11">
        <v>43</v>
      </c>
      <c r="C91" s="11" t="s">
        <v>24</v>
      </c>
      <c r="D91" s="11" t="s">
        <v>602</v>
      </c>
      <c r="E91" s="12" t="s">
        <v>2880</v>
      </c>
      <c r="F91" s="12" t="s">
        <v>2881</v>
      </c>
      <c r="G91" s="12" t="s">
        <v>2882</v>
      </c>
      <c r="H91" s="12" t="s">
        <v>2883</v>
      </c>
      <c r="I91" s="12" t="s">
        <v>26</v>
      </c>
      <c r="J91" s="12">
        <v>71.95</v>
      </c>
      <c r="K91" s="12" t="s">
        <v>58</v>
      </c>
      <c r="L91" s="8" t="str">
        <f>INDEX('[1]TABELAS - CLASSIFICADAS'!$K:$K,MATCH(E91,'[1]TABELAS - CLASSIFICADAS'!$E:$E,0))</f>
        <v>SUPLENTE</v>
      </c>
    </row>
    <row r="92" spans="2:12" hidden="1" x14ac:dyDescent="0.2">
      <c r="B92" s="11">
        <v>44</v>
      </c>
      <c r="C92" s="11" t="s">
        <v>24</v>
      </c>
      <c r="D92" s="11" t="s">
        <v>4354</v>
      </c>
      <c r="E92" s="12" t="s">
        <v>2904</v>
      </c>
      <c r="F92" s="12" t="s">
        <v>2905</v>
      </c>
      <c r="G92" s="12" t="s">
        <v>2906</v>
      </c>
      <c r="H92" s="12" t="s">
        <v>2907</v>
      </c>
      <c r="I92" s="12" t="s">
        <v>26</v>
      </c>
      <c r="J92" s="12">
        <v>71.5</v>
      </c>
      <c r="K92" s="12" t="s">
        <v>58</v>
      </c>
      <c r="L92" s="8" t="str">
        <f>INDEX('[1]TABELAS - CLASSIFICADAS'!$K:$K,MATCH(E92,'[1]TABELAS - CLASSIFICADAS'!$E:$E,0))</f>
        <v>SUPLENTE</v>
      </c>
    </row>
    <row r="93" spans="2:12" ht="45" hidden="1" x14ac:dyDescent="0.2">
      <c r="B93" s="11">
        <v>45</v>
      </c>
      <c r="C93" s="11" t="s">
        <v>24</v>
      </c>
      <c r="D93" s="11" t="s">
        <v>602</v>
      </c>
      <c r="E93" s="12" t="s">
        <v>2919</v>
      </c>
      <c r="F93" s="12" t="s">
        <v>2920</v>
      </c>
      <c r="G93" s="12" t="s">
        <v>2921</v>
      </c>
      <c r="H93" s="12" t="s">
        <v>2922</v>
      </c>
      <c r="I93" s="12" t="s">
        <v>47</v>
      </c>
      <c r="J93" s="12">
        <v>71.400000000000006</v>
      </c>
      <c r="K93" s="12" t="s">
        <v>58</v>
      </c>
      <c r="L93" s="8" t="str">
        <f>INDEX('[1]TABELAS - CLASSIFICADAS'!$K:$K,MATCH(E93,'[1]TABELAS - CLASSIFICADAS'!$E:$E,0))</f>
        <v>SUPLENTE</v>
      </c>
    </row>
    <row r="94" spans="2:12" hidden="1" x14ac:dyDescent="0.2">
      <c r="B94" s="11">
        <v>46</v>
      </c>
      <c r="C94" s="11" t="s">
        <v>24</v>
      </c>
      <c r="D94" s="11" t="s">
        <v>800</v>
      </c>
      <c r="E94" s="12" t="s">
        <v>3050</v>
      </c>
      <c r="F94" s="12" t="s">
        <v>3051</v>
      </c>
      <c r="G94" s="12" t="s">
        <v>3052</v>
      </c>
      <c r="H94" s="12" t="s">
        <v>3053</v>
      </c>
      <c r="I94" s="12" t="s">
        <v>47</v>
      </c>
      <c r="J94" s="12">
        <v>70.2</v>
      </c>
      <c r="K94" s="12" t="s">
        <v>58</v>
      </c>
      <c r="L94" s="8" t="str">
        <f>INDEX('[1]TABELAS - CLASSIFICADAS'!$K:$K,MATCH(E94,'[1]TABELAS - CLASSIFICADAS'!$E:$E,0))</f>
        <v>SUPLENTE</v>
      </c>
    </row>
    <row r="95" spans="2:12" hidden="1" x14ac:dyDescent="0.2">
      <c r="B95" s="11">
        <v>47</v>
      </c>
      <c r="C95" s="11" t="s">
        <v>24</v>
      </c>
      <c r="D95" s="11" t="s">
        <v>800</v>
      </c>
      <c r="E95" s="12" t="s">
        <v>3062</v>
      </c>
      <c r="F95" s="12" t="s">
        <v>3063</v>
      </c>
      <c r="G95" s="12" t="s">
        <v>3064</v>
      </c>
      <c r="H95" s="12" t="s">
        <v>3065</v>
      </c>
      <c r="I95" s="12" t="s">
        <v>47</v>
      </c>
      <c r="J95" s="12">
        <v>70.2</v>
      </c>
      <c r="K95" s="12" t="s">
        <v>58</v>
      </c>
      <c r="L95" s="8" t="str">
        <f>INDEX('[1]TABELAS - CLASSIFICADAS'!$K:$K,MATCH(E95,'[1]TABELAS - CLASSIFICADAS'!$E:$E,0))</f>
        <v>SUPLENTE</v>
      </c>
    </row>
    <row r="96" spans="2:12" hidden="1" x14ac:dyDescent="0.2">
      <c r="B96" s="11">
        <v>48</v>
      </c>
      <c r="C96" s="11" t="s">
        <v>24</v>
      </c>
      <c r="D96" s="11" t="s">
        <v>602</v>
      </c>
      <c r="E96" s="12" t="s">
        <v>3087</v>
      </c>
      <c r="F96" s="12" t="s">
        <v>3088</v>
      </c>
      <c r="G96" s="12" t="s">
        <v>3089</v>
      </c>
      <c r="H96" s="12" t="s">
        <v>3090</v>
      </c>
      <c r="I96" s="12" t="s">
        <v>26</v>
      </c>
      <c r="J96" s="12">
        <v>70</v>
      </c>
      <c r="K96" s="12" t="s">
        <v>58</v>
      </c>
      <c r="L96" s="8" t="str">
        <f>INDEX('[1]TABELAS - CLASSIFICADAS'!$K:$K,MATCH(E96,'[1]TABELAS - CLASSIFICADAS'!$E:$E,0))</f>
        <v>SUPLENTE</v>
      </c>
    </row>
    <row r="97" spans="2:12" hidden="1" x14ac:dyDescent="0.2">
      <c r="B97" s="11">
        <v>49</v>
      </c>
      <c r="C97" s="11" t="s">
        <v>24</v>
      </c>
      <c r="D97" s="11" t="s">
        <v>800</v>
      </c>
      <c r="E97" s="12" t="s">
        <v>3100</v>
      </c>
      <c r="F97" s="12" t="s">
        <v>3101</v>
      </c>
      <c r="G97" s="12" t="s">
        <v>3102</v>
      </c>
      <c r="H97" s="12" t="s">
        <v>3103</v>
      </c>
      <c r="I97" s="12" t="s">
        <v>47</v>
      </c>
      <c r="J97" s="12">
        <v>69.599999999999994</v>
      </c>
      <c r="K97" s="12" t="s">
        <v>58</v>
      </c>
      <c r="L97" s="8" t="str">
        <f>INDEX('[1]TABELAS - CLASSIFICADAS'!$K:$K,MATCH(E97,'[1]TABELAS - CLASSIFICADAS'!$E:$E,0))</f>
        <v>SUPLENTE</v>
      </c>
    </row>
    <row r="98" spans="2:12" hidden="1" x14ac:dyDescent="0.2">
      <c r="B98" s="11">
        <v>50</v>
      </c>
      <c r="C98" s="11" t="s">
        <v>24</v>
      </c>
      <c r="D98" s="11" t="s">
        <v>602</v>
      </c>
      <c r="E98" s="12" t="s">
        <v>3108</v>
      </c>
      <c r="F98" s="12" t="s">
        <v>3109</v>
      </c>
      <c r="G98" s="12" t="s">
        <v>3110</v>
      </c>
      <c r="H98" s="12" t="s">
        <v>3111</v>
      </c>
      <c r="I98" s="12" t="s">
        <v>47</v>
      </c>
      <c r="J98" s="12">
        <v>69.599999999999994</v>
      </c>
      <c r="K98" s="12" t="s">
        <v>58</v>
      </c>
      <c r="L98" s="8" t="str">
        <f>INDEX('[1]TABELAS - CLASSIFICADAS'!$K:$K,MATCH(E98,'[1]TABELAS - CLASSIFICADAS'!$E:$E,0))</f>
        <v>SUPLENTE</v>
      </c>
    </row>
    <row r="99" spans="2:12" hidden="1" x14ac:dyDescent="0.2">
      <c r="B99" s="11">
        <v>51</v>
      </c>
      <c r="C99" s="11" t="s">
        <v>24</v>
      </c>
      <c r="D99" s="11" t="s">
        <v>3428</v>
      </c>
      <c r="E99" s="12" t="s">
        <v>3144</v>
      </c>
      <c r="F99" s="12" t="s">
        <v>3145</v>
      </c>
      <c r="G99" s="12" t="s">
        <v>3146</v>
      </c>
      <c r="H99" s="12" t="s">
        <v>3147</v>
      </c>
      <c r="I99" s="12" t="s">
        <v>26</v>
      </c>
      <c r="J99" s="12">
        <v>69</v>
      </c>
      <c r="K99" s="12" t="s">
        <v>33</v>
      </c>
      <c r="L99" s="8" t="str">
        <f>INDEX('[1]TABELAS - CLASSIFICADAS'!$K:$K,MATCH(E99,'[1]TABELAS - CLASSIFICADAS'!$E:$E,0))</f>
        <v>SELECIONADA</v>
      </c>
    </row>
    <row r="100" spans="2:12" ht="22.5" hidden="1" x14ac:dyDescent="0.2">
      <c r="B100" s="11">
        <v>52</v>
      </c>
      <c r="C100" s="11" t="s">
        <v>24</v>
      </c>
      <c r="D100" s="11" t="s">
        <v>4357</v>
      </c>
      <c r="E100" s="12" t="s">
        <v>3264</v>
      </c>
      <c r="F100" s="12" t="s">
        <v>3265</v>
      </c>
      <c r="G100" s="12" t="s">
        <v>3266</v>
      </c>
      <c r="H100" s="12" t="s">
        <v>3267</v>
      </c>
      <c r="I100" s="12" t="s">
        <v>26</v>
      </c>
      <c r="J100" s="12">
        <v>68.25</v>
      </c>
      <c r="K100" s="12" t="s">
        <v>58</v>
      </c>
      <c r="L100" s="8" t="str">
        <f>INDEX('[1]TABELAS - CLASSIFICADAS'!$K:$K,MATCH(E100,'[1]TABELAS - CLASSIFICADAS'!$E:$E,0))</f>
        <v>SUPLENTE</v>
      </c>
    </row>
    <row r="101" spans="2:12" hidden="1" x14ac:dyDescent="0.2">
      <c r="B101" s="11">
        <v>53</v>
      </c>
      <c r="C101" s="11" t="s">
        <v>24</v>
      </c>
      <c r="D101" s="11" t="s">
        <v>800</v>
      </c>
      <c r="E101" s="12" t="s">
        <v>3368</v>
      </c>
      <c r="F101" s="12" t="s">
        <v>3369</v>
      </c>
      <c r="G101" s="12" t="s">
        <v>3370</v>
      </c>
      <c r="H101" s="12" t="s">
        <v>3371</v>
      </c>
      <c r="I101" s="12" t="s">
        <v>26</v>
      </c>
      <c r="J101" s="12">
        <v>67.2</v>
      </c>
      <c r="K101" s="12" t="s">
        <v>58</v>
      </c>
      <c r="L101" s="8" t="str">
        <f>INDEX('[1]TABELAS - CLASSIFICADAS'!$K:$K,MATCH(E101,'[1]TABELAS - CLASSIFICADAS'!$E:$E,0))</f>
        <v>SUPLENTE</v>
      </c>
    </row>
    <row r="102" spans="2:12" hidden="1" x14ac:dyDescent="0.2">
      <c r="B102" s="11">
        <v>54</v>
      </c>
      <c r="C102" s="11" t="s">
        <v>24</v>
      </c>
      <c r="D102" s="11" t="s">
        <v>602</v>
      </c>
      <c r="E102" s="12" t="s">
        <v>3434</v>
      </c>
      <c r="F102" s="12" t="s">
        <v>3435</v>
      </c>
      <c r="G102" s="12" t="s">
        <v>3436</v>
      </c>
      <c r="H102" s="12" t="s">
        <v>3437</v>
      </c>
      <c r="I102" s="12" t="s">
        <v>47</v>
      </c>
      <c r="J102" s="12">
        <v>66.599999999999994</v>
      </c>
      <c r="K102" s="12" t="s">
        <v>58</v>
      </c>
      <c r="L102" s="8" t="str">
        <f>INDEX('[1]TABELAS - CLASSIFICADAS'!$K:$K,MATCH(E102,'[1]TABELAS - CLASSIFICADAS'!$E:$E,0))</f>
        <v>SUPLENTE</v>
      </c>
    </row>
    <row r="103" spans="2:12" ht="22.5" hidden="1" x14ac:dyDescent="0.2">
      <c r="B103" s="11">
        <v>55</v>
      </c>
      <c r="C103" s="11" t="s">
        <v>24</v>
      </c>
      <c r="D103" s="11" t="s">
        <v>4357</v>
      </c>
      <c r="E103" s="12" t="s">
        <v>3477</v>
      </c>
      <c r="F103" s="12" t="s">
        <v>3478</v>
      </c>
      <c r="G103" s="12" t="s">
        <v>3479</v>
      </c>
      <c r="H103" s="12" t="s">
        <v>3480</v>
      </c>
      <c r="I103" s="12" t="s">
        <v>26</v>
      </c>
      <c r="J103" s="12">
        <v>66</v>
      </c>
      <c r="K103" s="12" t="s">
        <v>58</v>
      </c>
      <c r="L103" s="8" t="str">
        <f>INDEX('[1]TABELAS - CLASSIFICADAS'!$K:$K,MATCH(E103,'[1]TABELAS - CLASSIFICADAS'!$E:$E,0))</f>
        <v>SUPLENTE</v>
      </c>
    </row>
    <row r="104" spans="2:12" hidden="1" x14ac:dyDescent="0.2">
      <c r="B104" s="11">
        <v>56</v>
      </c>
      <c r="C104" s="11" t="s">
        <v>24</v>
      </c>
      <c r="D104" s="11" t="s">
        <v>800</v>
      </c>
      <c r="E104" s="12" t="s">
        <v>3481</v>
      </c>
      <c r="F104" s="12" t="s">
        <v>3482</v>
      </c>
      <c r="G104" s="12" t="s">
        <v>3483</v>
      </c>
      <c r="H104" s="12" t="s">
        <v>3484</v>
      </c>
      <c r="I104" s="12" t="s">
        <v>26</v>
      </c>
      <c r="J104" s="12">
        <v>66</v>
      </c>
      <c r="K104" s="12" t="s">
        <v>58</v>
      </c>
      <c r="L104" s="8" t="str">
        <f>INDEX('[1]TABELAS - CLASSIFICADAS'!$K:$K,MATCH(E104,'[1]TABELAS - CLASSIFICADAS'!$E:$E,0))</f>
        <v>SUPLENTE</v>
      </c>
    </row>
    <row r="105" spans="2:12" hidden="1" x14ac:dyDescent="0.2">
      <c r="B105" s="11">
        <v>57</v>
      </c>
      <c r="C105" s="11" t="s">
        <v>24</v>
      </c>
      <c r="D105" s="11" t="s">
        <v>4354</v>
      </c>
      <c r="E105" s="12" t="s">
        <v>3521</v>
      </c>
      <c r="F105" s="12" t="s">
        <v>3522</v>
      </c>
      <c r="G105" s="12" t="s">
        <v>3523</v>
      </c>
      <c r="H105" s="12" t="s">
        <v>3524</v>
      </c>
      <c r="I105" s="12" t="s">
        <v>26</v>
      </c>
      <c r="J105" s="12">
        <v>65.5</v>
      </c>
      <c r="K105" s="12" t="s">
        <v>58</v>
      </c>
      <c r="L105" s="8" t="str">
        <f>INDEX('[1]TABELAS - CLASSIFICADAS'!$K:$K,MATCH(E105,'[1]TABELAS - CLASSIFICADAS'!$E:$E,0))</f>
        <v>SUPLENTE</v>
      </c>
    </row>
    <row r="106" spans="2:12" hidden="1" x14ac:dyDescent="0.2">
      <c r="B106" s="11">
        <v>58</v>
      </c>
      <c r="C106" s="11" t="s">
        <v>24</v>
      </c>
      <c r="D106" s="11" t="s">
        <v>800</v>
      </c>
      <c r="E106" s="12" t="s">
        <v>3553</v>
      </c>
      <c r="F106" s="12" t="s">
        <v>3554</v>
      </c>
      <c r="G106" s="12" t="s">
        <v>3555</v>
      </c>
      <c r="H106" s="12" t="s">
        <v>3556</v>
      </c>
      <c r="I106" s="12" t="s">
        <v>26</v>
      </c>
      <c r="J106" s="12">
        <v>65</v>
      </c>
      <c r="K106" s="12" t="s">
        <v>58</v>
      </c>
      <c r="L106" s="8" t="str">
        <f>INDEX('[1]TABELAS - CLASSIFICADAS'!$K:$K,MATCH(E106,'[1]TABELAS - CLASSIFICADAS'!$E:$E,0))</f>
        <v>SUPLENTE</v>
      </c>
    </row>
    <row r="107" spans="2:12" hidden="1" x14ac:dyDescent="0.2">
      <c r="B107" s="11">
        <v>59</v>
      </c>
      <c r="C107" s="11" t="s">
        <v>24</v>
      </c>
      <c r="D107" s="11" t="s">
        <v>800</v>
      </c>
      <c r="E107" s="12" t="s">
        <v>3565</v>
      </c>
      <c r="F107" s="12" t="s">
        <v>3566</v>
      </c>
      <c r="G107" s="12" t="s">
        <v>3567</v>
      </c>
      <c r="H107" s="12" t="s">
        <v>3568</v>
      </c>
      <c r="I107" s="12" t="s">
        <v>26</v>
      </c>
      <c r="J107" s="12">
        <v>65</v>
      </c>
      <c r="K107" s="12" t="s">
        <v>58</v>
      </c>
      <c r="L107" s="8" t="str">
        <f>INDEX('[1]TABELAS - CLASSIFICADAS'!$K:$K,MATCH(E107,'[1]TABELAS - CLASSIFICADAS'!$E:$E,0))</f>
        <v>SUPLENTE</v>
      </c>
    </row>
    <row r="108" spans="2:12" ht="33.75" hidden="1" x14ac:dyDescent="0.2">
      <c r="B108" s="11">
        <v>60</v>
      </c>
      <c r="C108" s="11" t="s">
        <v>24</v>
      </c>
      <c r="D108" s="11" t="s">
        <v>1333</v>
      </c>
      <c r="E108" s="12" t="s">
        <v>3573</v>
      </c>
      <c r="F108" s="12" t="s">
        <v>3574</v>
      </c>
      <c r="G108" s="12" t="s">
        <v>3575</v>
      </c>
      <c r="H108" s="12" t="s">
        <v>3576</v>
      </c>
      <c r="I108" s="12" t="s">
        <v>354</v>
      </c>
      <c r="J108" s="12">
        <v>64.974999999999994</v>
      </c>
      <c r="K108" s="12" t="s">
        <v>33</v>
      </c>
      <c r="L108" s="8" t="str">
        <f>INDEX('[1]TABELAS - CLASSIFICADAS'!$K:$K,MATCH(E108,'[1]TABELAS - CLASSIFICADAS'!$E:$E,0))</f>
        <v>SELECIONADA</v>
      </c>
    </row>
    <row r="109" spans="2:12" hidden="1" x14ac:dyDescent="0.2">
      <c r="B109" s="11">
        <v>61</v>
      </c>
      <c r="C109" s="11" t="s">
        <v>24</v>
      </c>
      <c r="D109" s="11" t="s">
        <v>4359</v>
      </c>
      <c r="E109" s="12" t="s">
        <v>3618</v>
      </c>
      <c r="F109" s="12" t="s">
        <v>3619</v>
      </c>
      <c r="G109" s="12" t="s">
        <v>3620</v>
      </c>
      <c r="H109" s="12" t="s">
        <v>3621</v>
      </c>
      <c r="I109" s="12" t="s">
        <v>26</v>
      </c>
      <c r="J109" s="12">
        <v>64.5</v>
      </c>
      <c r="K109" s="12" t="s">
        <v>33</v>
      </c>
      <c r="L109" s="8" t="str">
        <f>INDEX('[1]TABELAS - CLASSIFICADAS'!$K:$K,MATCH(E109,'[1]TABELAS - CLASSIFICADAS'!$E:$E,0))</f>
        <v>SELECIONADA</v>
      </c>
    </row>
    <row r="110" spans="2:12" hidden="1" x14ac:dyDescent="0.2">
      <c r="B110" s="11">
        <v>62</v>
      </c>
      <c r="C110" s="11" t="s">
        <v>24</v>
      </c>
      <c r="D110" s="11" t="s">
        <v>4361</v>
      </c>
      <c r="E110" s="12" t="s">
        <v>3700</v>
      </c>
      <c r="F110" s="12" t="s">
        <v>3701</v>
      </c>
      <c r="G110" s="12" t="s">
        <v>3702</v>
      </c>
      <c r="H110" s="12" t="s">
        <v>3703</v>
      </c>
      <c r="I110" s="12" t="s">
        <v>26</v>
      </c>
      <c r="J110" s="12">
        <v>63.5</v>
      </c>
      <c r="K110" s="12" t="s">
        <v>58</v>
      </c>
      <c r="L110" s="8" t="str">
        <f>INDEX('[1]TABELAS - CLASSIFICADAS'!$K:$K,MATCH(E110,'[1]TABELAS - CLASSIFICADAS'!$E:$E,0))</f>
        <v>SUPLENTE</v>
      </c>
    </row>
    <row r="111" spans="2:12" hidden="1" x14ac:dyDescent="0.2">
      <c r="B111" s="11">
        <v>63</v>
      </c>
      <c r="C111" s="11" t="s">
        <v>24</v>
      </c>
      <c r="D111" s="11" t="s">
        <v>800</v>
      </c>
      <c r="E111" s="12" t="s">
        <v>3801</v>
      </c>
      <c r="F111" s="12" t="s">
        <v>3802</v>
      </c>
      <c r="G111" s="12" t="s">
        <v>3803</v>
      </c>
      <c r="H111" s="12" t="s">
        <v>3804</v>
      </c>
      <c r="I111" s="12" t="s">
        <v>26</v>
      </c>
      <c r="J111" s="12">
        <v>62</v>
      </c>
      <c r="K111" s="12" t="s">
        <v>58</v>
      </c>
      <c r="L111" s="8" t="str">
        <f>INDEX('[1]TABELAS - CLASSIFICADAS'!$K:$K,MATCH(E111,'[1]TABELAS - CLASSIFICADAS'!$E:$E,0))</f>
        <v>SUPLENTE</v>
      </c>
    </row>
    <row r="112" spans="2:12" hidden="1" x14ac:dyDescent="0.2">
      <c r="B112" s="11">
        <v>64</v>
      </c>
      <c r="C112" s="11" t="s">
        <v>24</v>
      </c>
      <c r="D112" s="11" t="s">
        <v>4361</v>
      </c>
      <c r="E112" s="12" t="s">
        <v>3826</v>
      </c>
      <c r="F112" s="12" t="s">
        <v>3827</v>
      </c>
      <c r="G112" s="12" t="s">
        <v>3828</v>
      </c>
      <c r="H112" s="12" t="s">
        <v>3829</v>
      </c>
      <c r="I112" s="12" t="s">
        <v>26</v>
      </c>
      <c r="J112" s="12">
        <v>61.8</v>
      </c>
      <c r="K112" s="12" t="s">
        <v>58</v>
      </c>
      <c r="L112" s="8" t="str">
        <f>INDEX('[1]TABELAS - CLASSIFICADAS'!$K:$K,MATCH(E112,'[1]TABELAS - CLASSIFICADAS'!$E:$E,0))</f>
        <v>SUPLENTE</v>
      </c>
    </row>
    <row r="113" spans="2:12" hidden="1" x14ac:dyDescent="0.2">
      <c r="B113" s="11">
        <v>65</v>
      </c>
      <c r="C113" s="11" t="s">
        <v>24</v>
      </c>
      <c r="D113" s="11" t="s">
        <v>602</v>
      </c>
      <c r="E113" s="12" t="s">
        <v>3834</v>
      </c>
      <c r="F113" s="12" t="s">
        <v>3835</v>
      </c>
      <c r="G113" s="12" t="s">
        <v>3836</v>
      </c>
      <c r="H113" s="12" t="s">
        <v>3837</v>
      </c>
      <c r="I113" s="12" t="s">
        <v>26</v>
      </c>
      <c r="J113" s="12">
        <v>61.5</v>
      </c>
      <c r="K113" s="12" t="s">
        <v>58</v>
      </c>
      <c r="L113" s="8" t="str">
        <f>INDEX('[1]TABELAS - CLASSIFICADAS'!$K:$K,MATCH(E113,'[1]TABELAS - CLASSIFICADAS'!$E:$E,0))</f>
        <v>SUPLENTE</v>
      </c>
    </row>
    <row r="114" spans="2:12" hidden="1" x14ac:dyDescent="0.2">
      <c r="B114" s="11">
        <v>66</v>
      </c>
      <c r="C114" s="11" t="s">
        <v>24</v>
      </c>
      <c r="D114" s="11" t="s">
        <v>800</v>
      </c>
      <c r="E114" s="12" t="s">
        <v>3866</v>
      </c>
      <c r="F114" s="12" t="s">
        <v>3867</v>
      </c>
      <c r="G114" s="12" t="s">
        <v>3868</v>
      </c>
      <c r="H114" s="12" t="s">
        <v>3869</v>
      </c>
      <c r="I114" s="12" t="s">
        <v>26</v>
      </c>
      <c r="J114" s="12">
        <v>61</v>
      </c>
      <c r="K114" s="12" t="s">
        <v>58</v>
      </c>
      <c r="L114" s="8" t="str">
        <f>INDEX('[1]TABELAS - CLASSIFICADAS'!$K:$K,MATCH(E114,'[1]TABELAS - CLASSIFICADAS'!$E:$E,0))</f>
        <v>SUPLENTE</v>
      </c>
    </row>
    <row r="115" spans="2:12" ht="45" hidden="1" x14ac:dyDescent="0.2">
      <c r="B115" s="11">
        <v>67</v>
      </c>
      <c r="C115" s="11" t="s">
        <v>24</v>
      </c>
      <c r="D115" s="11" t="s">
        <v>4357</v>
      </c>
      <c r="E115" s="12" t="s">
        <v>3932</v>
      </c>
      <c r="F115" s="12" t="s">
        <v>3933</v>
      </c>
      <c r="G115" s="12" t="s">
        <v>3934</v>
      </c>
      <c r="H115" s="12" t="s">
        <v>3935</v>
      </c>
      <c r="I115" s="12" t="s">
        <v>26</v>
      </c>
      <c r="J115" s="12">
        <v>59.5</v>
      </c>
      <c r="K115" s="12" t="s">
        <v>58</v>
      </c>
      <c r="L115" s="8" t="str">
        <f>INDEX('[1]TABELAS - CLASSIFICADAS'!$K:$K,MATCH(E115,'[1]TABELAS - CLASSIFICADAS'!$E:$E,0))</f>
        <v>SUPLENTE</v>
      </c>
    </row>
    <row r="116" spans="2:12" hidden="1" x14ac:dyDescent="0.2">
      <c r="B116" s="11">
        <v>68</v>
      </c>
      <c r="C116" s="11" t="s">
        <v>24</v>
      </c>
      <c r="D116" s="11" t="s">
        <v>800</v>
      </c>
      <c r="E116" s="12" t="s">
        <v>3940</v>
      </c>
      <c r="F116" s="12" t="s">
        <v>3941</v>
      </c>
      <c r="G116" s="12" t="s">
        <v>3942</v>
      </c>
      <c r="H116" s="12" t="s">
        <v>3943</v>
      </c>
      <c r="I116" s="12" t="s">
        <v>47</v>
      </c>
      <c r="J116" s="12">
        <v>59.4</v>
      </c>
      <c r="K116" s="12" t="s">
        <v>58</v>
      </c>
      <c r="L116" s="8" t="str">
        <f>INDEX('[1]TABELAS - CLASSIFICADAS'!$K:$K,MATCH(E116,'[1]TABELAS - CLASSIFICADAS'!$E:$E,0))</f>
        <v>SUPLENTE</v>
      </c>
    </row>
    <row r="117" spans="2:12" hidden="1" x14ac:dyDescent="0.2">
      <c r="B117" s="11">
        <v>69</v>
      </c>
      <c r="C117" s="11" t="s">
        <v>24</v>
      </c>
      <c r="D117" s="11" t="s">
        <v>800</v>
      </c>
      <c r="E117" s="12" t="s">
        <v>4092</v>
      </c>
      <c r="F117" s="12" t="s">
        <v>4093</v>
      </c>
      <c r="G117" s="12" t="s">
        <v>4094</v>
      </c>
      <c r="H117" s="12" t="s">
        <v>4095</v>
      </c>
      <c r="I117" s="12" t="s">
        <v>26</v>
      </c>
      <c r="J117" s="12">
        <v>55.2</v>
      </c>
      <c r="K117" s="12" t="s">
        <v>58</v>
      </c>
      <c r="L117" s="8" t="str">
        <f>INDEX('[1]TABELAS - CLASSIFICADAS'!$K:$K,MATCH(E117,'[1]TABELAS - CLASSIFICADAS'!$E:$E,0))</f>
        <v>SUPLENTE</v>
      </c>
    </row>
    <row r="118" spans="2:12" hidden="1" x14ac:dyDescent="0.2">
      <c r="B118" s="11">
        <v>70</v>
      </c>
      <c r="C118" s="11" t="s">
        <v>24</v>
      </c>
      <c r="D118" s="11" t="s">
        <v>800</v>
      </c>
      <c r="E118" s="12" t="s">
        <v>4212</v>
      </c>
      <c r="F118" s="12" t="s">
        <v>4213</v>
      </c>
      <c r="G118" s="12" t="s">
        <v>4214</v>
      </c>
      <c r="H118" s="12" t="s">
        <v>4215</v>
      </c>
      <c r="I118" s="12" t="s">
        <v>26</v>
      </c>
      <c r="J118" s="12">
        <v>50.4</v>
      </c>
      <c r="K118" s="12" t="s">
        <v>58</v>
      </c>
      <c r="L118" s="8" t="str">
        <f>INDEX('[1]TABELAS - CLASSIFICADAS'!$K:$K,MATCH(E118,'[1]TABELAS - CLASSIFICADAS'!$E:$E,0))</f>
        <v>SUPLENTE</v>
      </c>
    </row>
    <row r="119" spans="2:12" hidden="1" x14ac:dyDescent="0.2">
      <c r="B119" s="11">
        <v>71</v>
      </c>
      <c r="C119" s="11" t="s">
        <v>24</v>
      </c>
      <c r="D119" s="11" t="s">
        <v>602</v>
      </c>
      <c r="E119" s="12" t="s">
        <v>4216</v>
      </c>
      <c r="F119" s="12" t="s">
        <v>4217</v>
      </c>
      <c r="G119" s="12" t="s">
        <v>4218</v>
      </c>
      <c r="H119" s="12" t="s">
        <v>4219</v>
      </c>
      <c r="I119" s="12" t="s">
        <v>47</v>
      </c>
      <c r="J119" s="12">
        <v>50.4</v>
      </c>
      <c r="K119" s="12" t="s">
        <v>58</v>
      </c>
      <c r="L119" s="8" t="str">
        <f>INDEX('[1]TABELAS - CLASSIFICADAS'!$K:$K,MATCH(E119,'[1]TABELAS - CLASSIFICADAS'!$E:$E,0))</f>
        <v>SUPLENTE</v>
      </c>
    </row>
    <row r="120" spans="2:12" ht="292.5" hidden="1" x14ac:dyDescent="0.2">
      <c r="B120" s="11">
        <v>72</v>
      </c>
      <c r="C120" s="11" t="s">
        <v>24</v>
      </c>
      <c r="D120" s="11" t="s">
        <v>4356</v>
      </c>
      <c r="E120" s="12" t="s">
        <v>4244</v>
      </c>
      <c r="F120" s="12" t="s">
        <v>4245</v>
      </c>
      <c r="G120" s="12" t="s">
        <v>4246</v>
      </c>
      <c r="H120" s="12" t="s">
        <v>4247</v>
      </c>
      <c r="I120" s="12" t="s">
        <v>26</v>
      </c>
      <c r="J120" s="12">
        <v>48.825000000000003</v>
      </c>
      <c r="K120" s="12" t="s">
        <v>58</v>
      </c>
      <c r="L120" s="8" t="str">
        <f>INDEX('[1]TABELAS - CLASSIFICADAS'!$K:$K,MATCH(E120,'[1]TABELAS - CLASSIFICADAS'!$E:$E,0))</f>
        <v>SUPLENTE</v>
      </c>
    </row>
    <row r="121" spans="2:12" hidden="1" x14ac:dyDescent="0.2">
      <c r="B121" s="11">
        <v>73</v>
      </c>
      <c r="C121" s="11" t="s">
        <v>24</v>
      </c>
      <c r="D121" s="11" t="s">
        <v>800</v>
      </c>
      <c r="E121" s="12" t="s">
        <v>4272</v>
      </c>
      <c r="F121" s="12" t="s">
        <v>4273</v>
      </c>
      <c r="G121" s="12" t="s">
        <v>4274</v>
      </c>
      <c r="H121" s="12" t="s">
        <v>4275</v>
      </c>
      <c r="I121" s="12" t="s">
        <v>26</v>
      </c>
      <c r="J121" s="12">
        <v>47.5</v>
      </c>
      <c r="K121" s="12" t="s">
        <v>58</v>
      </c>
      <c r="L121" s="8" t="str">
        <f>INDEX('[1]TABELAS - CLASSIFICADAS'!$K:$K,MATCH(E121,'[1]TABELAS - CLASSIFICADAS'!$E:$E,0))</f>
        <v>SUPLENTE</v>
      </c>
    </row>
    <row r="122" spans="2:12" hidden="1" x14ac:dyDescent="0.2">
      <c r="B122" s="11">
        <v>74</v>
      </c>
      <c r="C122" s="11" t="s">
        <v>24</v>
      </c>
      <c r="D122" s="11" t="s">
        <v>800</v>
      </c>
      <c r="E122" s="12" t="s">
        <v>4329</v>
      </c>
      <c r="F122" s="12" t="s">
        <v>4330</v>
      </c>
      <c r="G122" s="12" t="s">
        <v>4331</v>
      </c>
      <c r="H122" s="12" t="s">
        <v>4332</v>
      </c>
      <c r="I122" s="12" t="s">
        <v>26</v>
      </c>
      <c r="J122" s="12">
        <v>42</v>
      </c>
      <c r="K122" s="12" t="s">
        <v>58</v>
      </c>
      <c r="L122" s="8" t="str">
        <f>INDEX('[1]TABELAS - CLASSIFICADAS'!$K:$K,MATCH(E122,'[1]TABELAS - CLASSIFICADAS'!$E:$E,0))</f>
        <v>SUPLENTE</v>
      </c>
    </row>
    <row r="123" spans="2:12" hidden="1" x14ac:dyDescent="0.2">
      <c r="B123" s="11">
        <v>1</v>
      </c>
      <c r="C123" s="11" t="s">
        <v>38</v>
      </c>
      <c r="D123" s="11" t="s">
        <v>800</v>
      </c>
      <c r="E123" s="12" t="s">
        <v>42</v>
      </c>
      <c r="F123" s="12" t="s">
        <v>43</v>
      </c>
      <c r="G123" s="12" t="s">
        <v>44</v>
      </c>
      <c r="H123" s="12" t="s">
        <v>46</v>
      </c>
      <c r="I123" s="12" t="s">
        <v>47</v>
      </c>
      <c r="J123" s="12">
        <v>96</v>
      </c>
      <c r="K123" s="12" t="s">
        <v>33</v>
      </c>
      <c r="L123" s="8" t="e">
        <f>INDEX('[1]TABELAS - CLASSIFICADAS'!$K:$K,MATCH(E123,'[1]TABELAS - CLASSIFICADAS'!$E:$E,0))</f>
        <v>#N/A</v>
      </c>
    </row>
    <row r="124" spans="2:12" ht="22.5" hidden="1" x14ac:dyDescent="0.2">
      <c r="B124" s="11">
        <v>2</v>
      </c>
      <c r="C124" s="11" t="s">
        <v>38</v>
      </c>
      <c r="D124" s="11" t="s">
        <v>1333</v>
      </c>
      <c r="E124" s="12" t="s">
        <v>142</v>
      </c>
      <c r="F124" s="12" t="s">
        <v>143</v>
      </c>
      <c r="G124" s="12" t="s">
        <v>144</v>
      </c>
      <c r="H124" s="12" t="s">
        <v>145</v>
      </c>
      <c r="I124" s="12" t="s">
        <v>26</v>
      </c>
      <c r="J124" s="12">
        <v>94.8</v>
      </c>
      <c r="K124" s="12" t="s">
        <v>33</v>
      </c>
      <c r="L124" s="8" t="e">
        <f>INDEX('[1]TABELAS - CLASSIFICADAS'!$K:$K,MATCH(E124,'[1]TABELAS - CLASSIFICADAS'!$E:$E,0))</f>
        <v>#N/A</v>
      </c>
    </row>
    <row r="125" spans="2:12" hidden="1" x14ac:dyDescent="0.2">
      <c r="B125" s="11">
        <v>3</v>
      </c>
      <c r="C125" s="11" t="s">
        <v>38</v>
      </c>
      <c r="D125" s="11" t="s">
        <v>4356</v>
      </c>
      <c r="E125" s="12" t="s">
        <v>217</v>
      </c>
      <c r="F125" s="12" t="s">
        <v>218</v>
      </c>
      <c r="G125" s="12" t="s">
        <v>219</v>
      </c>
      <c r="H125" s="12" t="s">
        <v>220</v>
      </c>
      <c r="I125" s="12" t="s">
        <v>47</v>
      </c>
      <c r="J125" s="12">
        <v>93.6</v>
      </c>
      <c r="K125" s="12" t="s">
        <v>33</v>
      </c>
      <c r="L125" s="8" t="str">
        <f>INDEX('[1]TABELAS - CLASSIFICADAS'!$K:$K,MATCH(E125,'[1]TABELAS - CLASSIFICADAS'!$E:$E,0))</f>
        <v>SELECIONADA</v>
      </c>
    </row>
    <row r="126" spans="2:12" hidden="1" x14ac:dyDescent="0.2">
      <c r="B126" s="11">
        <v>4</v>
      </c>
      <c r="C126" s="11" t="s">
        <v>38</v>
      </c>
      <c r="D126" s="11" t="s">
        <v>1333</v>
      </c>
      <c r="E126" s="12" t="s">
        <v>235</v>
      </c>
      <c r="F126" s="12" t="s">
        <v>236</v>
      </c>
      <c r="G126" s="12" t="s">
        <v>237</v>
      </c>
      <c r="H126" s="12" t="s">
        <v>238</v>
      </c>
      <c r="I126" s="12" t="s">
        <v>47</v>
      </c>
      <c r="J126" s="12">
        <v>93.6</v>
      </c>
      <c r="K126" s="12" t="s">
        <v>33</v>
      </c>
      <c r="L126" s="8" t="e">
        <f>INDEX('[1]TABELAS - CLASSIFICADAS'!$K:$K,MATCH(E126,'[1]TABELAS - CLASSIFICADAS'!$E:$E,0))</f>
        <v>#N/A</v>
      </c>
    </row>
    <row r="127" spans="2:12" hidden="1" x14ac:dyDescent="0.2">
      <c r="B127" s="11">
        <v>5</v>
      </c>
      <c r="C127" s="11" t="s">
        <v>38</v>
      </c>
      <c r="D127" s="11" t="s">
        <v>602</v>
      </c>
      <c r="E127" s="12" t="s">
        <v>431</v>
      </c>
      <c r="F127" s="12" t="s">
        <v>432</v>
      </c>
      <c r="G127" s="12" t="s">
        <v>433</v>
      </c>
      <c r="H127" s="12" t="s">
        <v>434</v>
      </c>
      <c r="I127" s="12" t="s">
        <v>26</v>
      </c>
      <c r="J127" s="12">
        <v>91.8</v>
      </c>
      <c r="K127" s="12" t="s">
        <v>33</v>
      </c>
      <c r="L127" s="8" t="str">
        <f>INDEX('[1]TABELAS - CLASSIFICADAS'!$K:$K,MATCH(E127,'[1]TABELAS - CLASSIFICADAS'!$E:$E,0))</f>
        <v>SELECIONADA</v>
      </c>
    </row>
    <row r="128" spans="2:12" hidden="1" x14ac:dyDescent="0.2">
      <c r="B128" s="11">
        <v>6</v>
      </c>
      <c r="C128" s="11" t="s">
        <v>38</v>
      </c>
      <c r="D128" s="11" t="s">
        <v>4354</v>
      </c>
      <c r="E128" s="12" t="s">
        <v>470</v>
      </c>
      <c r="F128" s="12" t="s">
        <v>471</v>
      </c>
      <c r="G128" s="12" t="s">
        <v>472</v>
      </c>
      <c r="H128" s="12" t="s">
        <v>473</v>
      </c>
      <c r="I128" s="12" t="s">
        <v>26</v>
      </c>
      <c r="J128" s="12">
        <v>91.2</v>
      </c>
      <c r="K128" s="12" t="s">
        <v>33</v>
      </c>
      <c r="L128" s="8" t="str">
        <f>INDEX('[1]TABELAS - CLASSIFICADAS'!$K:$K,MATCH(E128,'[1]TABELAS - CLASSIFICADAS'!$E:$E,0))</f>
        <v>SELECIONADA</v>
      </c>
    </row>
    <row r="129" spans="2:12" ht="22.5" hidden="1" x14ac:dyDescent="0.2">
      <c r="B129" s="11">
        <v>7</v>
      </c>
      <c r="C129" s="11" t="s">
        <v>38</v>
      </c>
      <c r="D129" s="11" t="s">
        <v>4357</v>
      </c>
      <c r="E129" s="12" t="s">
        <v>568</v>
      </c>
      <c r="F129" s="12" t="s">
        <v>569</v>
      </c>
      <c r="G129" s="12" t="s">
        <v>570</v>
      </c>
      <c r="H129" s="12" t="s">
        <v>571</v>
      </c>
      <c r="I129" s="12" t="s">
        <v>26</v>
      </c>
      <c r="J129" s="12">
        <v>90</v>
      </c>
      <c r="K129" s="12" t="s">
        <v>33</v>
      </c>
      <c r="L129" s="8" t="str">
        <f>INDEX('[1]TABELAS - CLASSIFICADAS'!$K:$K,MATCH(E129,'[1]TABELAS - CLASSIFICADAS'!$E:$E,0))</f>
        <v>SELECIONADA</v>
      </c>
    </row>
    <row r="130" spans="2:12" hidden="1" x14ac:dyDescent="0.2">
      <c r="B130" s="11">
        <v>8</v>
      </c>
      <c r="C130" s="11" t="s">
        <v>38</v>
      </c>
      <c r="D130" s="11" t="s">
        <v>602</v>
      </c>
      <c r="E130" s="12" t="s">
        <v>589</v>
      </c>
      <c r="F130" s="12" t="s">
        <v>590</v>
      </c>
      <c r="G130" s="12" t="s">
        <v>591</v>
      </c>
      <c r="H130" s="12" t="s">
        <v>592</v>
      </c>
      <c r="I130" s="12" t="s">
        <v>47</v>
      </c>
      <c r="J130" s="12">
        <v>90</v>
      </c>
      <c r="K130" s="12" t="s">
        <v>58</v>
      </c>
      <c r="L130" s="8" t="str">
        <f>INDEX('[1]TABELAS - CLASSIFICADAS'!$K:$K,MATCH(E130,'[1]TABELAS - CLASSIFICADAS'!$E:$E,0))</f>
        <v>SUPLENTE</v>
      </c>
    </row>
    <row r="131" spans="2:12" hidden="1" x14ac:dyDescent="0.2">
      <c r="B131" s="11">
        <v>9</v>
      </c>
      <c r="C131" s="11" t="s">
        <v>38</v>
      </c>
      <c r="D131" s="11" t="s">
        <v>4357</v>
      </c>
      <c r="E131" s="12" t="s">
        <v>657</v>
      </c>
      <c r="F131" s="12" t="s">
        <v>658</v>
      </c>
      <c r="G131" s="12" t="s">
        <v>659</v>
      </c>
      <c r="H131" s="12" t="s">
        <v>660</v>
      </c>
      <c r="I131" s="12" t="s">
        <v>354</v>
      </c>
      <c r="J131" s="12">
        <v>89.4</v>
      </c>
      <c r="K131" s="12" t="s">
        <v>33</v>
      </c>
      <c r="L131" s="8" t="str">
        <f>INDEX('[1]TABELAS - CLASSIFICADAS'!$K:$K,MATCH(E131,'[1]TABELAS - CLASSIFICADAS'!$E:$E,0))</f>
        <v>SELECIONADA</v>
      </c>
    </row>
    <row r="132" spans="2:12" hidden="1" x14ac:dyDescent="0.2">
      <c r="B132" s="11">
        <v>10</v>
      </c>
      <c r="C132" s="11" t="s">
        <v>38</v>
      </c>
      <c r="D132" s="11" t="s">
        <v>3074</v>
      </c>
      <c r="E132" s="12" t="s">
        <v>948</v>
      </c>
      <c r="F132" s="12" t="s">
        <v>949</v>
      </c>
      <c r="G132" s="12" t="s">
        <v>950</v>
      </c>
      <c r="H132" s="12" t="s">
        <v>951</v>
      </c>
      <c r="I132" s="12" t="s">
        <v>47</v>
      </c>
      <c r="J132" s="12">
        <v>87</v>
      </c>
      <c r="K132" s="12" t="s">
        <v>33</v>
      </c>
      <c r="L132" s="8" t="str">
        <f>INDEX('[1]TABELAS - CLASSIFICADAS'!$K:$K,MATCH(E132,'[1]TABELAS - CLASSIFICADAS'!$E:$E,0))</f>
        <v>SELECIONADA</v>
      </c>
    </row>
    <row r="133" spans="2:12" hidden="1" x14ac:dyDescent="0.2">
      <c r="B133" s="11">
        <v>11</v>
      </c>
      <c r="C133" s="11" t="s">
        <v>38</v>
      </c>
      <c r="D133" s="11" t="s">
        <v>602</v>
      </c>
      <c r="E133" s="12" t="s">
        <v>992</v>
      </c>
      <c r="F133" s="12" t="s">
        <v>993</v>
      </c>
      <c r="G133" s="12" t="s">
        <v>994</v>
      </c>
      <c r="H133" s="12" t="s">
        <v>995</v>
      </c>
      <c r="I133" s="12" t="s">
        <v>26</v>
      </c>
      <c r="J133" s="12">
        <v>86.4</v>
      </c>
      <c r="K133" s="12" t="s">
        <v>58</v>
      </c>
      <c r="L133" s="8" t="str">
        <f>INDEX('[1]TABELAS - CLASSIFICADAS'!$K:$K,MATCH(E133,'[1]TABELAS - CLASSIFICADAS'!$E:$E,0))</f>
        <v>SUPLENTE</v>
      </c>
    </row>
    <row r="134" spans="2:12" hidden="1" x14ac:dyDescent="0.2">
      <c r="B134" s="11">
        <v>12</v>
      </c>
      <c r="C134" s="11" t="s">
        <v>38</v>
      </c>
      <c r="D134" s="11" t="s">
        <v>602</v>
      </c>
      <c r="E134" s="12" t="s">
        <v>1012</v>
      </c>
      <c r="F134" s="12" t="s">
        <v>1013</v>
      </c>
      <c r="G134" s="12" t="s">
        <v>1014</v>
      </c>
      <c r="H134" s="12" t="s">
        <v>1015</v>
      </c>
      <c r="I134" s="12" t="s">
        <v>47</v>
      </c>
      <c r="J134" s="12">
        <v>86.4</v>
      </c>
      <c r="K134" s="12" t="s">
        <v>58</v>
      </c>
      <c r="L134" s="8" t="str">
        <f>INDEX('[1]TABELAS - CLASSIFICADAS'!$K:$K,MATCH(E134,'[1]TABELAS - CLASSIFICADAS'!$E:$E,0))</f>
        <v>SUPLENTE</v>
      </c>
    </row>
    <row r="135" spans="2:12" hidden="1" x14ac:dyDescent="0.2">
      <c r="B135" s="11">
        <v>13</v>
      </c>
      <c r="C135" s="11" t="s">
        <v>38</v>
      </c>
      <c r="D135" s="11" t="s">
        <v>800</v>
      </c>
      <c r="E135" s="12" t="s">
        <v>1022</v>
      </c>
      <c r="F135" s="12" t="s">
        <v>1023</v>
      </c>
      <c r="G135" s="12" t="s">
        <v>1024</v>
      </c>
      <c r="H135" s="12" t="s">
        <v>1025</v>
      </c>
      <c r="I135" s="12" t="s">
        <v>26</v>
      </c>
      <c r="J135" s="12">
        <v>86.4</v>
      </c>
      <c r="K135" s="12" t="s">
        <v>58</v>
      </c>
      <c r="L135" s="8" t="str">
        <f>INDEX('[1]TABELAS - CLASSIFICADAS'!$K:$K,MATCH(E135,'[1]TABELAS - CLASSIFICADAS'!$E:$E,0))</f>
        <v>SUPLENTE</v>
      </c>
    </row>
    <row r="136" spans="2:12" ht="22.5" hidden="1" x14ac:dyDescent="0.2">
      <c r="B136" s="11">
        <v>14</v>
      </c>
      <c r="C136" s="11" t="s">
        <v>38</v>
      </c>
      <c r="D136" s="11" t="s">
        <v>4359</v>
      </c>
      <c r="E136" s="12" t="s">
        <v>1026</v>
      </c>
      <c r="F136" s="12" t="s">
        <v>1027</v>
      </c>
      <c r="G136" s="12" t="s">
        <v>1028</v>
      </c>
      <c r="H136" s="12" t="s">
        <v>1029</v>
      </c>
      <c r="I136" s="12" t="s">
        <v>47</v>
      </c>
      <c r="J136" s="12">
        <v>86.4</v>
      </c>
      <c r="K136" s="12" t="s">
        <v>33</v>
      </c>
      <c r="L136" s="8" t="str">
        <f>INDEX('[1]TABELAS - CLASSIFICADAS'!$K:$K,MATCH(E136,'[1]TABELAS - CLASSIFICADAS'!$E:$E,0))</f>
        <v>SELECIONADA</v>
      </c>
    </row>
    <row r="137" spans="2:12" ht="22.5" hidden="1" x14ac:dyDescent="0.2">
      <c r="B137" s="11">
        <v>15</v>
      </c>
      <c r="C137" s="11" t="s">
        <v>38</v>
      </c>
      <c r="D137" s="11" t="s">
        <v>4356</v>
      </c>
      <c r="E137" s="12" t="s">
        <v>1155</v>
      </c>
      <c r="F137" s="12" t="s">
        <v>1156</v>
      </c>
      <c r="G137" s="12" t="s">
        <v>1157</v>
      </c>
      <c r="H137" s="12" t="s">
        <v>1158</v>
      </c>
      <c r="I137" s="12" t="s">
        <v>47</v>
      </c>
      <c r="J137" s="12">
        <v>85.2</v>
      </c>
      <c r="K137" s="12" t="s">
        <v>58</v>
      </c>
      <c r="L137" s="8" t="str">
        <f>INDEX('[1]TABELAS - CLASSIFICADAS'!$K:$K,MATCH(E137,'[1]TABELAS - CLASSIFICADAS'!$E:$E,0))</f>
        <v>SUPLENTE</v>
      </c>
    </row>
    <row r="138" spans="2:12" ht="22.5" hidden="1" x14ac:dyDescent="0.2">
      <c r="B138" s="11">
        <v>16</v>
      </c>
      <c r="C138" s="11" t="s">
        <v>38</v>
      </c>
      <c r="D138" s="11" t="s">
        <v>4355</v>
      </c>
      <c r="E138" s="12" t="s">
        <v>1305</v>
      </c>
      <c r="F138" s="12" t="s">
        <v>1306</v>
      </c>
      <c r="G138" s="12" t="s">
        <v>1307</v>
      </c>
      <c r="H138" s="12" t="s">
        <v>1308</v>
      </c>
      <c r="I138" s="12" t="s">
        <v>354</v>
      </c>
      <c r="J138" s="12">
        <v>84</v>
      </c>
      <c r="K138" s="12" t="s">
        <v>33</v>
      </c>
      <c r="L138" s="8" t="str">
        <f>INDEX('[1]TABELAS - CLASSIFICADAS'!$K:$K,MATCH(E138,'[1]TABELAS - CLASSIFICADAS'!$E:$E,0))</f>
        <v>SELECIONADA</v>
      </c>
    </row>
    <row r="139" spans="2:12" hidden="1" x14ac:dyDescent="0.2">
      <c r="B139" s="11">
        <v>17</v>
      </c>
      <c r="C139" s="11" t="s">
        <v>38</v>
      </c>
      <c r="D139" s="11" t="s">
        <v>800</v>
      </c>
      <c r="E139" s="12" t="s">
        <v>1309</v>
      </c>
      <c r="F139" s="12" t="s">
        <v>1310</v>
      </c>
      <c r="G139" s="12" t="s">
        <v>1311</v>
      </c>
      <c r="H139" s="12" t="s">
        <v>1312</v>
      </c>
      <c r="I139" s="12" t="s">
        <v>354</v>
      </c>
      <c r="J139" s="12">
        <v>84</v>
      </c>
      <c r="K139" s="12" t="s">
        <v>33</v>
      </c>
      <c r="L139" s="8" t="str">
        <f>INDEX('[1]TABELAS - CLASSIFICADAS'!$K:$K,MATCH(E139,'[1]TABELAS - CLASSIFICADAS'!$E:$E,0))</f>
        <v>SELECIONADA</v>
      </c>
    </row>
    <row r="140" spans="2:12" hidden="1" x14ac:dyDescent="0.2">
      <c r="B140" s="11">
        <v>18</v>
      </c>
      <c r="C140" s="11" t="s">
        <v>38</v>
      </c>
      <c r="D140" s="11" t="s">
        <v>800</v>
      </c>
      <c r="E140" s="12" t="s">
        <v>1334</v>
      </c>
      <c r="F140" s="12" t="s">
        <v>1335</v>
      </c>
      <c r="G140" s="12" t="s">
        <v>1336</v>
      </c>
      <c r="H140" s="12" t="s">
        <v>1337</v>
      </c>
      <c r="I140" s="12" t="s">
        <v>47</v>
      </c>
      <c r="J140" s="12">
        <v>83.46</v>
      </c>
      <c r="K140" s="12" t="s">
        <v>58</v>
      </c>
      <c r="L140" s="8" t="str">
        <f>INDEX('[1]TABELAS - CLASSIFICADAS'!$K:$K,MATCH(E140,'[1]TABELAS - CLASSIFICADAS'!$E:$E,0))</f>
        <v>SUPLENTE</v>
      </c>
    </row>
    <row r="141" spans="2:12" ht="22.5" hidden="1" x14ac:dyDescent="0.2">
      <c r="B141" s="11">
        <v>19</v>
      </c>
      <c r="C141" s="11" t="s">
        <v>38</v>
      </c>
      <c r="D141" s="11" t="s">
        <v>800</v>
      </c>
      <c r="E141" s="12" t="s">
        <v>1613</v>
      </c>
      <c r="F141" s="12" t="s">
        <v>1614</v>
      </c>
      <c r="G141" s="12" t="s">
        <v>1615</v>
      </c>
      <c r="H141" s="12" t="s">
        <v>1616</v>
      </c>
      <c r="I141" s="12" t="s">
        <v>26</v>
      </c>
      <c r="J141" s="12">
        <v>81.375</v>
      </c>
      <c r="K141" s="12" t="s">
        <v>58</v>
      </c>
      <c r="L141" s="8" t="str">
        <f>INDEX('[1]TABELAS - CLASSIFICADAS'!$K:$K,MATCH(E141,'[1]TABELAS - CLASSIFICADAS'!$E:$E,0))</f>
        <v>SUPLENTE</v>
      </c>
    </row>
    <row r="142" spans="2:12" hidden="1" x14ac:dyDescent="0.2">
      <c r="B142" s="11">
        <v>20</v>
      </c>
      <c r="C142" s="11" t="s">
        <v>38</v>
      </c>
      <c r="D142" s="11" t="s">
        <v>800</v>
      </c>
      <c r="E142" s="12" t="s">
        <v>1741</v>
      </c>
      <c r="F142" s="12" t="s">
        <v>1742</v>
      </c>
      <c r="G142" s="12" t="s">
        <v>1743</v>
      </c>
      <c r="H142" s="12" t="s">
        <v>1744</v>
      </c>
      <c r="I142" s="12" t="s">
        <v>47</v>
      </c>
      <c r="J142" s="12">
        <v>80.400000000000006</v>
      </c>
      <c r="K142" s="12" t="s">
        <v>58</v>
      </c>
      <c r="L142" s="8" t="str">
        <f>INDEX('[1]TABELAS - CLASSIFICADAS'!$K:$K,MATCH(E142,'[1]TABELAS - CLASSIFICADAS'!$E:$E,0))</f>
        <v>SUPLENTE</v>
      </c>
    </row>
    <row r="143" spans="2:12" ht="22.5" hidden="1" x14ac:dyDescent="0.2">
      <c r="B143" s="11">
        <v>21</v>
      </c>
      <c r="C143" s="11" t="s">
        <v>38</v>
      </c>
      <c r="D143" s="11" t="s">
        <v>602</v>
      </c>
      <c r="E143" s="12" t="s">
        <v>1850</v>
      </c>
      <c r="F143" s="12" t="s">
        <v>1851</v>
      </c>
      <c r="G143" s="12" t="s">
        <v>1852</v>
      </c>
      <c r="H143" s="12" t="s">
        <v>1853</v>
      </c>
      <c r="I143" s="12" t="s">
        <v>47</v>
      </c>
      <c r="J143" s="12">
        <v>79.8</v>
      </c>
      <c r="K143" s="12" t="s">
        <v>58</v>
      </c>
      <c r="L143" s="8" t="str">
        <f>INDEX('[1]TABELAS - CLASSIFICADAS'!$K:$K,MATCH(E143,'[1]TABELAS - CLASSIFICADAS'!$E:$E,0))</f>
        <v>SUPLENTE</v>
      </c>
    </row>
    <row r="144" spans="2:12" hidden="1" x14ac:dyDescent="0.2">
      <c r="B144" s="11">
        <v>22</v>
      </c>
      <c r="C144" s="11" t="s">
        <v>38</v>
      </c>
      <c r="D144" s="11" t="s">
        <v>602</v>
      </c>
      <c r="E144" s="12" t="s">
        <v>1854</v>
      </c>
      <c r="F144" s="12" t="s">
        <v>1855</v>
      </c>
      <c r="G144" s="12" t="s">
        <v>1856</v>
      </c>
      <c r="H144" s="12" t="s">
        <v>1857</v>
      </c>
      <c r="I144" s="12" t="s">
        <v>47</v>
      </c>
      <c r="J144" s="12">
        <v>79.8</v>
      </c>
      <c r="K144" s="12" t="s">
        <v>58</v>
      </c>
      <c r="L144" s="8" t="str">
        <f>INDEX('[1]TABELAS - CLASSIFICADAS'!$K:$K,MATCH(E144,'[1]TABELAS - CLASSIFICADAS'!$E:$E,0))</f>
        <v>SUPLENTE</v>
      </c>
    </row>
    <row r="145" spans="2:12" hidden="1" x14ac:dyDescent="0.2">
      <c r="B145" s="11">
        <v>23</v>
      </c>
      <c r="C145" s="11" t="s">
        <v>38</v>
      </c>
      <c r="D145" s="11" t="s">
        <v>4361</v>
      </c>
      <c r="E145" s="12" t="s">
        <v>2274</v>
      </c>
      <c r="F145" s="12" t="s">
        <v>2275</v>
      </c>
      <c r="G145" s="12" t="s">
        <v>2276</v>
      </c>
      <c r="H145" s="12" t="s">
        <v>2277</v>
      </c>
      <c r="I145" s="12" t="s">
        <v>26</v>
      </c>
      <c r="J145" s="12">
        <v>76.8</v>
      </c>
      <c r="K145" s="12" t="s">
        <v>58</v>
      </c>
      <c r="L145" s="8" t="str">
        <f>INDEX('[1]TABELAS - CLASSIFICADAS'!$K:$K,MATCH(E145,'[1]TABELAS - CLASSIFICADAS'!$E:$E,0))</f>
        <v>SUPLENTE</v>
      </c>
    </row>
    <row r="146" spans="2:12" hidden="1" x14ac:dyDescent="0.2">
      <c r="B146" s="11">
        <v>24</v>
      </c>
      <c r="C146" s="11" t="s">
        <v>38</v>
      </c>
      <c r="D146" s="11" t="s">
        <v>602</v>
      </c>
      <c r="E146" s="12" t="s">
        <v>2286</v>
      </c>
      <c r="F146" s="12" t="s">
        <v>2287</v>
      </c>
      <c r="G146" s="12" t="s">
        <v>2288</v>
      </c>
      <c r="H146" s="12" t="s">
        <v>2289</v>
      </c>
      <c r="I146" s="12" t="s">
        <v>26</v>
      </c>
      <c r="J146" s="12">
        <v>76.8</v>
      </c>
      <c r="K146" s="12" t="s">
        <v>58</v>
      </c>
      <c r="L146" s="8" t="str">
        <f>INDEX('[1]TABELAS - CLASSIFICADAS'!$K:$K,MATCH(E146,'[1]TABELAS - CLASSIFICADAS'!$E:$E,0))</f>
        <v>SUPLENTE</v>
      </c>
    </row>
    <row r="147" spans="2:12" hidden="1" x14ac:dyDescent="0.2">
      <c r="B147" s="11">
        <v>25</v>
      </c>
      <c r="C147" s="11" t="s">
        <v>38</v>
      </c>
      <c r="D147" s="11" t="s">
        <v>4355</v>
      </c>
      <c r="E147" s="12" t="s">
        <v>2347</v>
      </c>
      <c r="F147" s="12" t="s">
        <v>2348</v>
      </c>
      <c r="G147" s="12" t="s">
        <v>2349</v>
      </c>
      <c r="H147" s="12" t="s">
        <v>2350</v>
      </c>
      <c r="I147" s="12" t="s">
        <v>47</v>
      </c>
      <c r="J147" s="12">
        <v>76.2</v>
      </c>
      <c r="K147" s="12" t="s">
        <v>33</v>
      </c>
      <c r="L147" s="8" t="str">
        <f>INDEX('[1]TABELAS - CLASSIFICADAS'!$K:$K,MATCH(E147,'[1]TABELAS - CLASSIFICADAS'!$E:$E,0))</f>
        <v>SELECIONADA</v>
      </c>
    </row>
    <row r="148" spans="2:12" hidden="1" x14ac:dyDescent="0.2">
      <c r="B148" s="11">
        <v>26</v>
      </c>
      <c r="C148" s="11" t="s">
        <v>38</v>
      </c>
      <c r="D148" s="11" t="s">
        <v>4354</v>
      </c>
      <c r="E148" s="12" t="s">
        <v>2367</v>
      </c>
      <c r="F148" s="12" t="s">
        <v>2368</v>
      </c>
      <c r="G148" s="12" t="s">
        <v>2369</v>
      </c>
      <c r="H148" s="12" t="s">
        <v>2370</v>
      </c>
      <c r="I148" s="12" t="s">
        <v>26</v>
      </c>
      <c r="J148" s="12">
        <v>76.2</v>
      </c>
      <c r="K148" s="12" t="s">
        <v>58</v>
      </c>
      <c r="L148" s="8" t="str">
        <f>INDEX('[1]TABELAS - CLASSIFICADAS'!$K:$K,MATCH(E148,'[1]TABELAS - CLASSIFICADAS'!$E:$E,0))</f>
        <v>SUPLENTE</v>
      </c>
    </row>
    <row r="149" spans="2:12" hidden="1" x14ac:dyDescent="0.2">
      <c r="B149" s="11">
        <v>27</v>
      </c>
      <c r="C149" s="11" t="s">
        <v>38</v>
      </c>
      <c r="D149" s="11" t="s">
        <v>4354</v>
      </c>
      <c r="E149" s="12" t="s">
        <v>2512</v>
      </c>
      <c r="F149" s="12" t="s">
        <v>2513</v>
      </c>
      <c r="G149" s="12" t="s">
        <v>2514</v>
      </c>
      <c r="H149" s="12" t="s">
        <v>2515</v>
      </c>
      <c r="I149" s="12" t="s">
        <v>26</v>
      </c>
      <c r="J149" s="12">
        <v>74.5</v>
      </c>
      <c r="K149" s="12" t="s">
        <v>58</v>
      </c>
      <c r="L149" s="8" t="str">
        <f>INDEX('[1]TABELAS - CLASSIFICADAS'!$K:$K,MATCH(E149,'[1]TABELAS - CLASSIFICADAS'!$E:$E,0))</f>
        <v>SUPLENTE</v>
      </c>
    </row>
    <row r="150" spans="2:12" hidden="1" x14ac:dyDescent="0.2">
      <c r="B150" s="11">
        <v>28</v>
      </c>
      <c r="C150" s="11" t="s">
        <v>38</v>
      </c>
      <c r="D150" s="11" t="s">
        <v>4356</v>
      </c>
      <c r="E150" s="12" t="s">
        <v>2573</v>
      </c>
      <c r="F150" s="12" t="s">
        <v>2574</v>
      </c>
      <c r="G150" s="12" t="s">
        <v>2575</v>
      </c>
      <c r="H150" s="12" t="s">
        <v>2576</v>
      </c>
      <c r="I150" s="12" t="s">
        <v>26</v>
      </c>
      <c r="J150" s="12">
        <v>74</v>
      </c>
      <c r="K150" s="12" t="s">
        <v>58</v>
      </c>
      <c r="L150" s="8" t="str">
        <f>INDEX('[1]TABELAS - CLASSIFICADAS'!$K:$K,MATCH(E150,'[1]TABELAS - CLASSIFICADAS'!$E:$E,0))</f>
        <v>SUPLENTE</v>
      </c>
    </row>
    <row r="151" spans="2:12" ht="22.5" hidden="1" x14ac:dyDescent="0.2">
      <c r="B151" s="11">
        <v>29</v>
      </c>
      <c r="C151" s="11" t="s">
        <v>38</v>
      </c>
      <c r="D151" s="11" t="s">
        <v>1333</v>
      </c>
      <c r="E151" s="12" t="s">
        <v>2634</v>
      </c>
      <c r="F151" s="12" t="s">
        <v>2635</v>
      </c>
      <c r="G151" s="12" t="s">
        <v>2636</v>
      </c>
      <c r="H151" s="12" t="s">
        <v>2637</v>
      </c>
      <c r="I151" s="12" t="s">
        <v>26</v>
      </c>
      <c r="J151" s="12">
        <v>73.599999999999994</v>
      </c>
      <c r="K151" s="12" t="s">
        <v>58</v>
      </c>
      <c r="L151" s="8" t="str">
        <f>INDEX('[1]TABELAS - CLASSIFICADAS'!$K:$K,MATCH(E151,'[1]TABELAS - CLASSIFICADAS'!$E:$E,0))</f>
        <v>SUPLENTE</v>
      </c>
    </row>
    <row r="152" spans="2:12" hidden="1" x14ac:dyDescent="0.2">
      <c r="B152" s="11">
        <v>30</v>
      </c>
      <c r="C152" s="11" t="s">
        <v>38</v>
      </c>
      <c r="D152" s="11" t="s">
        <v>4354</v>
      </c>
      <c r="E152" s="12" t="s">
        <v>2860</v>
      </c>
      <c r="F152" s="12" t="s">
        <v>2861</v>
      </c>
      <c r="G152" s="12" t="s">
        <v>2862</v>
      </c>
      <c r="H152" s="12" t="s">
        <v>2863</v>
      </c>
      <c r="I152" s="12" t="s">
        <v>26</v>
      </c>
      <c r="J152" s="12">
        <v>72</v>
      </c>
      <c r="K152" s="12" t="s">
        <v>58</v>
      </c>
      <c r="L152" s="8" t="str">
        <f>INDEX('[1]TABELAS - CLASSIFICADAS'!$K:$K,MATCH(E152,'[1]TABELAS - CLASSIFICADAS'!$E:$E,0))</f>
        <v>SUPLENTE</v>
      </c>
    </row>
    <row r="153" spans="2:12" ht="22.5" hidden="1" x14ac:dyDescent="0.2">
      <c r="B153" s="11">
        <v>31</v>
      </c>
      <c r="C153" s="11" t="s">
        <v>38</v>
      </c>
      <c r="D153" s="11" t="s">
        <v>4357</v>
      </c>
      <c r="E153" s="12" t="s">
        <v>2876</v>
      </c>
      <c r="F153" s="12" t="s">
        <v>2877</v>
      </c>
      <c r="G153" s="12" t="s">
        <v>2878</v>
      </c>
      <c r="H153" s="12" t="s">
        <v>2879</v>
      </c>
      <c r="I153" s="12" t="s">
        <v>26</v>
      </c>
      <c r="J153" s="12">
        <v>72</v>
      </c>
      <c r="K153" s="12" t="s">
        <v>58</v>
      </c>
      <c r="L153" s="8" t="str">
        <f>INDEX('[1]TABELAS - CLASSIFICADAS'!$K:$K,MATCH(E153,'[1]TABELAS - CLASSIFICADAS'!$E:$E,0))</f>
        <v>SUPLENTE</v>
      </c>
    </row>
    <row r="154" spans="2:12" hidden="1" x14ac:dyDescent="0.2">
      <c r="B154" s="11">
        <v>32</v>
      </c>
      <c r="C154" s="11" t="s">
        <v>38</v>
      </c>
      <c r="D154" s="11" t="s">
        <v>1333</v>
      </c>
      <c r="E154" s="12" t="s">
        <v>2896</v>
      </c>
      <c r="F154" s="12" t="s">
        <v>2897</v>
      </c>
      <c r="G154" s="12" t="s">
        <v>2898</v>
      </c>
      <c r="H154" s="12" t="s">
        <v>2899</v>
      </c>
      <c r="I154" s="12" t="s">
        <v>354</v>
      </c>
      <c r="J154" s="12">
        <v>71.5</v>
      </c>
      <c r="K154" s="12" t="s">
        <v>33</v>
      </c>
      <c r="L154" s="8" t="str">
        <f>INDEX('[1]TABELAS - CLASSIFICADAS'!$K:$K,MATCH(E154,'[1]TABELAS - CLASSIFICADAS'!$E:$E,0))</f>
        <v>SELECIONADA</v>
      </c>
    </row>
    <row r="155" spans="2:12" hidden="1" x14ac:dyDescent="0.2">
      <c r="B155" s="11">
        <v>33</v>
      </c>
      <c r="C155" s="11" t="s">
        <v>38</v>
      </c>
      <c r="D155" s="11" t="s">
        <v>800</v>
      </c>
      <c r="E155" s="12" t="s">
        <v>2985</v>
      </c>
      <c r="F155" s="12" t="s">
        <v>2986</v>
      </c>
      <c r="G155" s="12" t="s">
        <v>2987</v>
      </c>
      <c r="H155" s="12" t="s">
        <v>2988</v>
      </c>
      <c r="I155" s="12" t="s">
        <v>47</v>
      </c>
      <c r="J155" s="12">
        <v>70.8</v>
      </c>
      <c r="K155" s="12" t="s">
        <v>58</v>
      </c>
      <c r="L155" s="8" t="str">
        <f>INDEX('[1]TABELAS - CLASSIFICADAS'!$K:$K,MATCH(E155,'[1]TABELAS - CLASSIFICADAS'!$E:$E,0))</f>
        <v>SUPLENTE</v>
      </c>
    </row>
    <row r="156" spans="2:12" ht="22.5" hidden="1" x14ac:dyDescent="0.2">
      <c r="B156" s="11">
        <v>34</v>
      </c>
      <c r="C156" s="11" t="s">
        <v>38</v>
      </c>
      <c r="D156" s="11" t="s">
        <v>4357</v>
      </c>
      <c r="E156" s="12" t="s">
        <v>3079</v>
      </c>
      <c r="F156" s="12" t="s">
        <v>3080</v>
      </c>
      <c r="G156" s="12" t="s">
        <v>3081</v>
      </c>
      <c r="H156" s="12" t="s">
        <v>3082</v>
      </c>
      <c r="I156" s="12" t="s">
        <v>26</v>
      </c>
      <c r="J156" s="12">
        <v>70</v>
      </c>
      <c r="K156" s="12" t="s">
        <v>58</v>
      </c>
      <c r="L156" s="8" t="str">
        <f>INDEX('[1]TABELAS - CLASSIFICADAS'!$K:$K,MATCH(E156,'[1]TABELAS - CLASSIFICADAS'!$E:$E,0))</f>
        <v>SUPLENTE</v>
      </c>
    </row>
    <row r="157" spans="2:12" hidden="1" x14ac:dyDescent="0.2">
      <c r="B157" s="11">
        <v>35</v>
      </c>
      <c r="C157" s="11" t="s">
        <v>38</v>
      </c>
      <c r="D157" s="11" t="s">
        <v>800</v>
      </c>
      <c r="E157" s="12" t="s">
        <v>3124</v>
      </c>
      <c r="F157" s="12" t="s">
        <v>3125</v>
      </c>
      <c r="G157" s="12" t="s">
        <v>3126</v>
      </c>
      <c r="H157" s="12" t="s">
        <v>3127</v>
      </c>
      <c r="I157" s="12" t="s">
        <v>26</v>
      </c>
      <c r="J157" s="12">
        <v>69.5</v>
      </c>
      <c r="K157" s="12" t="s">
        <v>58</v>
      </c>
      <c r="L157" s="8" t="str">
        <f>INDEX('[1]TABELAS - CLASSIFICADAS'!$K:$K,MATCH(E157,'[1]TABELAS - CLASSIFICADAS'!$E:$E,0))</f>
        <v>SUPLENTE</v>
      </c>
    </row>
    <row r="158" spans="2:12" hidden="1" x14ac:dyDescent="0.2">
      <c r="B158" s="11">
        <v>36</v>
      </c>
      <c r="C158" s="11" t="s">
        <v>38</v>
      </c>
      <c r="D158" s="11" t="s">
        <v>4354</v>
      </c>
      <c r="E158" s="12" t="s">
        <v>3164</v>
      </c>
      <c r="F158" s="12" t="s">
        <v>3165</v>
      </c>
      <c r="G158" s="12" t="s">
        <v>3166</v>
      </c>
      <c r="H158" s="12" t="s">
        <v>3167</v>
      </c>
      <c r="I158" s="12" t="s">
        <v>26</v>
      </c>
      <c r="J158" s="12">
        <v>69</v>
      </c>
      <c r="K158" s="12" t="s">
        <v>58</v>
      </c>
      <c r="L158" s="8" t="str">
        <f>INDEX('[1]TABELAS - CLASSIFICADAS'!$K:$K,MATCH(E158,'[1]TABELAS - CLASSIFICADAS'!$E:$E,0))</f>
        <v>SUPLENTE</v>
      </c>
    </row>
    <row r="159" spans="2:12" hidden="1" x14ac:dyDescent="0.2">
      <c r="B159" s="11">
        <v>37</v>
      </c>
      <c r="C159" s="11" t="s">
        <v>38</v>
      </c>
      <c r="D159" s="11" t="s">
        <v>4362</v>
      </c>
      <c r="E159" s="12" t="s">
        <v>3192</v>
      </c>
      <c r="F159" s="12" t="s">
        <v>3193</v>
      </c>
      <c r="G159" s="12" t="s">
        <v>3194</v>
      </c>
      <c r="H159" s="12" t="s">
        <v>3195</v>
      </c>
      <c r="I159" s="12" t="s">
        <v>26</v>
      </c>
      <c r="J159" s="12">
        <v>68.5</v>
      </c>
      <c r="K159" s="12" t="s">
        <v>33</v>
      </c>
      <c r="L159" s="8" t="str">
        <f>INDEX('[1]TABELAS - CLASSIFICADAS'!$K:$K,MATCH(E159,'[1]TABELAS - CLASSIFICADAS'!$E:$E,0))</f>
        <v>SELECIONADA</v>
      </c>
    </row>
    <row r="160" spans="2:12" hidden="1" x14ac:dyDescent="0.2">
      <c r="B160" s="11">
        <v>38</v>
      </c>
      <c r="C160" s="11" t="s">
        <v>38</v>
      </c>
      <c r="D160" s="11" t="s">
        <v>602</v>
      </c>
      <c r="E160" s="12" t="s">
        <v>3304</v>
      </c>
      <c r="F160" s="12" t="s">
        <v>3305</v>
      </c>
      <c r="G160" s="12" t="s">
        <v>3306</v>
      </c>
      <c r="H160" s="12" t="s">
        <v>3307</v>
      </c>
      <c r="I160" s="12" t="s">
        <v>47</v>
      </c>
      <c r="J160" s="12">
        <v>67.8</v>
      </c>
      <c r="K160" s="12" t="s">
        <v>58</v>
      </c>
      <c r="L160" s="8" t="str">
        <f>INDEX('[1]TABELAS - CLASSIFICADAS'!$K:$K,MATCH(E160,'[1]TABELAS - CLASSIFICADAS'!$E:$E,0))</f>
        <v>SUPLENTE</v>
      </c>
    </row>
    <row r="161" spans="2:12" ht="22.5" hidden="1" x14ac:dyDescent="0.2">
      <c r="B161" s="11">
        <v>39</v>
      </c>
      <c r="C161" s="11" t="s">
        <v>38</v>
      </c>
      <c r="D161" s="11" t="s">
        <v>4357</v>
      </c>
      <c r="E161" s="12" t="s">
        <v>3429</v>
      </c>
      <c r="F161" s="12" t="s">
        <v>3430</v>
      </c>
      <c r="G161" s="12" t="s">
        <v>3431</v>
      </c>
      <c r="H161" s="12" t="s">
        <v>3432</v>
      </c>
      <c r="I161" s="12" t="s">
        <v>26</v>
      </c>
      <c r="J161" s="12">
        <v>66.599999999999994</v>
      </c>
      <c r="K161" s="12" t="s">
        <v>58</v>
      </c>
      <c r="L161" s="8" t="str">
        <f>INDEX('[1]TABELAS - CLASSIFICADAS'!$K:$K,MATCH(E161,'[1]TABELAS - CLASSIFICADAS'!$E:$E,0))</f>
        <v>SUPLENTE</v>
      </c>
    </row>
    <row r="162" spans="2:12" hidden="1" x14ac:dyDescent="0.2">
      <c r="B162" s="11">
        <v>40</v>
      </c>
      <c r="C162" s="11" t="s">
        <v>38</v>
      </c>
      <c r="D162" s="11" t="s">
        <v>4354</v>
      </c>
      <c r="E162" s="12" t="s">
        <v>3469</v>
      </c>
      <c r="F162" s="12" t="s">
        <v>3470</v>
      </c>
      <c r="G162" s="12" t="s">
        <v>3471</v>
      </c>
      <c r="H162" s="12" t="s">
        <v>3472</v>
      </c>
      <c r="I162" s="12" t="s">
        <v>26</v>
      </c>
      <c r="J162" s="12">
        <v>66</v>
      </c>
      <c r="K162" s="12" t="s">
        <v>58</v>
      </c>
      <c r="L162" s="8" t="str">
        <f>INDEX('[1]TABELAS - CLASSIFICADAS'!$K:$K,MATCH(E162,'[1]TABELAS - CLASSIFICADAS'!$E:$E,0))</f>
        <v>SUPLENTE</v>
      </c>
    </row>
    <row r="163" spans="2:12" hidden="1" x14ac:dyDescent="0.2">
      <c r="B163" s="11">
        <v>41</v>
      </c>
      <c r="C163" s="11" t="s">
        <v>38</v>
      </c>
      <c r="D163" s="11" t="s">
        <v>800</v>
      </c>
      <c r="E163" s="12" t="s">
        <v>3485</v>
      </c>
      <c r="F163" s="12" t="s">
        <v>3486</v>
      </c>
      <c r="G163" s="12" t="s">
        <v>3487</v>
      </c>
      <c r="H163" s="12" t="s">
        <v>3488</v>
      </c>
      <c r="I163" s="12" t="s">
        <v>26</v>
      </c>
      <c r="J163" s="12">
        <v>66</v>
      </c>
      <c r="K163" s="12" t="s">
        <v>58</v>
      </c>
      <c r="L163" s="8" t="str">
        <f>INDEX('[1]TABELAS - CLASSIFICADAS'!$K:$K,MATCH(E163,'[1]TABELAS - CLASSIFICADAS'!$E:$E,0))</f>
        <v>SUPLENTE</v>
      </c>
    </row>
    <row r="164" spans="2:12" hidden="1" x14ac:dyDescent="0.2">
      <c r="B164" s="11">
        <v>42</v>
      </c>
      <c r="C164" s="11" t="s">
        <v>38</v>
      </c>
      <c r="D164" s="11" t="s">
        <v>800</v>
      </c>
      <c r="E164" s="12" t="s">
        <v>3497</v>
      </c>
      <c r="F164" s="12" t="s">
        <v>3498</v>
      </c>
      <c r="G164" s="12" t="s">
        <v>3499</v>
      </c>
      <c r="H164" s="12" t="s">
        <v>3500</v>
      </c>
      <c r="I164" s="12" t="s">
        <v>26</v>
      </c>
      <c r="J164" s="12">
        <v>66</v>
      </c>
      <c r="K164" s="12" t="s">
        <v>58</v>
      </c>
      <c r="L164" s="8" t="str">
        <f>INDEX('[1]TABELAS - CLASSIFICADAS'!$K:$K,MATCH(E164,'[1]TABELAS - CLASSIFICADAS'!$E:$E,0))</f>
        <v>SUPLENTE</v>
      </c>
    </row>
    <row r="165" spans="2:12" hidden="1" x14ac:dyDescent="0.2">
      <c r="B165" s="11">
        <v>43</v>
      </c>
      <c r="C165" s="11" t="s">
        <v>38</v>
      </c>
      <c r="D165" s="11" t="s">
        <v>4357</v>
      </c>
      <c r="E165" s="12" t="s">
        <v>3590</v>
      </c>
      <c r="F165" s="12" t="s">
        <v>3591</v>
      </c>
      <c r="G165" s="12" t="s">
        <v>3592</v>
      </c>
      <c r="H165" s="12" t="s">
        <v>3593</v>
      </c>
      <c r="I165" s="12" t="s">
        <v>26</v>
      </c>
      <c r="J165" s="12">
        <v>64.8</v>
      </c>
      <c r="K165" s="12" t="s">
        <v>58</v>
      </c>
      <c r="L165" s="8" t="str">
        <f>INDEX('[1]TABELAS - CLASSIFICADAS'!$K:$K,MATCH(E165,'[1]TABELAS - CLASSIFICADAS'!$E:$E,0))</f>
        <v>SUPLENTE</v>
      </c>
    </row>
    <row r="166" spans="2:12" hidden="1" x14ac:dyDescent="0.2">
      <c r="B166" s="11">
        <v>44</v>
      </c>
      <c r="C166" s="11" t="s">
        <v>38</v>
      </c>
      <c r="D166" s="11" t="s">
        <v>800</v>
      </c>
      <c r="E166" s="12" t="s">
        <v>3838</v>
      </c>
      <c r="F166" s="12" t="s">
        <v>3839</v>
      </c>
      <c r="G166" s="12" t="s">
        <v>3840</v>
      </c>
      <c r="H166" s="12" t="s">
        <v>3841</v>
      </c>
      <c r="I166" s="12" t="s">
        <v>26</v>
      </c>
      <c r="J166" s="12">
        <v>61.5</v>
      </c>
      <c r="K166" s="12" t="s">
        <v>58</v>
      </c>
      <c r="L166" s="8" t="str">
        <f>INDEX('[1]TABELAS - CLASSIFICADAS'!$K:$K,MATCH(E166,'[1]TABELAS - CLASSIFICADAS'!$E:$E,0))</f>
        <v>SUPLENTE</v>
      </c>
    </row>
    <row r="167" spans="2:12" hidden="1" x14ac:dyDescent="0.2">
      <c r="B167" s="11">
        <v>45</v>
      </c>
      <c r="C167" s="11" t="s">
        <v>38</v>
      </c>
      <c r="D167" s="11" t="s">
        <v>602</v>
      </c>
      <c r="E167" s="12" t="s">
        <v>3879</v>
      </c>
      <c r="F167" s="12" t="s">
        <v>3880</v>
      </c>
      <c r="G167" s="12" t="s">
        <v>3881</v>
      </c>
      <c r="H167" s="12" t="s">
        <v>3882</v>
      </c>
      <c r="I167" s="12" t="s">
        <v>26</v>
      </c>
      <c r="J167" s="12">
        <v>61</v>
      </c>
      <c r="K167" s="12" t="s">
        <v>58</v>
      </c>
      <c r="L167" s="8" t="str">
        <f>INDEX('[1]TABELAS - CLASSIFICADAS'!$K:$K,MATCH(E167,'[1]TABELAS - CLASSIFICADAS'!$E:$E,0))</f>
        <v>SUPLENTE</v>
      </c>
    </row>
    <row r="168" spans="2:12" hidden="1" x14ac:dyDescent="0.2">
      <c r="B168" s="11">
        <v>46</v>
      </c>
      <c r="C168" s="11" t="s">
        <v>38</v>
      </c>
      <c r="D168" s="11" t="s">
        <v>800</v>
      </c>
      <c r="E168" s="12" t="s">
        <v>4040</v>
      </c>
      <c r="F168" s="12" t="s">
        <v>4041</v>
      </c>
      <c r="G168" s="12" t="s">
        <v>4042</v>
      </c>
      <c r="H168" s="12" t="s">
        <v>4043</v>
      </c>
      <c r="I168" s="12" t="s">
        <v>26</v>
      </c>
      <c r="J168" s="12">
        <v>56.5</v>
      </c>
      <c r="K168" s="12" t="s">
        <v>58</v>
      </c>
      <c r="L168" s="8" t="str">
        <f>INDEX('[1]TABELAS - CLASSIFICADAS'!$K:$K,MATCH(E168,'[1]TABELAS - CLASSIFICADAS'!$E:$E,0))</f>
        <v>SUPLENTE</v>
      </c>
    </row>
    <row r="169" spans="2:12" hidden="1" x14ac:dyDescent="0.2">
      <c r="B169" s="11">
        <v>47</v>
      </c>
      <c r="C169" s="11" t="s">
        <v>38</v>
      </c>
      <c r="D169" s="11" t="s">
        <v>1333</v>
      </c>
      <c r="E169" s="12" t="s">
        <v>4180</v>
      </c>
      <c r="F169" s="12" t="s">
        <v>4181</v>
      </c>
      <c r="G169" s="12" t="s">
        <v>4182</v>
      </c>
      <c r="H169" s="12" t="s">
        <v>4183</v>
      </c>
      <c r="I169" s="12" t="s">
        <v>26</v>
      </c>
      <c r="J169" s="12">
        <v>51.6</v>
      </c>
      <c r="K169" s="12" t="s">
        <v>58</v>
      </c>
      <c r="L169" s="8" t="str">
        <f>INDEX('[1]TABELAS - CLASSIFICADAS'!$K:$K,MATCH(E169,'[1]TABELAS - CLASSIFICADAS'!$E:$E,0))</f>
        <v>SUPLENTE</v>
      </c>
    </row>
    <row r="170" spans="2:12" hidden="1" x14ac:dyDescent="0.2">
      <c r="B170" s="11">
        <v>48</v>
      </c>
      <c r="C170" s="11" t="s">
        <v>38</v>
      </c>
      <c r="D170" s="11" t="s">
        <v>4356</v>
      </c>
      <c r="E170" s="12" t="s">
        <v>4204</v>
      </c>
      <c r="F170" s="12" t="s">
        <v>4205</v>
      </c>
      <c r="G170" s="12" t="s">
        <v>4206</v>
      </c>
      <c r="H170" s="12" t="s">
        <v>4207</v>
      </c>
      <c r="I170" s="12" t="s">
        <v>26</v>
      </c>
      <c r="J170" s="12">
        <v>50.5</v>
      </c>
      <c r="K170" s="12" t="s">
        <v>58</v>
      </c>
      <c r="L170" s="8" t="str">
        <f>INDEX('[1]TABELAS - CLASSIFICADAS'!$K:$K,MATCH(E170,'[1]TABELAS - CLASSIFICADAS'!$E:$E,0))</f>
        <v>SUPLENTE</v>
      </c>
    </row>
    <row r="171" spans="2:12" hidden="1" x14ac:dyDescent="0.2">
      <c r="B171" s="11">
        <v>49</v>
      </c>
      <c r="C171" s="11" t="s">
        <v>38</v>
      </c>
      <c r="D171" s="11" t="s">
        <v>602</v>
      </c>
      <c r="E171" s="12" t="s">
        <v>4280</v>
      </c>
      <c r="F171" s="12" t="s">
        <v>4281</v>
      </c>
      <c r="G171" s="12" t="s">
        <v>4282</v>
      </c>
      <c r="H171" s="12" t="s">
        <v>4283</v>
      </c>
      <c r="I171" s="12" t="s">
        <v>26</v>
      </c>
      <c r="J171" s="12">
        <v>47.5</v>
      </c>
      <c r="K171" s="12" t="s">
        <v>58</v>
      </c>
      <c r="L171" s="8" t="str">
        <f>INDEX('[1]TABELAS - CLASSIFICADAS'!$K:$K,MATCH(E171,'[1]TABELAS - CLASSIFICADAS'!$E:$E,0))</f>
        <v>SUPLENTE</v>
      </c>
    </row>
    <row r="172" spans="2:12" ht="33.75" hidden="1" x14ac:dyDescent="0.2">
      <c r="B172" s="11">
        <v>50</v>
      </c>
      <c r="C172" s="11" t="s">
        <v>38</v>
      </c>
      <c r="D172" s="11" t="s">
        <v>4358</v>
      </c>
      <c r="E172" s="12" t="s">
        <v>4333</v>
      </c>
      <c r="F172" s="12" t="s">
        <v>4334</v>
      </c>
      <c r="G172" s="12" t="s">
        <v>4335</v>
      </c>
      <c r="H172" s="12" t="s">
        <v>4336</v>
      </c>
      <c r="I172" s="12" t="s">
        <v>26</v>
      </c>
      <c r="J172" s="12">
        <v>41</v>
      </c>
      <c r="K172" s="12" t="s">
        <v>33</v>
      </c>
      <c r="L172" s="8" t="str">
        <f>INDEX('[1]TABELAS - CLASSIFICADAS'!$K:$K,MATCH(E172,'[1]TABELAS - CLASSIFICADAS'!$E:$E,0))</f>
        <v>SELECIONADA</v>
      </c>
    </row>
    <row r="173" spans="2:12" hidden="1" x14ac:dyDescent="0.2">
      <c r="B173" s="13"/>
      <c r="C173" s="13"/>
      <c r="D173" s="13"/>
      <c r="E173" s="14"/>
      <c r="F173" s="14"/>
      <c r="G173" s="14"/>
      <c r="H173" s="14"/>
      <c r="I173" s="14"/>
      <c r="J173" s="14"/>
      <c r="K173" s="14"/>
      <c r="L173" s="8" t="e">
        <f>INDEX('[1]TABELAS - CLASSIFICADAS'!$K:$K,MATCH(E173,'[1]TABELAS - CLASSIFICADAS'!$E:$E,0))</f>
        <v>#N/A</v>
      </c>
    </row>
    <row r="174" spans="2:12" hidden="1" x14ac:dyDescent="0.2">
      <c r="B174" s="13"/>
      <c r="C174" s="13"/>
      <c r="D174" s="13"/>
      <c r="E174" s="14"/>
      <c r="F174" s="14"/>
      <c r="G174" s="14"/>
      <c r="H174" s="14"/>
      <c r="I174" s="14"/>
      <c r="J174" s="14"/>
      <c r="K174" s="14"/>
      <c r="L174" s="8" t="e">
        <f>INDEX('[1]TABELAS - CLASSIFICADAS'!$K:$K,MATCH(E174,'[1]TABELAS - CLASSIFICADAS'!$E:$E,0))</f>
        <v>#N/A</v>
      </c>
    </row>
    <row r="175" spans="2:12" hidden="1" x14ac:dyDescent="0.2">
      <c r="B175" s="7" t="s">
        <v>28</v>
      </c>
      <c r="C175" s="7"/>
      <c r="D175" s="7"/>
      <c r="L175" s="8" t="e">
        <f>INDEX('[1]TABELAS - CLASSIFICADAS'!$K:$K,MATCH(E175,'[1]TABELAS - CLASSIFICADAS'!$E:$E,0))</f>
        <v>#N/A</v>
      </c>
    </row>
    <row r="176" spans="2:12" hidden="1" x14ac:dyDescent="0.2">
      <c r="L176" s="8" t="e">
        <f>INDEX('[1]TABELAS - CLASSIFICADAS'!$K:$K,MATCH(E176,'[1]TABELAS - CLASSIFICADAS'!$E:$E,0))</f>
        <v>#N/A</v>
      </c>
    </row>
    <row r="177" spans="2:12" hidden="1" x14ac:dyDescent="0.2">
      <c r="B177" s="10" t="s">
        <v>8555</v>
      </c>
      <c r="C177" s="10" t="s">
        <v>8556</v>
      </c>
      <c r="D177" s="10" t="s">
        <v>15</v>
      </c>
      <c r="E177" s="10" t="s">
        <v>8557</v>
      </c>
      <c r="F177" s="15" t="s">
        <v>8558</v>
      </c>
      <c r="G177" s="10" t="s">
        <v>3</v>
      </c>
      <c r="H177" s="10" t="s">
        <v>7</v>
      </c>
      <c r="I177" s="10" t="s">
        <v>9</v>
      </c>
      <c r="J177" s="10" t="s">
        <v>8559</v>
      </c>
      <c r="K177" s="10" t="s">
        <v>8560</v>
      </c>
      <c r="L177" s="8" t="str">
        <f>INDEX('[1]TABELAS - CLASSIFICADAS'!$K:$K,MATCH(E177,'[1]TABELAS - CLASSIFICADAS'!$E:$E,0))</f>
        <v>RESULTADO</v>
      </c>
    </row>
    <row r="178" spans="2:12" hidden="1" x14ac:dyDescent="0.2">
      <c r="B178" s="11">
        <v>1</v>
      </c>
      <c r="C178" s="11" t="s">
        <v>99</v>
      </c>
      <c r="D178" s="11" t="s">
        <v>800</v>
      </c>
      <c r="E178" s="12" t="s">
        <v>260</v>
      </c>
      <c r="F178" s="12" t="s">
        <v>261</v>
      </c>
      <c r="G178" s="12" t="s">
        <v>262</v>
      </c>
      <c r="H178" s="12" t="s">
        <v>263</v>
      </c>
      <c r="I178" s="12" t="s">
        <v>47</v>
      </c>
      <c r="J178" s="12">
        <v>93</v>
      </c>
      <c r="K178" s="12" t="s">
        <v>33</v>
      </c>
      <c r="L178" s="8" t="str">
        <f>INDEX('[1]TABELAS - CLASSIFICADAS'!$K:$K,MATCH(E178,'[1]TABELAS - CLASSIFICADAS'!$E:$E,0))</f>
        <v>SELECIONADA</v>
      </c>
    </row>
    <row r="179" spans="2:12" hidden="1" x14ac:dyDescent="0.2">
      <c r="B179" s="11">
        <v>2</v>
      </c>
      <c r="C179" s="11" t="s">
        <v>99</v>
      </c>
      <c r="D179" s="11" t="s">
        <v>800</v>
      </c>
      <c r="E179" s="12" t="s">
        <v>280</v>
      </c>
      <c r="F179" s="12" t="s">
        <v>281</v>
      </c>
      <c r="G179" s="12" t="s">
        <v>282</v>
      </c>
      <c r="H179" s="12" t="s">
        <v>284</v>
      </c>
      <c r="I179" s="12" t="s">
        <v>47</v>
      </c>
      <c r="J179" s="12">
        <v>93</v>
      </c>
      <c r="K179" s="12" t="s">
        <v>33</v>
      </c>
      <c r="L179" s="8" t="str">
        <f>INDEX('[1]TABELAS - CLASSIFICADAS'!$K:$K,MATCH(E179,'[1]TABELAS - CLASSIFICADAS'!$E:$E,0))</f>
        <v>SELECIONADA</v>
      </c>
    </row>
    <row r="180" spans="2:12" hidden="1" x14ac:dyDescent="0.2">
      <c r="B180" s="11">
        <v>3</v>
      </c>
      <c r="C180" s="11" t="s">
        <v>99</v>
      </c>
      <c r="D180" s="11" t="s">
        <v>4355</v>
      </c>
      <c r="E180" s="12" t="s">
        <v>337</v>
      </c>
      <c r="F180" s="12" t="s">
        <v>338</v>
      </c>
      <c r="G180" s="12" t="s">
        <v>339</v>
      </c>
      <c r="H180" s="12" t="s">
        <v>340</v>
      </c>
      <c r="I180" s="12" t="s">
        <v>26</v>
      </c>
      <c r="J180" s="12">
        <v>92.4</v>
      </c>
      <c r="K180" s="12" t="s">
        <v>33</v>
      </c>
      <c r="L180" s="8" t="str">
        <f>INDEX('[1]TABELAS - CLASSIFICADAS'!$K:$K,MATCH(E180,'[1]TABELAS - CLASSIFICADAS'!$E:$E,0))</f>
        <v>SELECIONADA</v>
      </c>
    </row>
    <row r="181" spans="2:12" hidden="1" x14ac:dyDescent="0.2">
      <c r="B181" s="11">
        <v>4</v>
      </c>
      <c r="C181" s="11" t="s">
        <v>99</v>
      </c>
      <c r="D181" s="11" t="s">
        <v>4356</v>
      </c>
      <c r="E181" s="12" t="s">
        <v>364</v>
      </c>
      <c r="F181" s="12" t="s">
        <v>365</v>
      </c>
      <c r="G181" s="12" t="s">
        <v>366</v>
      </c>
      <c r="H181" s="12" t="s">
        <v>367</v>
      </c>
      <c r="I181" s="12" t="s">
        <v>26</v>
      </c>
      <c r="J181" s="12">
        <v>91.8</v>
      </c>
      <c r="K181" s="12" t="s">
        <v>33</v>
      </c>
      <c r="L181" s="8" t="e">
        <f>INDEX('[1]TABELAS - CLASSIFICADAS'!$K:$K,MATCH(E181,'[1]TABELAS - CLASSIFICADAS'!$E:$E,0))</f>
        <v>#N/A</v>
      </c>
    </row>
    <row r="182" spans="2:12" ht="22.5" hidden="1" x14ac:dyDescent="0.2">
      <c r="B182" s="11">
        <v>5</v>
      </c>
      <c r="C182" s="11" t="s">
        <v>99</v>
      </c>
      <c r="D182" s="11" t="s">
        <v>1333</v>
      </c>
      <c r="E182" s="12" t="s">
        <v>500</v>
      </c>
      <c r="F182" s="12" t="s">
        <v>501</v>
      </c>
      <c r="G182" s="12" t="s">
        <v>502</v>
      </c>
      <c r="H182" s="12" t="s">
        <v>503</v>
      </c>
      <c r="I182" s="12" t="s">
        <v>47</v>
      </c>
      <c r="J182" s="12">
        <v>90.6</v>
      </c>
      <c r="K182" s="12" t="s">
        <v>33</v>
      </c>
      <c r="L182" s="8" t="str">
        <f>INDEX('[1]TABELAS - CLASSIFICADAS'!$K:$K,MATCH(E182,'[1]TABELAS - CLASSIFICADAS'!$E:$E,0))</f>
        <v>SELECIONADA</v>
      </c>
    </row>
    <row r="183" spans="2:12" hidden="1" x14ac:dyDescent="0.2">
      <c r="B183" s="11">
        <v>6</v>
      </c>
      <c r="C183" s="11" t="s">
        <v>99</v>
      </c>
      <c r="D183" s="11" t="s">
        <v>3074</v>
      </c>
      <c r="E183" s="12" t="s">
        <v>512</v>
      </c>
      <c r="F183" s="12" t="s">
        <v>513</v>
      </c>
      <c r="G183" s="12" t="s">
        <v>514</v>
      </c>
      <c r="H183" s="12" t="s">
        <v>515</v>
      </c>
      <c r="I183" s="12" t="s">
        <v>47</v>
      </c>
      <c r="J183" s="12">
        <v>90.6</v>
      </c>
      <c r="K183" s="12" t="s">
        <v>33</v>
      </c>
      <c r="L183" s="8" t="e">
        <f>INDEX('[1]TABELAS - CLASSIFICADAS'!$K:$K,MATCH(E183,'[1]TABELAS - CLASSIFICADAS'!$E:$E,0))</f>
        <v>#N/A</v>
      </c>
    </row>
    <row r="184" spans="2:12" hidden="1" x14ac:dyDescent="0.2">
      <c r="B184" s="11">
        <v>7</v>
      </c>
      <c r="C184" s="11" t="s">
        <v>99</v>
      </c>
      <c r="D184" s="11" t="s">
        <v>800</v>
      </c>
      <c r="E184" s="12" t="s">
        <v>577</v>
      </c>
      <c r="F184" s="12" t="s">
        <v>578</v>
      </c>
      <c r="G184" s="12" t="s">
        <v>579</v>
      </c>
      <c r="H184" s="12" t="s">
        <v>580</v>
      </c>
      <c r="I184" s="12" t="s">
        <v>26</v>
      </c>
      <c r="J184" s="12">
        <v>90</v>
      </c>
      <c r="K184" s="12" t="s">
        <v>33</v>
      </c>
      <c r="L184" s="8" t="str">
        <f>INDEX('[1]TABELAS - CLASSIFICADAS'!$K:$K,MATCH(E184,'[1]TABELAS - CLASSIFICADAS'!$E:$E,0))</f>
        <v>SELECIONADA</v>
      </c>
    </row>
    <row r="185" spans="2:12" hidden="1" x14ac:dyDescent="0.2">
      <c r="B185" s="11">
        <v>8</v>
      </c>
      <c r="C185" s="11" t="s">
        <v>99</v>
      </c>
      <c r="D185" s="11" t="s">
        <v>800</v>
      </c>
      <c r="E185" s="12" t="s">
        <v>779</v>
      </c>
      <c r="F185" s="12" t="s">
        <v>780</v>
      </c>
      <c r="G185" s="12" t="s">
        <v>781</v>
      </c>
      <c r="H185" s="12" t="s">
        <v>782</v>
      </c>
      <c r="I185" s="12" t="s">
        <v>47</v>
      </c>
      <c r="J185" s="12">
        <v>88.2</v>
      </c>
      <c r="K185" s="12" t="s">
        <v>33</v>
      </c>
      <c r="L185" s="8" t="str">
        <f>INDEX('[1]TABELAS - CLASSIFICADAS'!$K:$K,MATCH(E185,'[1]TABELAS - CLASSIFICADAS'!$E:$E,0))</f>
        <v>SELECIONADA</v>
      </c>
    </row>
    <row r="186" spans="2:12" ht="22.5" hidden="1" x14ac:dyDescent="0.2">
      <c r="B186" s="11">
        <v>9</v>
      </c>
      <c r="C186" s="11" t="s">
        <v>99</v>
      </c>
      <c r="D186" s="11" t="s">
        <v>3074</v>
      </c>
      <c r="E186" s="12" t="s">
        <v>817</v>
      </c>
      <c r="F186" s="12" t="s">
        <v>818</v>
      </c>
      <c r="G186" s="12" t="s">
        <v>819</v>
      </c>
      <c r="H186" s="12" t="s">
        <v>820</v>
      </c>
      <c r="I186" s="12" t="s">
        <v>26</v>
      </c>
      <c r="J186" s="12">
        <v>87.6</v>
      </c>
      <c r="K186" s="12" t="s">
        <v>33</v>
      </c>
      <c r="L186" s="8" t="e">
        <f>INDEX('[1]TABELAS - CLASSIFICADAS'!$K:$K,MATCH(E186,'[1]TABELAS - CLASSIFICADAS'!$E:$E,0))</f>
        <v>#N/A</v>
      </c>
    </row>
    <row r="187" spans="2:12" ht="22.5" hidden="1" x14ac:dyDescent="0.2">
      <c r="B187" s="11">
        <v>10</v>
      </c>
      <c r="C187" s="11" t="s">
        <v>99</v>
      </c>
      <c r="D187" s="11" t="s">
        <v>4354</v>
      </c>
      <c r="E187" s="12" t="s">
        <v>870</v>
      </c>
      <c r="F187" s="12" t="s">
        <v>871</v>
      </c>
      <c r="G187" s="12" t="s">
        <v>872</v>
      </c>
      <c r="H187" s="12" t="s">
        <v>873</v>
      </c>
      <c r="I187" s="12" t="s">
        <v>26</v>
      </c>
      <c r="J187" s="12">
        <v>87.6</v>
      </c>
      <c r="K187" s="12" t="s">
        <v>33</v>
      </c>
      <c r="L187" s="8" t="str">
        <f>INDEX('[1]TABELAS - CLASSIFICADAS'!$K:$K,MATCH(E187,'[1]TABELAS - CLASSIFICADAS'!$E:$E,0))</f>
        <v>SELECIONADA</v>
      </c>
    </row>
    <row r="188" spans="2:12" ht="22.5" hidden="1" x14ac:dyDescent="0.2">
      <c r="B188" s="11">
        <v>11</v>
      </c>
      <c r="C188" s="11" t="s">
        <v>99</v>
      </c>
      <c r="D188" s="11" t="s">
        <v>800</v>
      </c>
      <c r="E188" s="12" t="s">
        <v>910</v>
      </c>
      <c r="F188" s="12" t="s">
        <v>911</v>
      </c>
      <c r="G188" s="12" t="s">
        <v>912</v>
      </c>
      <c r="H188" s="12" t="s">
        <v>913</v>
      </c>
      <c r="I188" s="12" t="s">
        <v>26</v>
      </c>
      <c r="J188" s="12">
        <v>87</v>
      </c>
      <c r="K188" s="12" t="s">
        <v>33</v>
      </c>
      <c r="L188" s="8" t="str">
        <f>INDEX('[1]TABELAS - CLASSIFICADAS'!$K:$K,MATCH(E188,'[1]TABELAS - CLASSIFICADAS'!$E:$E,0))</f>
        <v>SELECIONADA</v>
      </c>
    </row>
    <row r="189" spans="2:12" hidden="1" x14ac:dyDescent="0.2">
      <c r="B189" s="11">
        <v>12</v>
      </c>
      <c r="C189" s="11" t="s">
        <v>99</v>
      </c>
      <c r="D189" s="11" t="s">
        <v>4354</v>
      </c>
      <c r="E189" s="12" t="s">
        <v>918</v>
      </c>
      <c r="F189" s="12" t="s">
        <v>919</v>
      </c>
      <c r="G189" s="12" t="s">
        <v>920</v>
      </c>
      <c r="H189" s="12" t="s">
        <v>921</v>
      </c>
      <c r="I189" s="12" t="s">
        <v>47</v>
      </c>
      <c r="J189" s="12">
        <v>87</v>
      </c>
      <c r="K189" s="12" t="s">
        <v>33</v>
      </c>
      <c r="L189" s="8" t="str">
        <f>INDEX('[1]TABELAS - CLASSIFICADAS'!$K:$K,MATCH(E189,'[1]TABELAS - CLASSIFICADAS'!$E:$E,0))</f>
        <v>SELECIONADA</v>
      </c>
    </row>
    <row r="190" spans="2:12" hidden="1" x14ac:dyDescent="0.2">
      <c r="B190" s="11">
        <v>13</v>
      </c>
      <c r="C190" s="11" t="s">
        <v>99</v>
      </c>
      <c r="D190" s="11" t="s">
        <v>3074</v>
      </c>
      <c r="E190" s="12" t="s">
        <v>1060</v>
      </c>
      <c r="F190" s="12" t="s">
        <v>1061</v>
      </c>
      <c r="G190" s="12" t="s">
        <v>1062</v>
      </c>
      <c r="H190" s="12" t="s">
        <v>1063</v>
      </c>
      <c r="I190" s="12" t="s">
        <v>26</v>
      </c>
      <c r="J190" s="12">
        <v>85.8</v>
      </c>
      <c r="K190" s="12" t="s">
        <v>33</v>
      </c>
      <c r="L190" s="8" t="str">
        <f>INDEX('[1]TABELAS - CLASSIFICADAS'!$K:$K,MATCH(E190,'[1]TABELAS - CLASSIFICADAS'!$E:$E,0))</f>
        <v>SELECIONADA</v>
      </c>
    </row>
    <row r="191" spans="2:12" ht="22.5" hidden="1" x14ac:dyDescent="0.2">
      <c r="B191" s="11">
        <v>14</v>
      </c>
      <c r="C191" s="11" t="s">
        <v>99</v>
      </c>
      <c r="D191" s="11" t="s">
        <v>3428</v>
      </c>
      <c r="E191" s="12" t="s">
        <v>1109</v>
      </c>
      <c r="F191" s="12" t="s">
        <v>1110</v>
      </c>
      <c r="G191" s="12" t="s">
        <v>1111</v>
      </c>
      <c r="H191" s="12" t="s">
        <v>1112</v>
      </c>
      <c r="I191" s="12" t="s">
        <v>354</v>
      </c>
      <c r="J191" s="12">
        <v>85.674999999999997</v>
      </c>
      <c r="K191" s="12" t="s">
        <v>33</v>
      </c>
      <c r="L191" s="8" t="str">
        <f>INDEX('[1]TABELAS - CLASSIFICADAS'!$K:$K,MATCH(E191,'[1]TABELAS - CLASSIFICADAS'!$E:$E,0))</f>
        <v>SELECIONADA</v>
      </c>
    </row>
    <row r="192" spans="2:12" ht="22.5" hidden="1" x14ac:dyDescent="0.2">
      <c r="B192" s="11">
        <v>15</v>
      </c>
      <c r="C192" s="11" t="s">
        <v>99</v>
      </c>
      <c r="D192" s="11" t="s">
        <v>1333</v>
      </c>
      <c r="E192" s="12" t="s">
        <v>1113</v>
      </c>
      <c r="F192" s="12" t="s">
        <v>1114</v>
      </c>
      <c r="G192" s="12" t="s">
        <v>1115</v>
      </c>
      <c r="H192" s="12" t="s">
        <v>1116</v>
      </c>
      <c r="I192" s="12" t="s">
        <v>26</v>
      </c>
      <c r="J192" s="12">
        <v>85.5</v>
      </c>
      <c r="K192" s="12" t="s">
        <v>33</v>
      </c>
      <c r="L192" s="8" t="str">
        <f>INDEX('[1]TABELAS - CLASSIFICADAS'!$K:$K,MATCH(E192,'[1]TABELAS - CLASSIFICADAS'!$E:$E,0))</f>
        <v>SELECIONADA</v>
      </c>
    </row>
    <row r="193" spans="2:12" hidden="1" x14ac:dyDescent="0.2">
      <c r="B193" s="11">
        <v>16</v>
      </c>
      <c r="C193" s="11" t="s">
        <v>99</v>
      </c>
      <c r="D193" s="11" t="s">
        <v>4356</v>
      </c>
      <c r="E193" s="12" t="s">
        <v>1135</v>
      </c>
      <c r="F193" s="12" t="s">
        <v>1136</v>
      </c>
      <c r="G193" s="12" t="s">
        <v>1137</v>
      </c>
      <c r="H193" s="12" t="s">
        <v>1138</v>
      </c>
      <c r="I193" s="12" t="s">
        <v>26</v>
      </c>
      <c r="J193" s="12">
        <v>85.2</v>
      </c>
      <c r="K193" s="12" t="s">
        <v>33</v>
      </c>
      <c r="L193" s="8" t="str">
        <f>INDEX('[1]TABELAS - CLASSIFICADAS'!$K:$K,MATCH(E193,'[1]TABELAS - CLASSIFICADAS'!$E:$E,0))</f>
        <v>SELECIONADA</v>
      </c>
    </row>
    <row r="194" spans="2:12" hidden="1" x14ac:dyDescent="0.2">
      <c r="B194" s="11">
        <v>17</v>
      </c>
      <c r="C194" s="11" t="s">
        <v>99</v>
      </c>
      <c r="D194" s="11" t="s">
        <v>1333</v>
      </c>
      <c r="E194" s="12" t="s">
        <v>1164</v>
      </c>
      <c r="F194" s="12" t="s">
        <v>1165</v>
      </c>
      <c r="G194" s="12" t="s">
        <v>1166</v>
      </c>
      <c r="H194" s="12" t="s">
        <v>1167</v>
      </c>
      <c r="I194" s="12" t="s">
        <v>47</v>
      </c>
      <c r="J194" s="12">
        <v>85.2</v>
      </c>
      <c r="K194" s="12" t="s">
        <v>33</v>
      </c>
      <c r="L194" s="8" t="e">
        <f>INDEX('[1]TABELAS - CLASSIFICADAS'!$K:$K,MATCH(E194,'[1]TABELAS - CLASSIFICADAS'!$E:$E,0))</f>
        <v>#N/A</v>
      </c>
    </row>
    <row r="195" spans="2:12" ht="22.5" hidden="1" x14ac:dyDescent="0.2">
      <c r="B195" s="11">
        <v>18</v>
      </c>
      <c r="C195" s="11" t="s">
        <v>99</v>
      </c>
      <c r="D195" s="11" t="s">
        <v>4359</v>
      </c>
      <c r="E195" s="12" t="s">
        <v>1180</v>
      </c>
      <c r="F195" s="12" t="s">
        <v>1181</v>
      </c>
      <c r="G195" s="12" t="s">
        <v>1182</v>
      </c>
      <c r="H195" s="12" t="s">
        <v>1183</v>
      </c>
      <c r="I195" s="12" t="s">
        <v>26</v>
      </c>
      <c r="J195" s="12">
        <v>85.2</v>
      </c>
      <c r="K195" s="12" t="s">
        <v>33</v>
      </c>
      <c r="L195" s="8" t="str">
        <f>INDEX('[1]TABELAS - CLASSIFICADAS'!$K:$K,MATCH(E195,'[1]TABELAS - CLASSIFICADAS'!$E:$E,0))</f>
        <v>SELECIONADA</v>
      </c>
    </row>
    <row r="196" spans="2:12" ht="22.5" hidden="1" x14ac:dyDescent="0.2">
      <c r="B196" s="11">
        <v>19</v>
      </c>
      <c r="C196" s="11" t="s">
        <v>99</v>
      </c>
      <c r="D196" s="11" t="s">
        <v>800</v>
      </c>
      <c r="E196" s="12" t="s">
        <v>1188</v>
      </c>
      <c r="F196" s="12" t="s">
        <v>1189</v>
      </c>
      <c r="G196" s="12" t="s">
        <v>1190</v>
      </c>
      <c r="H196" s="12" t="s">
        <v>1191</v>
      </c>
      <c r="I196" s="12" t="s">
        <v>47</v>
      </c>
      <c r="J196" s="12">
        <v>85.2</v>
      </c>
      <c r="K196" s="12" t="s">
        <v>33</v>
      </c>
      <c r="L196" s="8" t="str">
        <f>INDEX('[1]TABELAS - CLASSIFICADAS'!$K:$K,MATCH(E196,'[1]TABELAS - CLASSIFICADAS'!$E:$E,0))</f>
        <v>SELECIONADA</v>
      </c>
    </row>
    <row r="197" spans="2:12" hidden="1" x14ac:dyDescent="0.2">
      <c r="B197" s="11">
        <v>20</v>
      </c>
      <c r="C197" s="11" t="s">
        <v>99</v>
      </c>
      <c r="D197" s="11" t="s">
        <v>4354</v>
      </c>
      <c r="E197" s="12" t="s">
        <v>1252</v>
      </c>
      <c r="F197" s="12" t="s">
        <v>1253</v>
      </c>
      <c r="G197" s="12" t="s">
        <v>1254</v>
      </c>
      <c r="H197" s="12" t="s">
        <v>1255</v>
      </c>
      <c r="I197" s="12" t="s">
        <v>47</v>
      </c>
      <c r="J197" s="12">
        <v>84.6</v>
      </c>
      <c r="K197" s="12" t="s">
        <v>33</v>
      </c>
      <c r="L197" s="8" t="str">
        <f>INDEX('[1]TABELAS - CLASSIFICADAS'!$K:$K,MATCH(E197,'[1]TABELAS - CLASSIFICADAS'!$E:$E,0))</f>
        <v>SELECIONADA</v>
      </c>
    </row>
    <row r="198" spans="2:12" hidden="1" x14ac:dyDescent="0.2">
      <c r="B198" s="11">
        <v>21</v>
      </c>
      <c r="C198" s="11" t="s">
        <v>99</v>
      </c>
      <c r="D198" s="11" t="s">
        <v>800</v>
      </c>
      <c r="E198" s="12" t="s">
        <v>1313</v>
      </c>
      <c r="F198" s="12" t="s">
        <v>1314</v>
      </c>
      <c r="G198" s="12" t="s">
        <v>1315</v>
      </c>
      <c r="H198" s="12" t="s">
        <v>1316</v>
      </c>
      <c r="I198" s="12" t="s">
        <v>26</v>
      </c>
      <c r="J198" s="12">
        <v>84</v>
      </c>
      <c r="K198" s="12" t="s">
        <v>33</v>
      </c>
      <c r="L198" s="8" t="str">
        <f>INDEX('[1]TABELAS - CLASSIFICADAS'!$K:$K,MATCH(E198,'[1]TABELAS - CLASSIFICADAS'!$E:$E,0))</f>
        <v>SELECIONADA</v>
      </c>
    </row>
    <row r="199" spans="2:12" hidden="1" x14ac:dyDescent="0.2">
      <c r="B199" s="11">
        <v>22</v>
      </c>
      <c r="C199" s="11" t="s">
        <v>99</v>
      </c>
      <c r="D199" s="11" t="s">
        <v>1333</v>
      </c>
      <c r="E199" s="12" t="s">
        <v>1338</v>
      </c>
      <c r="F199" s="12" t="s">
        <v>1339</v>
      </c>
      <c r="G199" s="12" t="s">
        <v>1340</v>
      </c>
      <c r="H199" s="12" t="s">
        <v>1341</v>
      </c>
      <c r="I199" s="12" t="s">
        <v>47</v>
      </c>
      <c r="J199" s="12">
        <v>83.4</v>
      </c>
      <c r="K199" s="12" t="s">
        <v>33</v>
      </c>
      <c r="L199" s="8" t="str">
        <f>INDEX('[1]TABELAS - CLASSIFICADAS'!$K:$K,MATCH(E199,'[1]TABELAS - CLASSIFICADAS'!$E:$E,0))</f>
        <v>SELECIONADA</v>
      </c>
    </row>
    <row r="200" spans="2:12" hidden="1" x14ac:dyDescent="0.2">
      <c r="B200" s="11">
        <v>23</v>
      </c>
      <c r="C200" s="11" t="s">
        <v>99</v>
      </c>
      <c r="D200" s="11" t="s">
        <v>4356</v>
      </c>
      <c r="E200" s="12" t="s">
        <v>1342</v>
      </c>
      <c r="F200" s="12" t="s">
        <v>1343</v>
      </c>
      <c r="G200" s="12" t="s">
        <v>1344</v>
      </c>
      <c r="H200" s="12" t="s">
        <v>1345</v>
      </c>
      <c r="I200" s="12" t="s">
        <v>26</v>
      </c>
      <c r="J200" s="12">
        <v>83.4</v>
      </c>
      <c r="K200" s="12" t="s">
        <v>33</v>
      </c>
      <c r="L200" s="8" t="str">
        <f>INDEX('[1]TABELAS - CLASSIFICADAS'!$K:$K,MATCH(E200,'[1]TABELAS - CLASSIFICADAS'!$E:$E,0))</f>
        <v>SELECIONADA</v>
      </c>
    </row>
    <row r="201" spans="2:12" hidden="1" x14ac:dyDescent="0.2">
      <c r="B201" s="11">
        <v>24</v>
      </c>
      <c r="C201" s="11" t="s">
        <v>99</v>
      </c>
      <c r="D201" s="11" t="s">
        <v>602</v>
      </c>
      <c r="E201" s="12" t="s">
        <v>1362</v>
      </c>
      <c r="F201" s="12" t="s">
        <v>1363</v>
      </c>
      <c r="G201" s="12" t="s">
        <v>1364</v>
      </c>
      <c r="H201" s="12" t="s">
        <v>1365</v>
      </c>
      <c r="I201" s="12" t="s">
        <v>47</v>
      </c>
      <c r="J201" s="12">
        <v>83.4</v>
      </c>
      <c r="K201" s="12" t="s">
        <v>33</v>
      </c>
      <c r="L201" s="8" t="str">
        <f>INDEX('[1]TABELAS - CLASSIFICADAS'!$K:$K,MATCH(E201,'[1]TABELAS - CLASSIFICADAS'!$E:$E,0))</f>
        <v>SELECIONADA</v>
      </c>
    </row>
    <row r="202" spans="2:12" hidden="1" x14ac:dyDescent="0.2">
      <c r="B202" s="11">
        <v>25</v>
      </c>
      <c r="C202" s="11" t="s">
        <v>99</v>
      </c>
      <c r="D202" s="11" t="s">
        <v>4357</v>
      </c>
      <c r="E202" s="12" t="s">
        <v>1374</v>
      </c>
      <c r="F202" s="12" t="s">
        <v>1375</v>
      </c>
      <c r="G202" s="12" t="s">
        <v>1376</v>
      </c>
      <c r="H202" s="12" t="s">
        <v>1377</v>
      </c>
      <c r="I202" s="12" t="s">
        <v>26</v>
      </c>
      <c r="J202" s="12">
        <v>83.4</v>
      </c>
      <c r="K202" s="12" t="s">
        <v>33</v>
      </c>
      <c r="L202" s="8" t="str">
        <f>INDEX('[1]TABELAS - CLASSIFICADAS'!$K:$K,MATCH(E202,'[1]TABELAS - CLASSIFICADAS'!$E:$E,0))</f>
        <v>SELECIONADA</v>
      </c>
    </row>
    <row r="203" spans="2:12" ht="22.5" hidden="1" x14ac:dyDescent="0.2">
      <c r="B203" s="11">
        <v>26</v>
      </c>
      <c r="C203" s="11" t="s">
        <v>99</v>
      </c>
      <c r="D203" s="11" t="s">
        <v>3428</v>
      </c>
      <c r="E203" s="12" t="s">
        <v>1440</v>
      </c>
      <c r="F203" s="12" t="s">
        <v>1441</v>
      </c>
      <c r="G203" s="12" t="s">
        <v>1442</v>
      </c>
      <c r="H203" s="12" t="s">
        <v>1443</v>
      </c>
      <c r="I203" s="12" t="s">
        <v>26</v>
      </c>
      <c r="J203" s="12">
        <v>82.8</v>
      </c>
      <c r="K203" s="12" t="s">
        <v>33</v>
      </c>
      <c r="L203" s="8" t="str">
        <f>INDEX('[1]TABELAS - CLASSIFICADAS'!$K:$K,MATCH(E203,'[1]TABELAS - CLASSIFICADAS'!$E:$E,0))</f>
        <v>SELECIONADA</v>
      </c>
    </row>
    <row r="204" spans="2:12" hidden="1" x14ac:dyDescent="0.2">
      <c r="B204" s="11">
        <v>27</v>
      </c>
      <c r="C204" s="11" t="s">
        <v>99</v>
      </c>
      <c r="D204" s="11" t="s">
        <v>4356</v>
      </c>
      <c r="E204" s="12" t="s">
        <v>1444</v>
      </c>
      <c r="F204" s="12" t="s">
        <v>1445</v>
      </c>
      <c r="G204" s="12" t="s">
        <v>1446</v>
      </c>
      <c r="H204" s="12" t="s">
        <v>1447</v>
      </c>
      <c r="I204" s="12" t="s">
        <v>47</v>
      </c>
      <c r="J204" s="12">
        <v>82.8</v>
      </c>
      <c r="K204" s="12" t="s">
        <v>33</v>
      </c>
      <c r="L204" s="8" t="str">
        <f>INDEX('[1]TABELAS - CLASSIFICADAS'!$K:$K,MATCH(E204,'[1]TABELAS - CLASSIFICADAS'!$E:$E,0))</f>
        <v>SELECIONADA</v>
      </c>
    </row>
    <row r="205" spans="2:12" hidden="1" x14ac:dyDescent="0.2">
      <c r="B205" s="11">
        <v>28</v>
      </c>
      <c r="C205" s="11" t="s">
        <v>99</v>
      </c>
      <c r="D205" s="11" t="s">
        <v>800</v>
      </c>
      <c r="E205" s="12" t="s">
        <v>1505</v>
      </c>
      <c r="F205" s="12" t="s">
        <v>1506</v>
      </c>
      <c r="G205" s="12" t="s">
        <v>1507</v>
      </c>
      <c r="H205" s="12" t="s">
        <v>1508</v>
      </c>
      <c r="I205" s="12" t="s">
        <v>26</v>
      </c>
      <c r="J205" s="12">
        <v>82.2</v>
      </c>
      <c r="K205" s="12" t="s">
        <v>33</v>
      </c>
      <c r="L205" s="8" t="str">
        <f>INDEX('[1]TABELAS - CLASSIFICADAS'!$K:$K,MATCH(E205,'[1]TABELAS - CLASSIFICADAS'!$E:$E,0))</f>
        <v>SELECIONADA</v>
      </c>
    </row>
    <row r="206" spans="2:12" ht="22.5" hidden="1" x14ac:dyDescent="0.2">
      <c r="B206" s="11">
        <v>29</v>
      </c>
      <c r="C206" s="11" t="s">
        <v>99</v>
      </c>
      <c r="D206" s="11" t="s">
        <v>800</v>
      </c>
      <c r="E206" s="12" t="s">
        <v>1517</v>
      </c>
      <c r="F206" s="12" t="s">
        <v>1518</v>
      </c>
      <c r="G206" s="12" t="s">
        <v>1519</v>
      </c>
      <c r="H206" s="12" t="s">
        <v>1520</v>
      </c>
      <c r="I206" s="12" t="s">
        <v>26</v>
      </c>
      <c r="J206" s="12">
        <v>82.2</v>
      </c>
      <c r="K206" s="12" t="s">
        <v>33</v>
      </c>
      <c r="L206" s="8" t="str">
        <f>INDEX('[1]TABELAS - CLASSIFICADAS'!$K:$K,MATCH(E206,'[1]TABELAS - CLASSIFICADAS'!$E:$E,0))</f>
        <v>SELECIONADA</v>
      </c>
    </row>
    <row r="207" spans="2:12" hidden="1" x14ac:dyDescent="0.2">
      <c r="B207" s="11">
        <v>30</v>
      </c>
      <c r="C207" s="11" t="s">
        <v>99</v>
      </c>
      <c r="D207" s="11" t="s">
        <v>800</v>
      </c>
      <c r="E207" s="12" t="s">
        <v>1593</v>
      </c>
      <c r="F207" s="12" t="s">
        <v>1594</v>
      </c>
      <c r="G207" s="12" t="s">
        <v>1595</v>
      </c>
      <c r="H207" s="12" t="s">
        <v>1596</v>
      </c>
      <c r="I207" s="12" t="s">
        <v>47</v>
      </c>
      <c r="J207" s="12">
        <v>81.599999999999994</v>
      </c>
      <c r="K207" s="12" t="s">
        <v>33</v>
      </c>
      <c r="L207" s="8" t="e">
        <f>INDEX('[1]TABELAS - CLASSIFICADAS'!$K:$K,MATCH(E207,'[1]TABELAS - CLASSIFICADAS'!$E:$E,0))</f>
        <v>#N/A</v>
      </c>
    </row>
    <row r="208" spans="2:12" hidden="1" x14ac:dyDescent="0.2">
      <c r="B208" s="11">
        <v>31</v>
      </c>
      <c r="C208" s="11" t="s">
        <v>99</v>
      </c>
      <c r="D208" s="11" t="s">
        <v>4357</v>
      </c>
      <c r="E208" s="12" t="s">
        <v>1605</v>
      </c>
      <c r="F208" s="12" t="s">
        <v>1606</v>
      </c>
      <c r="G208" s="12" t="s">
        <v>1607</v>
      </c>
      <c r="H208" s="12" t="s">
        <v>1608</v>
      </c>
      <c r="I208" s="12" t="s">
        <v>26</v>
      </c>
      <c r="J208" s="12">
        <v>81.599999999999994</v>
      </c>
      <c r="K208" s="12" t="s">
        <v>33</v>
      </c>
      <c r="L208" s="8" t="str">
        <f>INDEX('[1]TABELAS - CLASSIFICADAS'!$K:$K,MATCH(E208,'[1]TABELAS - CLASSIFICADAS'!$E:$E,0))</f>
        <v>SELECIONADA</v>
      </c>
    </row>
    <row r="209" spans="2:12" hidden="1" x14ac:dyDescent="0.2">
      <c r="B209" s="11">
        <v>32</v>
      </c>
      <c r="C209" s="11" t="s">
        <v>99</v>
      </c>
      <c r="D209" s="11" t="s">
        <v>4356</v>
      </c>
      <c r="E209" s="12" t="s">
        <v>1617</v>
      </c>
      <c r="F209" s="12" t="s">
        <v>1618</v>
      </c>
      <c r="G209" s="12" t="s">
        <v>1619</v>
      </c>
      <c r="H209" s="12" t="s">
        <v>1620</v>
      </c>
      <c r="I209" s="12" t="s">
        <v>47</v>
      </c>
      <c r="J209" s="12">
        <v>81</v>
      </c>
      <c r="K209" s="12" t="s">
        <v>33</v>
      </c>
      <c r="L209" s="8" t="str">
        <f>INDEX('[1]TABELAS - CLASSIFICADAS'!$K:$K,MATCH(E209,'[1]TABELAS - CLASSIFICADAS'!$E:$E,0))</f>
        <v>SELECIONADA</v>
      </c>
    </row>
    <row r="210" spans="2:12" ht="22.5" hidden="1" x14ac:dyDescent="0.2">
      <c r="B210" s="11">
        <v>33</v>
      </c>
      <c r="C210" s="11" t="s">
        <v>99</v>
      </c>
      <c r="D210" s="11" t="s">
        <v>602</v>
      </c>
      <c r="E210" s="12" t="s">
        <v>1662</v>
      </c>
      <c r="F210" s="12" t="s">
        <v>1663</v>
      </c>
      <c r="G210" s="12" t="s">
        <v>1664</v>
      </c>
      <c r="H210" s="12" t="s">
        <v>1665</v>
      </c>
      <c r="I210" s="12" t="s">
        <v>26</v>
      </c>
      <c r="J210" s="12">
        <v>81</v>
      </c>
      <c r="K210" s="12" t="s">
        <v>33</v>
      </c>
      <c r="L210" s="8" t="e">
        <f>INDEX('[1]TABELAS - CLASSIFICADAS'!$K:$K,MATCH(E210,'[1]TABELAS - CLASSIFICADAS'!$E:$E,0))</f>
        <v>#N/A</v>
      </c>
    </row>
    <row r="211" spans="2:12" hidden="1" x14ac:dyDescent="0.2">
      <c r="B211" s="11">
        <v>34</v>
      </c>
      <c r="C211" s="11" t="s">
        <v>99</v>
      </c>
      <c r="D211" s="11" t="s">
        <v>602</v>
      </c>
      <c r="E211" s="12" t="s">
        <v>1753</v>
      </c>
      <c r="F211" s="12" t="s">
        <v>1754</v>
      </c>
      <c r="G211" s="12" t="s">
        <v>1755</v>
      </c>
      <c r="H211" s="12" t="s">
        <v>1756</v>
      </c>
      <c r="I211" s="12" t="s">
        <v>47</v>
      </c>
      <c r="J211" s="12">
        <v>80.400000000000006</v>
      </c>
      <c r="K211" s="12" t="s">
        <v>33</v>
      </c>
      <c r="L211" s="8" t="str">
        <f>INDEX('[1]TABELAS - CLASSIFICADAS'!$K:$K,MATCH(E211,'[1]TABELAS - CLASSIFICADAS'!$E:$E,0))</f>
        <v>SELECIONADA</v>
      </c>
    </row>
    <row r="212" spans="2:12" hidden="1" x14ac:dyDescent="0.2">
      <c r="B212" s="11">
        <v>35</v>
      </c>
      <c r="C212" s="11" t="s">
        <v>99</v>
      </c>
      <c r="D212" s="11" t="s">
        <v>3428</v>
      </c>
      <c r="E212" s="12" t="s">
        <v>1801</v>
      </c>
      <c r="F212" s="12" t="s">
        <v>1802</v>
      </c>
      <c r="G212" s="12" t="s">
        <v>1803</v>
      </c>
      <c r="H212" s="12" t="s">
        <v>1804</v>
      </c>
      <c r="I212" s="12" t="s">
        <v>47</v>
      </c>
      <c r="J212" s="12">
        <v>79.8</v>
      </c>
      <c r="K212" s="12" t="s">
        <v>33</v>
      </c>
      <c r="L212" s="8" t="str">
        <f>INDEX('[1]TABELAS - CLASSIFICADAS'!$K:$K,MATCH(E212,'[1]TABELAS - CLASSIFICADAS'!$E:$E,0))</f>
        <v>SELECIONADA</v>
      </c>
    </row>
    <row r="213" spans="2:12" ht="22.5" hidden="1" x14ac:dyDescent="0.2">
      <c r="B213" s="11">
        <v>36</v>
      </c>
      <c r="C213" s="11" t="s">
        <v>99</v>
      </c>
      <c r="D213" s="11" t="s">
        <v>602</v>
      </c>
      <c r="E213" s="12" t="s">
        <v>1846</v>
      </c>
      <c r="F213" s="12" t="s">
        <v>1847</v>
      </c>
      <c r="G213" s="12" t="s">
        <v>1848</v>
      </c>
      <c r="H213" s="12" t="s">
        <v>1849</v>
      </c>
      <c r="I213" s="12" t="s">
        <v>26</v>
      </c>
      <c r="J213" s="12">
        <v>79.8</v>
      </c>
      <c r="K213" s="12" t="s">
        <v>33</v>
      </c>
      <c r="L213" s="8" t="str">
        <f>INDEX('[1]TABELAS - CLASSIFICADAS'!$K:$K,MATCH(E213,'[1]TABELAS - CLASSIFICADAS'!$E:$E,0))</f>
        <v>SELECIONADA</v>
      </c>
    </row>
    <row r="214" spans="2:12" hidden="1" x14ac:dyDescent="0.2">
      <c r="B214" s="11">
        <v>37</v>
      </c>
      <c r="C214" s="11" t="s">
        <v>99</v>
      </c>
      <c r="D214" s="11" t="s">
        <v>4356</v>
      </c>
      <c r="E214" s="12" t="s">
        <v>1874</v>
      </c>
      <c r="F214" s="12" t="s">
        <v>1875</v>
      </c>
      <c r="G214" s="12" t="s">
        <v>1876</v>
      </c>
      <c r="H214" s="12" t="s">
        <v>1877</v>
      </c>
      <c r="I214" s="12" t="s">
        <v>26</v>
      </c>
      <c r="J214" s="12">
        <v>79.8</v>
      </c>
      <c r="K214" s="12" t="s">
        <v>33</v>
      </c>
      <c r="L214" s="8" t="str">
        <f>INDEX('[1]TABELAS - CLASSIFICADAS'!$K:$K,MATCH(E214,'[1]TABELAS - CLASSIFICADAS'!$E:$E,0))</f>
        <v>SELECIONADA</v>
      </c>
    </row>
    <row r="215" spans="2:12" hidden="1" x14ac:dyDescent="0.2">
      <c r="B215" s="11">
        <v>38</v>
      </c>
      <c r="C215" s="11" t="s">
        <v>99</v>
      </c>
      <c r="D215" s="11" t="s">
        <v>4356</v>
      </c>
      <c r="E215" s="12" t="s">
        <v>1882</v>
      </c>
      <c r="F215" s="12" t="s">
        <v>1883</v>
      </c>
      <c r="G215" s="12" t="s">
        <v>1884</v>
      </c>
      <c r="H215" s="12" t="s">
        <v>1885</v>
      </c>
      <c r="I215" s="12" t="s">
        <v>47</v>
      </c>
      <c r="J215" s="12">
        <v>79.8</v>
      </c>
      <c r="K215" s="12" t="s">
        <v>33</v>
      </c>
      <c r="L215" s="8" t="str">
        <f>INDEX('[1]TABELAS - CLASSIFICADAS'!$K:$K,MATCH(E215,'[1]TABELAS - CLASSIFICADAS'!$E:$E,0))</f>
        <v>SELECIONADA</v>
      </c>
    </row>
    <row r="216" spans="2:12" hidden="1" x14ac:dyDescent="0.2">
      <c r="B216" s="11">
        <v>39</v>
      </c>
      <c r="C216" s="11" t="s">
        <v>99</v>
      </c>
      <c r="D216" s="11" t="s">
        <v>4357</v>
      </c>
      <c r="E216" s="12" t="s">
        <v>1942</v>
      </c>
      <c r="F216" s="12" t="s">
        <v>1943</v>
      </c>
      <c r="G216" s="12" t="s">
        <v>1944</v>
      </c>
      <c r="H216" s="12" t="s">
        <v>1945</v>
      </c>
      <c r="I216" s="12" t="s">
        <v>26</v>
      </c>
      <c r="J216" s="12">
        <v>79.2</v>
      </c>
      <c r="K216" s="12" t="s">
        <v>33</v>
      </c>
      <c r="L216" s="8" t="str">
        <f>INDEX('[1]TABELAS - CLASSIFICADAS'!$K:$K,MATCH(E216,'[1]TABELAS - CLASSIFICADAS'!$E:$E,0))</f>
        <v>SELECIONADA</v>
      </c>
    </row>
    <row r="217" spans="2:12" hidden="1" x14ac:dyDescent="0.2">
      <c r="B217" s="11">
        <v>40</v>
      </c>
      <c r="C217" s="11" t="s">
        <v>99</v>
      </c>
      <c r="D217" s="11" t="s">
        <v>602</v>
      </c>
      <c r="E217" s="12" t="s">
        <v>2051</v>
      </c>
      <c r="F217" s="12" t="s">
        <v>2052</v>
      </c>
      <c r="G217" s="12" t="s">
        <v>2053</v>
      </c>
      <c r="H217" s="12" t="s">
        <v>2054</v>
      </c>
      <c r="I217" s="12" t="s">
        <v>26</v>
      </c>
      <c r="J217" s="12">
        <v>78</v>
      </c>
      <c r="K217" s="12" t="s">
        <v>33</v>
      </c>
      <c r="L217" s="8" t="str">
        <f>INDEX('[1]TABELAS - CLASSIFICADAS'!$K:$K,MATCH(E217,'[1]TABELAS - CLASSIFICADAS'!$E:$E,0))</f>
        <v>SELECIONADA</v>
      </c>
    </row>
    <row r="218" spans="2:12" hidden="1" x14ac:dyDescent="0.2">
      <c r="B218" s="11">
        <v>41</v>
      </c>
      <c r="C218" s="11" t="s">
        <v>99</v>
      </c>
      <c r="D218" s="11" t="s">
        <v>4359</v>
      </c>
      <c r="E218" s="12" t="s">
        <v>2055</v>
      </c>
      <c r="F218" s="12" t="s">
        <v>2056</v>
      </c>
      <c r="G218" s="12" t="s">
        <v>2057</v>
      </c>
      <c r="H218" s="12" t="s">
        <v>2058</v>
      </c>
      <c r="I218" s="12" t="s">
        <v>26</v>
      </c>
      <c r="J218" s="12">
        <v>78</v>
      </c>
      <c r="K218" s="12" t="s">
        <v>33</v>
      </c>
      <c r="L218" s="8" t="str">
        <f>INDEX('[1]TABELAS - CLASSIFICADAS'!$K:$K,MATCH(E218,'[1]TABELAS - CLASSIFICADAS'!$E:$E,0))</f>
        <v>SELECIONADA</v>
      </c>
    </row>
    <row r="219" spans="2:12" hidden="1" x14ac:dyDescent="0.2">
      <c r="B219" s="11">
        <v>42</v>
      </c>
      <c r="C219" s="11" t="s">
        <v>99</v>
      </c>
      <c r="D219" s="11" t="s">
        <v>800</v>
      </c>
      <c r="E219" s="12" t="s">
        <v>2059</v>
      </c>
      <c r="F219" s="12" t="s">
        <v>2060</v>
      </c>
      <c r="G219" s="12" t="s">
        <v>2061</v>
      </c>
      <c r="H219" s="12" t="s">
        <v>2062</v>
      </c>
      <c r="I219" s="12" t="s">
        <v>26</v>
      </c>
      <c r="J219" s="12">
        <v>78</v>
      </c>
      <c r="K219" s="12" t="s">
        <v>33</v>
      </c>
      <c r="L219" s="8" t="str">
        <f>INDEX('[1]TABELAS - CLASSIFICADAS'!$K:$K,MATCH(E219,'[1]TABELAS - CLASSIFICADAS'!$E:$E,0))</f>
        <v>SELECIONADA</v>
      </c>
    </row>
    <row r="220" spans="2:12" hidden="1" x14ac:dyDescent="0.2">
      <c r="B220" s="11">
        <v>43</v>
      </c>
      <c r="C220" s="11" t="s">
        <v>99</v>
      </c>
      <c r="D220" s="11" t="s">
        <v>4361</v>
      </c>
      <c r="E220" s="12" t="s">
        <v>2116</v>
      </c>
      <c r="F220" s="12" t="s">
        <v>2117</v>
      </c>
      <c r="G220" s="12" t="s">
        <v>2118</v>
      </c>
      <c r="H220" s="12" t="s">
        <v>2119</v>
      </c>
      <c r="I220" s="12" t="s">
        <v>26</v>
      </c>
      <c r="J220" s="12">
        <v>78</v>
      </c>
      <c r="K220" s="12" t="s">
        <v>33</v>
      </c>
      <c r="L220" s="8" t="str">
        <f>INDEX('[1]TABELAS - CLASSIFICADAS'!$K:$K,MATCH(E220,'[1]TABELAS - CLASSIFICADAS'!$E:$E,0))</f>
        <v>SELECIONADA</v>
      </c>
    </row>
    <row r="221" spans="2:12" hidden="1" x14ac:dyDescent="0.2">
      <c r="B221" s="11">
        <v>44</v>
      </c>
      <c r="C221" s="11" t="s">
        <v>99</v>
      </c>
      <c r="D221" s="11" t="s">
        <v>800</v>
      </c>
      <c r="E221" s="12" t="s">
        <v>2140</v>
      </c>
      <c r="F221" s="12" t="s">
        <v>2141</v>
      </c>
      <c r="G221" s="12" t="s">
        <v>2142</v>
      </c>
      <c r="H221" s="12" t="s">
        <v>2143</v>
      </c>
      <c r="I221" s="12" t="s">
        <v>47</v>
      </c>
      <c r="J221" s="12">
        <v>78</v>
      </c>
      <c r="K221" s="12" t="s">
        <v>33</v>
      </c>
      <c r="L221" s="8" t="e">
        <f>INDEX('[1]TABELAS - CLASSIFICADAS'!$K:$K,MATCH(E221,'[1]TABELAS - CLASSIFICADAS'!$E:$E,0))</f>
        <v>#N/A</v>
      </c>
    </row>
    <row r="222" spans="2:12" hidden="1" x14ac:dyDescent="0.2">
      <c r="B222" s="11">
        <v>45</v>
      </c>
      <c r="C222" s="11" t="s">
        <v>99</v>
      </c>
      <c r="D222" s="11" t="s">
        <v>800</v>
      </c>
      <c r="E222" s="12" t="s">
        <v>2178</v>
      </c>
      <c r="F222" s="12" t="s">
        <v>2179</v>
      </c>
      <c r="G222" s="12" t="s">
        <v>2180</v>
      </c>
      <c r="H222" s="12" t="s">
        <v>2181</v>
      </c>
      <c r="I222" s="12" t="s">
        <v>47</v>
      </c>
      <c r="J222" s="12">
        <v>77.400000000000006</v>
      </c>
      <c r="K222" s="12" t="s">
        <v>33</v>
      </c>
      <c r="L222" s="8" t="e">
        <f>INDEX('[1]TABELAS - CLASSIFICADAS'!$K:$K,MATCH(E222,'[1]TABELAS - CLASSIFICADAS'!$E:$E,0))</f>
        <v>#N/A</v>
      </c>
    </row>
    <row r="223" spans="2:12" hidden="1" x14ac:dyDescent="0.2">
      <c r="B223" s="11">
        <v>46</v>
      </c>
      <c r="C223" s="11" t="s">
        <v>99</v>
      </c>
      <c r="D223" s="11" t="s">
        <v>4361</v>
      </c>
      <c r="E223" s="12" t="s">
        <v>2198</v>
      </c>
      <c r="F223" s="12" t="s">
        <v>2199</v>
      </c>
      <c r="G223" s="12" t="s">
        <v>2200</v>
      </c>
      <c r="H223" s="12" t="s">
        <v>2201</v>
      </c>
      <c r="I223" s="12" t="s">
        <v>26</v>
      </c>
      <c r="J223" s="12">
        <v>77.400000000000006</v>
      </c>
      <c r="K223" s="12" t="s">
        <v>33</v>
      </c>
      <c r="L223" s="8" t="str">
        <f>INDEX('[1]TABELAS - CLASSIFICADAS'!$K:$K,MATCH(E223,'[1]TABELAS - CLASSIFICADAS'!$E:$E,0))</f>
        <v>SELECIONADA</v>
      </c>
    </row>
    <row r="224" spans="2:12" ht="22.5" hidden="1" x14ac:dyDescent="0.2">
      <c r="B224" s="11">
        <v>47</v>
      </c>
      <c r="C224" s="11" t="s">
        <v>99</v>
      </c>
      <c r="D224" s="11" t="s">
        <v>4357</v>
      </c>
      <c r="E224" s="12" t="s">
        <v>2214</v>
      </c>
      <c r="F224" s="12" t="s">
        <v>2215</v>
      </c>
      <c r="G224" s="12" t="s">
        <v>2216</v>
      </c>
      <c r="H224" s="12" t="s">
        <v>2217</v>
      </c>
      <c r="I224" s="12" t="s">
        <v>47</v>
      </c>
      <c r="J224" s="12">
        <v>77.400000000000006</v>
      </c>
      <c r="K224" s="12" t="s">
        <v>33</v>
      </c>
      <c r="L224" s="8" t="str">
        <f>INDEX('[1]TABELAS - CLASSIFICADAS'!$K:$K,MATCH(E224,'[1]TABELAS - CLASSIFICADAS'!$E:$E,0))</f>
        <v>SELECIONADA</v>
      </c>
    </row>
    <row r="225" spans="2:12" hidden="1" x14ac:dyDescent="0.2">
      <c r="B225" s="11">
        <v>48</v>
      </c>
      <c r="C225" s="11" t="s">
        <v>99</v>
      </c>
      <c r="D225" s="11" t="s">
        <v>4361</v>
      </c>
      <c r="E225" s="12" t="s">
        <v>2270</v>
      </c>
      <c r="F225" s="12" t="s">
        <v>2271</v>
      </c>
      <c r="G225" s="12" t="s">
        <v>2272</v>
      </c>
      <c r="H225" s="12" t="s">
        <v>2273</v>
      </c>
      <c r="I225" s="12" t="s">
        <v>26</v>
      </c>
      <c r="J225" s="12">
        <v>76.8</v>
      </c>
      <c r="K225" s="12" t="s">
        <v>33</v>
      </c>
      <c r="L225" s="8" t="str">
        <f>INDEX('[1]TABELAS - CLASSIFICADAS'!$K:$K,MATCH(E225,'[1]TABELAS - CLASSIFICADAS'!$E:$E,0))</f>
        <v>SELECIONADA</v>
      </c>
    </row>
    <row r="226" spans="2:12" ht="22.5" hidden="1" x14ac:dyDescent="0.2">
      <c r="B226" s="11">
        <v>49</v>
      </c>
      <c r="C226" s="11" t="s">
        <v>99</v>
      </c>
      <c r="D226" s="11" t="s">
        <v>800</v>
      </c>
      <c r="E226" s="12" t="s">
        <v>2306</v>
      </c>
      <c r="F226" s="12" t="s">
        <v>2307</v>
      </c>
      <c r="G226" s="12" t="s">
        <v>2308</v>
      </c>
      <c r="H226" s="12" t="s">
        <v>2309</v>
      </c>
      <c r="I226" s="12" t="s">
        <v>26</v>
      </c>
      <c r="J226" s="12">
        <v>76.8</v>
      </c>
      <c r="K226" s="12" t="s">
        <v>33</v>
      </c>
      <c r="L226" s="8" t="str">
        <f>INDEX('[1]TABELAS - CLASSIFICADAS'!$K:$K,MATCH(E226,'[1]TABELAS - CLASSIFICADAS'!$E:$E,0))</f>
        <v>SELECIONADA</v>
      </c>
    </row>
    <row r="227" spans="2:12" hidden="1" x14ac:dyDescent="0.2">
      <c r="B227" s="11">
        <v>50</v>
      </c>
      <c r="C227" s="11" t="s">
        <v>99</v>
      </c>
      <c r="D227" s="11" t="s">
        <v>800</v>
      </c>
      <c r="E227" s="12" t="s">
        <v>2379</v>
      </c>
      <c r="F227" s="12" t="s">
        <v>2380</v>
      </c>
      <c r="G227" s="12" t="s">
        <v>2381</v>
      </c>
      <c r="H227" s="12" t="s">
        <v>2382</v>
      </c>
      <c r="I227" s="12" t="s">
        <v>26</v>
      </c>
      <c r="J227" s="12">
        <v>76.125</v>
      </c>
      <c r="K227" s="12" t="s">
        <v>33</v>
      </c>
      <c r="L227" s="8" t="e">
        <f>INDEX('[1]TABELAS - CLASSIFICADAS'!$K:$K,MATCH(E227,'[1]TABELAS - CLASSIFICADAS'!$E:$E,0))</f>
        <v>#N/A</v>
      </c>
    </row>
    <row r="228" spans="2:12" hidden="1" x14ac:dyDescent="0.2">
      <c r="B228" s="11">
        <v>51</v>
      </c>
      <c r="C228" s="11" t="s">
        <v>99</v>
      </c>
      <c r="D228" s="11" t="s">
        <v>800</v>
      </c>
      <c r="E228" s="12" t="s">
        <v>2387</v>
      </c>
      <c r="F228" s="12" t="s">
        <v>2388</v>
      </c>
      <c r="G228" s="12" t="s">
        <v>2389</v>
      </c>
      <c r="H228" s="12" t="s">
        <v>2390</v>
      </c>
      <c r="I228" s="12" t="s">
        <v>26</v>
      </c>
      <c r="J228" s="12">
        <v>76</v>
      </c>
      <c r="K228" s="12" t="s">
        <v>33</v>
      </c>
      <c r="L228" s="8" t="e">
        <f>INDEX('[1]TABELAS - CLASSIFICADAS'!$K:$K,MATCH(E228,'[1]TABELAS - CLASSIFICADAS'!$E:$E,0))</f>
        <v>#N/A</v>
      </c>
    </row>
    <row r="229" spans="2:12" ht="22.5" hidden="1" x14ac:dyDescent="0.2">
      <c r="B229" s="11">
        <v>52</v>
      </c>
      <c r="C229" s="11" t="s">
        <v>99</v>
      </c>
      <c r="D229" s="11" t="s">
        <v>4357</v>
      </c>
      <c r="E229" s="12" t="s">
        <v>2399</v>
      </c>
      <c r="F229" s="12" t="s">
        <v>2400</v>
      </c>
      <c r="G229" s="12" t="s">
        <v>2401</v>
      </c>
      <c r="H229" s="12" t="s">
        <v>2402</v>
      </c>
      <c r="I229" s="12" t="s">
        <v>47</v>
      </c>
      <c r="J229" s="12">
        <v>76</v>
      </c>
      <c r="K229" s="12" t="s">
        <v>33</v>
      </c>
      <c r="L229" s="8" t="str">
        <f>INDEX('[1]TABELAS - CLASSIFICADAS'!$K:$K,MATCH(E229,'[1]TABELAS - CLASSIFICADAS'!$E:$E,0))</f>
        <v>SELECIONADA</v>
      </c>
    </row>
    <row r="230" spans="2:12" hidden="1" x14ac:dyDescent="0.2">
      <c r="B230" s="11">
        <v>53</v>
      </c>
      <c r="C230" s="11" t="s">
        <v>99</v>
      </c>
      <c r="D230" s="11" t="s">
        <v>4354</v>
      </c>
      <c r="E230" s="12" t="s">
        <v>2464</v>
      </c>
      <c r="F230" s="12" t="s">
        <v>2465</v>
      </c>
      <c r="G230" s="12" t="s">
        <v>2466</v>
      </c>
      <c r="H230" s="12" t="s">
        <v>2467</v>
      </c>
      <c r="I230" s="12" t="s">
        <v>26</v>
      </c>
      <c r="J230" s="12">
        <v>75</v>
      </c>
      <c r="K230" s="12" t="s">
        <v>33</v>
      </c>
      <c r="L230" s="8" t="str">
        <f>INDEX('[1]TABELAS - CLASSIFICADAS'!$K:$K,MATCH(E230,'[1]TABELAS - CLASSIFICADAS'!$E:$E,0))</f>
        <v>SELECIONADA</v>
      </c>
    </row>
    <row r="231" spans="2:12" hidden="1" x14ac:dyDescent="0.2">
      <c r="B231" s="11">
        <v>54</v>
      </c>
      <c r="C231" s="11" t="s">
        <v>99</v>
      </c>
      <c r="D231" s="11" t="s">
        <v>800</v>
      </c>
      <c r="E231" s="12" t="s">
        <v>2476</v>
      </c>
      <c r="F231" s="12" t="s">
        <v>2477</v>
      </c>
      <c r="G231" s="12" t="s">
        <v>2478</v>
      </c>
      <c r="H231" s="12" t="s">
        <v>2479</v>
      </c>
      <c r="I231" s="12" t="s">
        <v>47</v>
      </c>
      <c r="J231" s="12">
        <v>75</v>
      </c>
      <c r="K231" s="12" t="s">
        <v>33</v>
      </c>
      <c r="L231" s="8" t="e">
        <f>INDEX('[1]TABELAS - CLASSIFICADAS'!$K:$K,MATCH(E231,'[1]TABELAS - CLASSIFICADAS'!$E:$E,0))</f>
        <v>#N/A</v>
      </c>
    </row>
    <row r="232" spans="2:12" hidden="1" x14ac:dyDescent="0.2">
      <c r="B232" s="11">
        <v>55</v>
      </c>
      <c r="C232" s="11" t="s">
        <v>99</v>
      </c>
      <c r="D232" s="11" t="s">
        <v>800</v>
      </c>
      <c r="E232" s="12" t="s">
        <v>2480</v>
      </c>
      <c r="F232" s="12" t="s">
        <v>2481</v>
      </c>
      <c r="G232" s="12" t="s">
        <v>2482</v>
      </c>
      <c r="H232" s="12" t="s">
        <v>2483</v>
      </c>
      <c r="I232" s="12" t="s">
        <v>26</v>
      </c>
      <c r="J232" s="12">
        <v>75</v>
      </c>
      <c r="K232" s="12" t="s">
        <v>33</v>
      </c>
      <c r="L232" s="8" t="e">
        <f>INDEX('[1]TABELAS - CLASSIFICADAS'!$K:$K,MATCH(E232,'[1]TABELAS - CLASSIFICADAS'!$E:$E,0))</f>
        <v>#N/A</v>
      </c>
    </row>
    <row r="233" spans="2:12" ht="22.5" hidden="1" x14ac:dyDescent="0.2">
      <c r="B233" s="11">
        <v>56</v>
      </c>
      <c r="C233" s="11" t="s">
        <v>99</v>
      </c>
      <c r="D233" s="11" t="s">
        <v>4361</v>
      </c>
      <c r="E233" s="12" t="s">
        <v>2553</v>
      </c>
      <c r="F233" s="12" t="s">
        <v>2554</v>
      </c>
      <c r="G233" s="12" t="s">
        <v>2555</v>
      </c>
      <c r="H233" s="12" t="s">
        <v>2556</v>
      </c>
      <c r="I233" s="12" t="s">
        <v>47</v>
      </c>
      <c r="J233" s="12">
        <v>74.400000000000006</v>
      </c>
      <c r="K233" s="12" t="s">
        <v>33</v>
      </c>
      <c r="L233" s="8" t="str">
        <f>INDEX('[1]TABELAS - CLASSIFICADAS'!$K:$K,MATCH(E233,'[1]TABELAS - CLASSIFICADAS'!$E:$E,0))</f>
        <v>SELECIONADA</v>
      </c>
    </row>
    <row r="234" spans="2:12" hidden="1" x14ac:dyDescent="0.2">
      <c r="B234" s="11">
        <v>57</v>
      </c>
      <c r="C234" s="11" t="s">
        <v>99</v>
      </c>
      <c r="D234" s="11" t="s">
        <v>4354</v>
      </c>
      <c r="E234" s="12" t="s">
        <v>2557</v>
      </c>
      <c r="F234" s="12" t="s">
        <v>2558</v>
      </c>
      <c r="G234" s="12" t="s">
        <v>2559</v>
      </c>
      <c r="H234" s="12" t="s">
        <v>2560</v>
      </c>
      <c r="I234" s="12" t="s">
        <v>26</v>
      </c>
      <c r="J234" s="12">
        <v>74.34</v>
      </c>
      <c r="K234" s="12" t="s">
        <v>33</v>
      </c>
      <c r="L234" s="8" t="str">
        <f>INDEX('[1]TABELAS - CLASSIFICADAS'!$K:$K,MATCH(E234,'[1]TABELAS - CLASSIFICADAS'!$E:$E,0))</f>
        <v>SELECIONADA</v>
      </c>
    </row>
    <row r="235" spans="2:12" hidden="1" x14ac:dyDescent="0.2">
      <c r="B235" s="11">
        <v>58</v>
      </c>
      <c r="C235" s="11" t="s">
        <v>99</v>
      </c>
      <c r="D235" s="11" t="s">
        <v>800</v>
      </c>
      <c r="E235" s="12" t="s">
        <v>2581</v>
      </c>
      <c r="F235" s="12" t="s">
        <v>2582</v>
      </c>
      <c r="G235" s="12" t="s">
        <v>2583</v>
      </c>
      <c r="H235" s="12" t="s">
        <v>2584</v>
      </c>
      <c r="I235" s="12" t="s">
        <v>26</v>
      </c>
      <c r="J235" s="12">
        <v>74</v>
      </c>
      <c r="K235" s="12" t="s">
        <v>33</v>
      </c>
      <c r="L235" s="8" t="e">
        <f>INDEX('[1]TABELAS - CLASSIFICADAS'!$K:$K,MATCH(E235,'[1]TABELAS - CLASSIFICADAS'!$E:$E,0))</f>
        <v>#N/A</v>
      </c>
    </row>
    <row r="236" spans="2:12" ht="22.5" hidden="1" x14ac:dyDescent="0.2">
      <c r="B236" s="11">
        <v>59</v>
      </c>
      <c r="C236" s="11" t="s">
        <v>99</v>
      </c>
      <c r="D236" s="11" t="s">
        <v>800</v>
      </c>
      <c r="E236" s="12" t="s">
        <v>2699</v>
      </c>
      <c r="F236" s="12" t="s">
        <v>2700</v>
      </c>
      <c r="G236" s="12" t="s">
        <v>2701</v>
      </c>
      <c r="H236" s="12" t="s">
        <v>2702</v>
      </c>
      <c r="I236" s="12" t="s">
        <v>26</v>
      </c>
      <c r="J236" s="12">
        <v>73.2</v>
      </c>
      <c r="K236" s="12" t="s">
        <v>33</v>
      </c>
      <c r="L236" s="8" t="str">
        <f>INDEX('[1]TABELAS - CLASSIFICADAS'!$K:$K,MATCH(E236,'[1]TABELAS - CLASSIFICADAS'!$E:$E,0))</f>
        <v>SELECIONADA</v>
      </c>
    </row>
    <row r="237" spans="2:12" hidden="1" x14ac:dyDescent="0.2">
      <c r="B237" s="11">
        <v>60</v>
      </c>
      <c r="C237" s="11" t="s">
        <v>99</v>
      </c>
      <c r="D237" s="11" t="s">
        <v>4361</v>
      </c>
      <c r="E237" s="12" t="s">
        <v>2719</v>
      </c>
      <c r="F237" s="12" t="s">
        <v>2720</v>
      </c>
      <c r="G237" s="12" t="s">
        <v>2721</v>
      </c>
      <c r="H237" s="12" t="s">
        <v>2722</v>
      </c>
      <c r="I237" s="12" t="s">
        <v>47</v>
      </c>
      <c r="J237" s="12">
        <v>73.2</v>
      </c>
      <c r="K237" s="12" t="s">
        <v>33</v>
      </c>
      <c r="L237" s="8" t="str">
        <f>INDEX('[1]TABELAS - CLASSIFICADAS'!$K:$K,MATCH(E237,'[1]TABELAS - CLASSIFICADAS'!$E:$E,0))</f>
        <v>SELECIONADA</v>
      </c>
    </row>
    <row r="238" spans="2:12" hidden="1" x14ac:dyDescent="0.2">
      <c r="B238" s="11">
        <v>61</v>
      </c>
      <c r="C238" s="11" t="s">
        <v>99</v>
      </c>
      <c r="D238" s="11" t="s">
        <v>4356</v>
      </c>
      <c r="E238" s="12" t="s">
        <v>2742</v>
      </c>
      <c r="F238" s="12" t="s">
        <v>2743</v>
      </c>
      <c r="G238" s="12" t="s">
        <v>2744</v>
      </c>
      <c r="H238" s="12" t="s">
        <v>2745</v>
      </c>
      <c r="I238" s="12" t="s">
        <v>26</v>
      </c>
      <c r="J238" s="12">
        <v>73</v>
      </c>
      <c r="K238" s="12" t="s">
        <v>33</v>
      </c>
      <c r="L238" s="8" t="str">
        <f>INDEX('[1]TABELAS - CLASSIFICADAS'!$K:$K,MATCH(E238,'[1]TABELAS - CLASSIFICADAS'!$E:$E,0))</f>
        <v>SELECIONADA</v>
      </c>
    </row>
    <row r="239" spans="2:12" ht="22.5" hidden="1" x14ac:dyDescent="0.2">
      <c r="B239" s="11">
        <v>62</v>
      </c>
      <c r="C239" s="11" t="s">
        <v>99</v>
      </c>
      <c r="D239" s="11" t="s">
        <v>800</v>
      </c>
      <c r="E239" s="12" t="s">
        <v>2758</v>
      </c>
      <c r="F239" s="12" t="s">
        <v>2759</v>
      </c>
      <c r="G239" s="12" t="s">
        <v>2760</v>
      </c>
      <c r="H239" s="12" t="s">
        <v>2761</v>
      </c>
      <c r="I239" s="12" t="s">
        <v>47</v>
      </c>
      <c r="J239" s="12">
        <v>72.599999999999994</v>
      </c>
      <c r="K239" s="12" t="s">
        <v>33</v>
      </c>
      <c r="L239" s="8" t="str">
        <f>INDEX('[1]TABELAS - CLASSIFICADAS'!$K:$K,MATCH(E239,'[1]TABELAS - CLASSIFICADAS'!$E:$E,0))</f>
        <v>SELECIONADA</v>
      </c>
    </row>
    <row r="240" spans="2:12" hidden="1" x14ac:dyDescent="0.2">
      <c r="B240" s="11">
        <v>63</v>
      </c>
      <c r="C240" s="11" t="s">
        <v>99</v>
      </c>
      <c r="D240" s="11" t="s">
        <v>4354</v>
      </c>
      <c r="E240" s="12" t="s">
        <v>2828</v>
      </c>
      <c r="F240" s="12" t="s">
        <v>2829</v>
      </c>
      <c r="G240" s="12" t="s">
        <v>2830</v>
      </c>
      <c r="H240" s="12" t="s">
        <v>2831</v>
      </c>
      <c r="I240" s="12" t="s">
        <v>26</v>
      </c>
      <c r="J240" s="12">
        <v>72.5</v>
      </c>
      <c r="K240" s="12" t="s">
        <v>33</v>
      </c>
      <c r="L240" s="8" t="str">
        <f>INDEX('[1]TABELAS - CLASSIFICADAS'!$K:$K,MATCH(E240,'[1]TABELAS - CLASSIFICADAS'!$E:$E,0))</f>
        <v>SELECIONADA</v>
      </c>
    </row>
    <row r="241" spans="2:12" hidden="1" x14ac:dyDescent="0.2">
      <c r="B241" s="11">
        <v>64</v>
      </c>
      <c r="C241" s="11" t="s">
        <v>99</v>
      </c>
      <c r="D241" s="11" t="s">
        <v>4361</v>
      </c>
      <c r="E241" s="12" t="s">
        <v>2864</v>
      </c>
      <c r="F241" s="12" t="s">
        <v>2865</v>
      </c>
      <c r="G241" s="12" t="s">
        <v>2866</v>
      </c>
      <c r="H241" s="12" t="s">
        <v>2867</v>
      </c>
      <c r="I241" s="12" t="s">
        <v>47</v>
      </c>
      <c r="J241" s="12">
        <v>72</v>
      </c>
      <c r="K241" s="12" t="s">
        <v>33</v>
      </c>
      <c r="L241" s="8" t="str">
        <f>INDEX('[1]TABELAS - CLASSIFICADAS'!$K:$K,MATCH(E241,'[1]TABELAS - CLASSIFICADAS'!$E:$E,0))</f>
        <v>SELECIONADA</v>
      </c>
    </row>
    <row r="242" spans="2:12" hidden="1" x14ac:dyDescent="0.2">
      <c r="B242" s="11">
        <v>65</v>
      </c>
      <c r="C242" s="11" t="s">
        <v>99</v>
      </c>
      <c r="D242" s="11" t="s">
        <v>602</v>
      </c>
      <c r="E242" s="12" t="s">
        <v>2928</v>
      </c>
      <c r="F242" s="12" t="s">
        <v>2929</v>
      </c>
      <c r="G242" s="12" t="s">
        <v>2930</v>
      </c>
      <c r="H242" s="12" t="s">
        <v>2931</v>
      </c>
      <c r="I242" s="12" t="s">
        <v>47</v>
      </c>
      <c r="J242" s="12">
        <v>71.400000000000006</v>
      </c>
      <c r="K242" s="12" t="s">
        <v>33</v>
      </c>
      <c r="L242" s="8" t="str">
        <f>INDEX('[1]TABELAS - CLASSIFICADAS'!$K:$K,MATCH(E242,'[1]TABELAS - CLASSIFICADAS'!$E:$E,0))</f>
        <v>SELECIONADA</v>
      </c>
    </row>
    <row r="243" spans="2:12" ht="22.5" hidden="1" x14ac:dyDescent="0.2">
      <c r="B243" s="11">
        <v>66</v>
      </c>
      <c r="C243" s="11" t="s">
        <v>99</v>
      </c>
      <c r="D243" s="11" t="s">
        <v>800</v>
      </c>
      <c r="E243" s="12" t="s">
        <v>2965</v>
      </c>
      <c r="F243" s="12" t="s">
        <v>2966</v>
      </c>
      <c r="G243" s="12" t="s">
        <v>2967</v>
      </c>
      <c r="H243" s="12" t="s">
        <v>2968</v>
      </c>
      <c r="I243" s="12" t="s">
        <v>26</v>
      </c>
      <c r="J243" s="12">
        <v>71</v>
      </c>
      <c r="K243" s="12" t="s">
        <v>33</v>
      </c>
      <c r="L243" s="8" t="str">
        <f>INDEX('[1]TABELAS - CLASSIFICADAS'!$K:$K,MATCH(E243,'[1]TABELAS - CLASSIFICADAS'!$E:$E,0))</f>
        <v>SELECIONADA</v>
      </c>
    </row>
    <row r="244" spans="2:12" hidden="1" x14ac:dyDescent="0.2">
      <c r="B244" s="11">
        <v>67</v>
      </c>
      <c r="C244" s="11" t="s">
        <v>99</v>
      </c>
      <c r="D244" s="11" t="s">
        <v>800</v>
      </c>
      <c r="E244" s="12" t="s">
        <v>3022</v>
      </c>
      <c r="F244" s="12" t="s">
        <v>3023</v>
      </c>
      <c r="G244" s="12" t="s">
        <v>3024</v>
      </c>
      <c r="H244" s="12" t="s">
        <v>3025</v>
      </c>
      <c r="I244" s="12" t="s">
        <v>26</v>
      </c>
      <c r="J244" s="12">
        <v>70.349999999999994</v>
      </c>
      <c r="K244" s="12" t="s">
        <v>33</v>
      </c>
      <c r="L244" s="8" t="e">
        <f>INDEX('[1]TABELAS - CLASSIFICADAS'!$K:$K,MATCH(E244,'[1]TABELAS - CLASSIFICADAS'!$E:$E,0))</f>
        <v>#N/A</v>
      </c>
    </row>
    <row r="245" spans="2:12" hidden="1" x14ac:dyDescent="0.2">
      <c r="B245" s="11">
        <v>68</v>
      </c>
      <c r="C245" s="11" t="s">
        <v>99</v>
      </c>
      <c r="D245" s="11" t="s">
        <v>4361</v>
      </c>
      <c r="E245" s="12" t="s">
        <v>3066</v>
      </c>
      <c r="F245" s="12" t="s">
        <v>3067</v>
      </c>
      <c r="G245" s="12" t="s">
        <v>3068</v>
      </c>
      <c r="H245" s="12" t="s">
        <v>3069</v>
      </c>
      <c r="I245" s="12" t="s">
        <v>26</v>
      </c>
      <c r="J245" s="12">
        <v>70.2</v>
      </c>
      <c r="K245" s="12" t="s">
        <v>33</v>
      </c>
      <c r="L245" s="8" t="e">
        <f>INDEX('[1]TABELAS - CLASSIFICADAS'!$K:$K,MATCH(E245,'[1]TABELAS - CLASSIFICADAS'!$E:$E,0))</f>
        <v>#N/A</v>
      </c>
    </row>
    <row r="246" spans="2:12" hidden="1" x14ac:dyDescent="0.2">
      <c r="B246" s="11">
        <v>69</v>
      </c>
      <c r="C246" s="11" t="s">
        <v>99</v>
      </c>
      <c r="D246" s="11" t="s">
        <v>4361</v>
      </c>
      <c r="E246" s="12" t="s">
        <v>3096</v>
      </c>
      <c r="F246" s="12" t="s">
        <v>3097</v>
      </c>
      <c r="G246" s="12" t="s">
        <v>3098</v>
      </c>
      <c r="H246" s="12" t="s">
        <v>3099</v>
      </c>
      <c r="I246" s="12" t="s">
        <v>47</v>
      </c>
      <c r="J246" s="12">
        <v>69.900000000000006</v>
      </c>
      <c r="K246" s="12" t="s">
        <v>33</v>
      </c>
      <c r="L246" s="8" t="str">
        <f>INDEX('[1]TABELAS - CLASSIFICADAS'!$K:$K,MATCH(E246,'[1]TABELAS - CLASSIFICADAS'!$E:$E,0))</f>
        <v>SELECIONADA</v>
      </c>
    </row>
    <row r="247" spans="2:12" hidden="1" x14ac:dyDescent="0.2">
      <c r="B247" s="11">
        <v>70</v>
      </c>
      <c r="C247" s="11" t="s">
        <v>99</v>
      </c>
      <c r="D247" s="11" t="s">
        <v>800</v>
      </c>
      <c r="E247" s="12" t="s">
        <v>3120</v>
      </c>
      <c r="F247" s="12" t="s">
        <v>3121</v>
      </c>
      <c r="G247" s="12" t="s">
        <v>3122</v>
      </c>
      <c r="H247" s="12" t="s">
        <v>3123</v>
      </c>
      <c r="I247" s="12" t="s">
        <v>47</v>
      </c>
      <c r="J247" s="12">
        <v>69.599999999999994</v>
      </c>
      <c r="K247" s="12" t="s">
        <v>33</v>
      </c>
      <c r="L247" s="8" t="str">
        <f>INDEX('[1]TABELAS - CLASSIFICADAS'!$K:$K,MATCH(E247,'[1]TABELAS - CLASSIFICADAS'!$E:$E,0))</f>
        <v>SELECIONADA</v>
      </c>
    </row>
    <row r="248" spans="2:12" hidden="1" x14ac:dyDescent="0.2">
      <c r="B248" s="11">
        <v>71</v>
      </c>
      <c r="C248" s="11" t="s">
        <v>99</v>
      </c>
      <c r="D248" s="11" t="s">
        <v>4356</v>
      </c>
      <c r="E248" s="12" t="s">
        <v>3176</v>
      </c>
      <c r="F248" s="12" t="s">
        <v>3177</v>
      </c>
      <c r="G248" s="12" t="s">
        <v>3178</v>
      </c>
      <c r="H248" s="12" t="s">
        <v>3179</v>
      </c>
      <c r="I248" s="12" t="s">
        <v>26</v>
      </c>
      <c r="J248" s="12">
        <v>69</v>
      </c>
      <c r="K248" s="12" t="s">
        <v>33</v>
      </c>
      <c r="L248" s="8" t="str">
        <f>INDEX('[1]TABELAS - CLASSIFICADAS'!$K:$K,MATCH(E248,'[1]TABELAS - CLASSIFICADAS'!$E:$E,0))</f>
        <v>SELECIONADA</v>
      </c>
    </row>
    <row r="249" spans="2:12" hidden="1" x14ac:dyDescent="0.2">
      <c r="B249" s="11">
        <v>72</v>
      </c>
      <c r="C249" s="11" t="s">
        <v>99</v>
      </c>
      <c r="D249" s="11" t="s">
        <v>602</v>
      </c>
      <c r="E249" s="12" t="s">
        <v>3252</v>
      </c>
      <c r="F249" s="12" t="s">
        <v>3253</v>
      </c>
      <c r="G249" s="12" t="s">
        <v>3254</v>
      </c>
      <c r="H249" s="12" t="s">
        <v>3255</v>
      </c>
      <c r="I249" s="12" t="s">
        <v>26</v>
      </c>
      <c r="J249" s="12">
        <v>68.400000000000006</v>
      </c>
      <c r="K249" s="12" t="s">
        <v>33</v>
      </c>
      <c r="L249" s="8" t="str">
        <f>INDEX('[1]TABELAS - CLASSIFICADAS'!$K:$K,MATCH(E249,'[1]TABELAS - CLASSIFICADAS'!$E:$E,0))</f>
        <v>SELECIONADA</v>
      </c>
    </row>
    <row r="250" spans="2:12" hidden="1" x14ac:dyDescent="0.2">
      <c r="B250" s="11">
        <v>73</v>
      </c>
      <c r="C250" s="11" t="s">
        <v>99</v>
      </c>
      <c r="D250" s="11" t="s">
        <v>800</v>
      </c>
      <c r="E250" s="12" t="s">
        <v>3260</v>
      </c>
      <c r="F250" s="12" t="s">
        <v>3261</v>
      </c>
      <c r="G250" s="12" t="s">
        <v>3262</v>
      </c>
      <c r="H250" s="12" t="s">
        <v>3263</v>
      </c>
      <c r="I250" s="12" t="s">
        <v>47</v>
      </c>
      <c r="J250" s="12">
        <v>68.400000000000006</v>
      </c>
      <c r="K250" s="12" t="s">
        <v>33</v>
      </c>
      <c r="L250" s="8" t="e">
        <f>INDEX('[1]TABELAS - CLASSIFICADAS'!$K:$K,MATCH(E250,'[1]TABELAS - CLASSIFICADAS'!$E:$E,0))</f>
        <v>#N/A</v>
      </c>
    </row>
    <row r="251" spans="2:12" hidden="1" x14ac:dyDescent="0.2">
      <c r="B251" s="11">
        <v>74</v>
      </c>
      <c r="C251" s="11" t="s">
        <v>99</v>
      </c>
      <c r="D251" s="11" t="s">
        <v>602</v>
      </c>
      <c r="E251" s="12" t="s">
        <v>3296</v>
      </c>
      <c r="F251" s="12" t="s">
        <v>3297</v>
      </c>
      <c r="G251" s="12" t="s">
        <v>3298</v>
      </c>
      <c r="H251" s="12" t="s">
        <v>3299</v>
      </c>
      <c r="I251" s="12" t="s">
        <v>26</v>
      </c>
      <c r="J251" s="12">
        <v>67.8</v>
      </c>
      <c r="K251" s="12" t="s">
        <v>33</v>
      </c>
      <c r="L251" s="8" t="str">
        <f>INDEX('[1]TABELAS - CLASSIFICADAS'!$K:$K,MATCH(E251,'[1]TABELAS - CLASSIFICADAS'!$E:$E,0))</f>
        <v>SELECIONADA</v>
      </c>
    </row>
    <row r="252" spans="2:12" hidden="1" x14ac:dyDescent="0.2">
      <c r="B252" s="11">
        <v>75</v>
      </c>
      <c r="C252" s="11" t="s">
        <v>99</v>
      </c>
      <c r="D252" s="11" t="s">
        <v>800</v>
      </c>
      <c r="E252" s="12" t="s">
        <v>3324</v>
      </c>
      <c r="F252" s="12" t="s">
        <v>3325</v>
      </c>
      <c r="G252" s="12" t="s">
        <v>3326</v>
      </c>
      <c r="H252" s="12" t="s">
        <v>3327</v>
      </c>
      <c r="I252" s="12" t="s">
        <v>26</v>
      </c>
      <c r="J252" s="12">
        <v>67.724999999999994</v>
      </c>
      <c r="K252" s="12" t="s">
        <v>33</v>
      </c>
      <c r="L252" s="8" t="e">
        <f>INDEX('[1]TABELAS - CLASSIFICADAS'!$K:$K,MATCH(E252,'[1]TABELAS - CLASSIFICADAS'!$E:$E,0))</f>
        <v>#N/A</v>
      </c>
    </row>
    <row r="253" spans="2:12" hidden="1" x14ac:dyDescent="0.2">
      <c r="B253" s="11">
        <v>76</v>
      </c>
      <c r="C253" s="11" t="s">
        <v>99</v>
      </c>
      <c r="D253" s="11" t="s">
        <v>800</v>
      </c>
      <c r="E253" s="12" t="s">
        <v>3384</v>
      </c>
      <c r="F253" s="12" t="s">
        <v>3385</v>
      </c>
      <c r="G253" s="12" t="s">
        <v>3386</v>
      </c>
      <c r="H253" s="12" t="s">
        <v>3387</v>
      </c>
      <c r="I253" s="12" t="s">
        <v>26</v>
      </c>
      <c r="J253" s="12">
        <v>67</v>
      </c>
      <c r="K253" s="12" t="s">
        <v>33</v>
      </c>
      <c r="L253" s="8" t="str">
        <f>INDEX('[1]TABELAS - CLASSIFICADAS'!$K:$K,MATCH(E253,'[1]TABELAS - CLASSIFICADAS'!$E:$E,0))</f>
        <v>SELECIONADA</v>
      </c>
    </row>
    <row r="254" spans="2:12" hidden="1" x14ac:dyDescent="0.2">
      <c r="B254" s="11">
        <v>77</v>
      </c>
      <c r="C254" s="11" t="s">
        <v>99</v>
      </c>
      <c r="D254" s="11" t="s">
        <v>800</v>
      </c>
      <c r="E254" s="12" t="s">
        <v>3400</v>
      </c>
      <c r="F254" s="12" t="s">
        <v>3401</v>
      </c>
      <c r="G254" s="12" t="s">
        <v>3402</v>
      </c>
      <c r="H254" s="12" t="s">
        <v>3403</v>
      </c>
      <c r="I254" s="12" t="s">
        <v>26</v>
      </c>
      <c r="J254" s="12">
        <v>67</v>
      </c>
      <c r="K254" s="12" t="s">
        <v>33</v>
      </c>
      <c r="L254" s="8" t="str">
        <f>INDEX('[1]TABELAS - CLASSIFICADAS'!$K:$K,MATCH(E254,'[1]TABELAS - CLASSIFICADAS'!$E:$E,0))</f>
        <v>SELECIONADA</v>
      </c>
    </row>
    <row r="255" spans="2:12" hidden="1" x14ac:dyDescent="0.2">
      <c r="B255" s="11">
        <v>78</v>
      </c>
      <c r="C255" s="11" t="s">
        <v>99</v>
      </c>
      <c r="D255" s="11" t="s">
        <v>800</v>
      </c>
      <c r="E255" s="12" t="s">
        <v>3404</v>
      </c>
      <c r="F255" s="12" t="s">
        <v>3405</v>
      </c>
      <c r="G255" s="12" t="s">
        <v>3406</v>
      </c>
      <c r="H255" s="12" t="s">
        <v>3407</v>
      </c>
      <c r="I255" s="12" t="s">
        <v>26</v>
      </c>
      <c r="J255" s="12">
        <v>66.674999999999997</v>
      </c>
      <c r="K255" s="12" t="s">
        <v>33</v>
      </c>
      <c r="L255" s="8" t="e">
        <f>INDEX('[1]TABELAS - CLASSIFICADAS'!$K:$K,MATCH(E255,'[1]TABELAS - CLASSIFICADAS'!$E:$E,0))</f>
        <v>#N/A</v>
      </c>
    </row>
    <row r="256" spans="2:12" hidden="1" x14ac:dyDescent="0.2">
      <c r="B256" s="11">
        <v>79</v>
      </c>
      <c r="C256" s="11" t="s">
        <v>99</v>
      </c>
      <c r="D256" s="11" t="s">
        <v>800</v>
      </c>
      <c r="E256" s="12" t="s">
        <v>3442</v>
      </c>
      <c r="F256" s="12" t="s">
        <v>3443</v>
      </c>
      <c r="G256" s="12" t="s">
        <v>3444</v>
      </c>
      <c r="H256" s="12" t="s">
        <v>3445</v>
      </c>
      <c r="I256" s="12" t="s">
        <v>47</v>
      </c>
      <c r="J256" s="12">
        <v>66.599999999999994</v>
      </c>
      <c r="K256" s="12" t="s">
        <v>33</v>
      </c>
      <c r="L256" s="8" t="str">
        <f>INDEX('[1]TABELAS - CLASSIFICADAS'!$K:$K,MATCH(E256,'[1]TABELAS - CLASSIFICADAS'!$E:$E,0))</f>
        <v>SELECIONADA</v>
      </c>
    </row>
    <row r="257" spans="2:12" hidden="1" x14ac:dyDescent="0.2">
      <c r="B257" s="11">
        <v>80</v>
      </c>
      <c r="C257" s="11" t="s">
        <v>99</v>
      </c>
      <c r="D257" s="11" t="s">
        <v>4354</v>
      </c>
      <c r="E257" s="12" t="s">
        <v>3465</v>
      </c>
      <c r="F257" s="12" t="s">
        <v>3466</v>
      </c>
      <c r="G257" s="12" t="s">
        <v>3467</v>
      </c>
      <c r="H257" s="12" t="s">
        <v>3468</v>
      </c>
      <c r="I257" s="12" t="s">
        <v>26</v>
      </c>
      <c r="J257" s="12">
        <v>66.150000000000006</v>
      </c>
      <c r="K257" s="12" t="s">
        <v>33</v>
      </c>
      <c r="L257" s="8" t="str">
        <f>INDEX('[1]TABELAS - CLASSIFICADAS'!$K:$K,MATCH(E257,'[1]TABELAS - CLASSIFICADAS'!$E:$E,0))</f>
        <v>SELECIONADA</v>
      </c>
    </row>
    <row r="258" spans="2:12" hidden="1" x14ac:dyDescent="0.2">
      <c r="B258" s="11">
        <v>81</v>
      </c>
      <c r="C258" s="11" t="s">
        <v>99</v>
      </c>
      <c r="D258" s="11" t="s">
        <v>800</v>
      </c>
      <c r="E258" s="12" t="s">
        <v>3577</v>
      </c>
      <c r="F258" s="12" t="s">
        <v>3578</v>
      </c>
      <c r="G258" s="12" t="s">
        <v>3579</v>
      </c>
      <c r="H258" s="12" t="s">
        <v>3580</v>
      </c>
      <c r="I258" s="12" t="s">
        <v>47</v>
      </c>
      <c r="J258" s="12">
        <v>64.8</v>
      </c>
      <c r="K258" s="12" t="s">
        <v>33</v>
      </c>
      <c r="L258" s="8" t="str">
        <f>INDEX('[1]TABELAS - CLASSIFICADAS'!$K:$K,MATCH(E258,'[1]TABELAS - CLASSIFICADAS'!$E:$E,0))</f>
        <v>SELECIONADA</v>
      </c>
    </row>
    <row r="259" spans="2:12" hidden="1" x14ac:dyDescent="0.2">
      <c r="B259" s="11">
        <v>82</v>
      </c>
      <c r="C259" s="11" t="s">
        <v>99</v>
      </c>
      <c r="D259" s="11" t="s">
        <v>4361</v>
      </c>
      <c r="E259" s="12" t="s">
        <v>3602</v>
      </c>
      <c r="F259" s="12" t="s">
        <v>3603</v>
      </c>
      <c r="G259" s="12" t="s">
        <v>3604</v>
      </c>
      <c r="H259" s="12" t="s">
        <v>3605</v>
      </c>
      <c r="I259" s="12" t="s">
        <v>26</v>
      </c>
      <c r="J259" s="12">
        <v>64.5</v>
      </c>
      <c r="K259" s="12" t="s">
        <v>33</v>
      </c>
      <c r="L259" s="8" t="e">
        <f>INDEX('[1]TABELAS - CLASSIFICADAS'!$K:$K,MATCH(E259,'[1]TABELAS - CLASSIFICADAS'!$E:$E,0))</f>
        <v>#N/A</v>
      </c>
    </row>
    <row r="260" spans="2:12" hidden="1" x14ac:dyDescent="0.2">
      <c r="B260" s="11">
        <v>83</v>
      </c>
      <c r="C260" s="11" t="s">
        <v>99</v>
      </c>
      <c r="D260" s="11" t="s">
        <v>3074</v>
      </c>
      <c r="E260" s="12" t="s">
        <v>3610</v>
      </c>
      <c r="F260" s="12" t="s">
        <v>3611</v>
      </c>
      <c r="G260" s="12" t="s">
        <v>3612</v>
      </c>
      <c r="H260" s="12" t="s">
        <v>3613</v>
      </c>
      <c r="I260" s="12" t="s">
        <v>26</v>
      </c>
      <c r="J260" s="12">
        <v>64.5</v>
      </c>
      <c r="K260" s="12" t="s">
        <v>33</v>
      </c>
      <c r="L260" s="8" t="str">
        <f>INDEX('[1]TABELAS - CLASSIFICADAS'!$K:$K,MATCH(E260,'[1]TABELAS - CLASSIFICADAS'!$E:$E,0))</f>
        <v>SELECIONADA</v>
      </c>
    </row>
    <row r="261" spans="2:12" hidden="1" x14ac:dyDescent="0.2">
      <c r="B261" s="11">
        <v>84</v>
      </c>
      <c r="C261" s="11" t="s">
        <v>99</v>
      </c>
      <c r="D261" s="11" t="s">
        <v>1333</v>
      </c>
      <c r="E261" s="12" t="s">
        <v>3614</v>
      </c>
      <c r="F261" s="12" t="s">
        <v>3615</v>
      </c>
      <c r="G261" s="12" t="s">
        <v>3616</v>
      </c>
      <c r="H261" s="12" t="s">
        <v>3617</v>
      </c>
      <c r="I261" s="12" t="s">
        <v>26</v>
      </c>
      <c r="J261" s="12">
        <v>64.5</v>
      </c>
      <c r="K261" s="12" t="s">
        <v>33</v>
      </c>
      <c r="L261" s="8" t="str">
        <f>INDEX('[1]TABELAS - CLASSIFICADAS'!$K:$K,MATCH(E261,'[1]TABELAS - CLASSIFICADAS'!$E:$E,0))</f>
        <v>SELECIONADA</v>
      </c>
    </row>
    <row r="262" spans="2:12" hidden="1" x14ac:dyDescent="0.2">
      <c r="B262" s="11">
        <v>85</v>
      </c>
      <c r="C262" s="11" t="s">
        <v>99</v>
      </c>
      <c r="D262" s="11" t="s">
        <v>4359</v>
      </c>
      <c r="E262" s="12" t="s">
        <v>3651</v>
      </c>
      <c r="F262" s="12" t="s">
        <v>3652</v>
      </c>
      <c r="G262" s="12" t="s">
        <v>3653</v>
      </c>
      <c r="H262" s="12" t="s">
        <v>3654</v>
      </c>
      <c r="I262" s="12" t="s">
        <v>26</v>
      </c>
      <c r="J262" s="12">
        <v>64</v>
      </c>
      <c r="K262" s="12" t="s">
        <v>33</v>
      </c>
      <c r="L262" s="8" t="str">
        <f>INDEX('[1]TABELAS - CLASSIFICADAS'!$K:$K,MATCH(E262,'[1]TABELAS - CLASSIFICADAS'!$E:$E,0))</f>
        <v>SELECIONADA</v>
      </c>
    </row>
    <row r="263" spans="2:12" hidden="1" x14ac:dyDescent="0.2">
      <c r="B263" s="11">
        <v>86</v>
      </c>
      <c r="C263" s="11" t="s">
        <v>99</v>
      </c>
      <c r="D263" s="11" t="s">
        <v>4356</v>
      </c>
      <c r="E263" s="12" t="s">
        <v>3688</v>
      </c>
      <c r="F263" s="12" t="s">
        <v>3689</v>
      </c>
      <c r="G263" s="12" t="s">
        <v>3690</v>
      </c>
      <c r="H263" s="12" t="s">
        <v>3691</v>
      </c>
      <c r="I263" s="12" t="s">
        <v>26</v>
      </c>
      <c r="J263" s="12">
        <v>63.6</v>
      </c>
      <c r="K263" s="12" t="s">
        <v>33</v>
      </c>
      <c r="L263" s="8" t="str">
        <f>INDEX('[1]TABELAS - CLASSIFICADAS'!$K:$K,MATCH(E263,'[1]TABELAS - CLASSIFICADAS'!$E:$E,0))</f>
        <v>SELECIONADA</v>
      </c>
    </row>
    <row r="264" spans="2:12" ht="22.5" hidden="1" x14ac:dyDescent="0.2">
      <c r="B264" s="11">
        <v>87</v>
      </c>
      <c r="C264" s="11" t="s">
        <v>99</v>
      </c>
      <c r="D264" s="11" t="s">
        <v>3074</v>
      </c>
      <c r="E264" s="12" t="s">
        <v>3743</v>
      </c>
      <c r="F264" s="12" t="s">
        <v>3744</v>
      </c>
      <c r="G264" s="12" t="s">
        <v>3745</v>
      </c>
      <c r="H264" s="12" t="s">
        <v>3746</v>
      </c>
      <c r="I264" s="12" t="s">
        <v>26</v>
      </c>
      <c r="J264" s="12">
        <v>63</v>
      </c>
      <c r="K264" s="12" t="s">
        <v>33</v>
      </c>
      <c r="L264" s="8" t="str">
        <f>INDEX('[1]TABELAS - CLASSIFICADAS'!$K:$K,MATCH(E264,'[1]TABELAS - CLASSIFICADAS'!$E:$E,0))</f>
        <v>SELECIONADA</v>
      </c>
    </row>
    <row r="265" spans="2:12" hidden="1" x14ac:dyDescent="0.2">
      <c r="B265" s="11">
        <v>88</v>
      </c>
      <c r="C265" s="11" t="s">
        <v>99</v>
      </c>
      <c r="D265" s="11" t="s">
        <v>4354</v>
      </c>
      <c r="E265" s="12" t="s">
        <v>3747</v>
      </c>
      <c r="F265" s="12" t="s">
        <v>3748</v>
      </c>
      <c r="G265" s="12" t="s">
        <v>3749</v>
      </c>
      <c r="H265" s="12" t="s">
        <v>3750</v>
      </c>
      <c r="I265" s="12" t="s">
        <v>26</v>
      </c>
      <c r="J265" s="12">
        <v>63</v>
      </c>
      <c r="K265" s="12" t="s">
        <v>33</v>
      </c>
      <c r="L265" s="8" t="str">
        <f>INDEX('[1]TABELAS - CLASSIFICADAS'!$K:$K,MATCH(E265,'[1]TABELAS - CLASSIFICADAS'!$E:$E,0))</f>
        <v>SELECIONADA</v>
      </c>
    </row>
    <row r="266" spans="2:12" hidden="1" x14ac:dyDescent="0.2">
      <c r="B266" s="11">
        <v>89</v>
      </c>
      <c r="C266" s="11" t="s">
        <v>99</v>
      </c>
      <c r="D266" s="11" t="s">
        <v>4359</v>
      </c>
      <c r="E266" s="12" t="s">
        <v>3782</v>
      </c>
      <c r="F266" s="12" t="s">
        <v>3783</v>
      </c>
      <c r="G266" s="12" t="s">
        <v>3784</v>
      </c>
      <c r="H266" s="12" t="s">
        <v>3785</v>
      </c>
      <c r="I266" s="12" t="s">
        <v>47</v>
      </c>
      <c r="J266" s="12">
        <v>62.4</v>
      </c>
      <c r="K266" s="12" t="s">
        <v>33</v>
      </c>
      <c r="L266" s="8" t="str">
        <f>INDEX('[1]TABELAS - CLASSIFICADAS'!$K:$K,MATCH(E266,'[1]TABELAS - CLASSIFICADAS'!$E:$E,0))</f>
        <v>SELECIONADA</v>
      </c>
    </row>
    <row r="267" spans="2:12" ht="22.5" hidden="1" x14ac:dyDescent="0.2">
      <c r="B267" s="11">
        <v>90</v>
      </c>
      <c r="C267" s="11" t="s">
        <v>99</v>
      </c>
      <c r="D267" s="11" t="s">
        <v>602</v>
      </c>
      <c r="E267" s="12" t="s">
        <v>3794</v>
      </c>
      <c r="F267" s="12" t="s">
        <v>2068</v>
      </c>
      <c r="G267" s="12" t="s">
        <v>3795</v>
      </c>
      <c r="H267" s="12" t="s">
        <v>3796</v>
      </c>
      <c r="I267" s="12" t="s">
        <v>26</v>
      </c>
      <c r="J267" s="12">
        <v>62</v>
      </c>
      <c r="K267" s="12" t="s">
        <v>33</v>
      </c>
      <c r="L267" s="8" t="str">
        <f>INDEX('[1]TABELAS - CLASSIFICADAS'!$K:$K,MATCH(E267,'[1]TABELAS - CLASSIFICADAS'!$E:$E,0))</f>
        <v>SELECIONADA</v>
      </c>
    </row>
    <row r="268" spans="2:12" ht="22.5" hidden="1" x14ac:dyDescent="0.2">
      <c r="B268" s="11">
        <v>91</v>
      </c>
      <c r="C268" s="11" t="s">
        <v>99</v>
      </c>
      <c r="D268" s="11" t="s">
        <v>4360</v>
      </c>
      <c r="E268" s="12" t="s">
        <v>3797</v>
      </c>
      <c r="F268" s="12" t="s">
        <v>3798</v>
      </c>
      <c r="G268" s="12" t="s">
        <v>3799</v>
      </c>
      <c r="H268" s="12" t="s">
        <v>3800</v>
      </c>
      <c r="I268" s="12" t="s">
        <v>26</v>
      </c>
      <c r="J268" s="12">
        <v>62</v>
      </c>
      <c r="K268" s="12" t="s">
        <v>33</v>
      </c>
      <c r="L268" s="8" t="str">
        <f>INDEX('[1]TABELAS - CLASSIFICADAS'!$K:$K,MATCH(E268,'[1]TABELAS - CLASSIFICADAS'!$E:$E,0))</f>
        <v>SELECIONADA</v>
      </c>
    </row>
    <row r="269" spans="2:12" hidden="1" x14ac:dyDescent="0.2">
      <c r="B269" s="11">
        <v>92</v>
      </c>
      <c r="C269" s="11" t="s">
        <v>99</v>
      </c>
      <c r="D269" s="11" t="s">
        <v>4361</v>
      </c>
      <c r="E269" s="12" t="s">
        <v>3870</v>
      </c>
      <c r="F269" s="12" t="s">
        <v>3871</v>
      </c>
      <c r="G269" s="12" t="s">
        <v>3872</v>
      </c>
      <c r="H269" s="12" t="s">
        <v>3873</v>
      </c>
      <c r="I269" s="12" t="s">
        <v>26</v>
      </c>
      <c r="J269" s="12">
        <v>61</v>
      </c>
      <c r="K269" s="12" t="s">
        <v>33</v>
      </c>
      <c r="L269" s="8" t="str">
        <f>INDEX('[1]TABELAS - CLASSIFICADAS'!$K:$K,MATCH(E269,'[1]TABELAS - CLASSIFICADAS'!$E:$E,0))</f>
        <v>SELECIONADA</v>
      </c>
    </row>
    <row r="270" spans="2:12" hidden="1" x14ac:dyDescent="0.2">
      <c r="B270" s="11">
        <v>93</v>
      </c>
      <c r="C270" s="11" t="s">
        <v>99</v>
      </c>
      <c r="D270" s="11" t="s">
        <v>4361</v>
      </c>
      <c r="E270" s="12" t="s">
        <v>3988</v>
      </c>
      <c r="F270" s="12" t="s">
        <v>3989</v>
      </c>
      <c r="G270" s="12" t="s">
        <v>3990</v>
      </c>
      <c r="H270" s="12" t="s">
        <v>3991</v>
      </c>
      <c r="I270" s="12" t="s">
        <v>47</v>
      </c>
      <c r="J270" s="12">
        <v>58.2</v>
      </c>
      <c r="K270" s="12" t="s">
        <v>33</v>
      </c>
      <c r="L270" s="8" t="str">
        <f>INDEX('[1]TABELAS - CLASSIFICADAS'!$K:$K,MATCH(E270,'[1]TABELAS - CLASSIFICADAS'!$E:$E,0))</f>
        <v>SELECIONADA</v>
      </c>
    </row>
    <row r="271" spans="2:12" hidden="1" x14ac:dyDescent="0.2">
      <c r="B271" s="11">
        <v>94</v>
      </c>
      <c r="C271" s="11" t="s">
        <v>99</v>
      </c>
      <c r="D271" s="11" t="s">
        <v>1333</v>
      </c>
      <c r="E271" s="12" t="s">
        <v>4008</v>
      </c>
      <c r="F271" s="12" t="s">
        <v>4009</v>
      </c>
      <c r="G271" s="12" t="s">
        <v>4010</v>
      </c>
      <c r="H271" s="12" t="s">
        <v>4011</v>
      </c>
      <c r="I271" s="12" t="s">
        <v>47</v>
      </c>
      <c r="J271" s="12">
        <v>57.6</v>
      </c>
      <c r="K271" s="12" t="s">
        <v>33</v>
      </c>
      <c r="L271" s="8" t="str">
        <f>INDEX('[1]TABELAS - CLASSIFICADAS'!$K:$K,MATCH(E271,'[1]TABELAS - CLASSIFICADAS'!$E:$E,0))</f>
        <v>SELECIONADA</v>
      </c>
    </row>
    <row r="272" spans="2:12" hidden="1" x14ac:dyDescent="0.2">
      <c r="B272" s="11">
        <v>95</v>
      </c>
      <c r="C272" s="11" t="s">
        <v>99</v>
      </c>
      <c r="D272" s="11" t="s">
        <v>4356</v>
      </c>
      <c r="E272" s="12" t="s">
        <v>4048</v>
      </c>
      <c r="F272" s="12" t="s">
        <v>4049</v>
      </c>
      <c r="G272" s="12" t="s">
        <v>4050</v>
      </c>
      <c r="H272" s="12" t="s">
        <v>4051</v>
      </c>
      <c r="I272" s="12" t="s">
        <v>26</v>
      </c>
      <c r="J272" s="12">
        <v>56.4</v>
      </c>
      <c r="K272" s="12" t="s">
        <v>33</v>
      </c>
      <c r="L272" s="8" t="str">
        <f>INDEX('[1]TABELAS - CLASSIFICADAS'!$K:$K,MATCH(E272,'[1]TABELAS - CLASSIFICADAS'!$E:$E,0))</f>
        <v>SELECIONADA</v>
      </c>
    </row>
    <row r="273" spans="2:12" ht="22.5" hidden="1" x14ac:dyDescent="0.2">
      <c r="B273" s="11">
        <v>96</v>
      </c>
      <c r="C273" s="11" t="s">
        <v>99</v>
      </c>
      <c r="D273" s="11" t="s">
        <v>4357</v>
      </c>
      <c r="E273" s="12" t="s">
        <v>4080</v>
      </c>
      <c r="F273" s="12" t="s">
        <v>4081</v>
      </c>
      <c r="G273" s="12" t="s">
        <v>4082</v>
      </c>
      <c r="H273" s="12" t="s">
        <v>4083</v>
      </c>
      <c r="I273" s="12" t="s">
        <v>47</v>
      </c>
      <c r="J273" s="12">
        <v>55.8</v>
      </c>
      <c r="K273" s="12" t="s">
        <v>33</v>
      </c>
      <c r="L273" s="8" t="str">
        <f>INDEX('[1]TABELAS - CLASSIFICADAS'!$K:$K,MATCH(E273,'[1]TABELAS - CLASSIFICADAS'!$E:$E,0))</f>
        <v>SELECIONADA</v>
      </c>
    </row>
    <row r="274" spans="2:12" hidden="1" x14ac:dyDescent="0.2">
      <c r="B274" s="11">
        <v>97</v>
      </c>
      <c r="C274" s="11" t="s">
        <v>99</v>
      </c>
      <c r="D274" s="11" t="s">
        <v>800</v>
      </c>
      <c r="E274" s="12" t="s">
        <v>4116</v>
      </c>
      <c r="F274" s="12" t="s">
        <v>4117</v>
      </c>
      <c r="G274" s="12" t="s">
        <v>4118</v>
      </c>
      <c r="H274" s="12" t="s">
        <v>4119</v>
      </c>
      <c r="I274" s="12" t="s">
        <v>26</v>
      </c>
      <c r="J274" s="12">
        <v>54.6</v>
      </c>
      <c r="K274" s="12" t="s">
        <v>33</v>
      </c>
      <c r="L274" s="8" t="str">
        <f>INDEX('[1]TABELAS - CLASSIFICADAS'!$K:$K,MATCH(E274,'[1]TABELAS - CLASSIFICADAS'!$E:$E,0))</f>
        <v>SELECIONADA</v>
      </c>
    </row>
    <row r="275" spans="2:12" hidden="1" x14ac:dyDescent="0.2">
      <c r="B275" s="11">
        <v>98</v>
      </c>
      <c r="C275" s="11" t="s">
        <v>99</v>
      </c>
      <c r="D275" s="11" t="s">
        <v>4356</v>
      </c>
      <c r="E275" s="12" t="s">
        <v>4128</v>
      </c>
      <c r="F275" s="12" t="s">
        <v>4129</v>
      </c>
      <c r="G275" s="12" t="s">
        <v>4130</v>
      </c>
      <c r="H275" s="12" t="s">
        <v>4131</v>
      </c>
      <c r="I275" s="12" t="s">
        <v>26</v>
      </c>
      <c r="J275" s="12">
        <v>54</v>
      </c>
      <c r="K275" s="12" t="s">
        <v>33</v>
      </c>
      <c r="L275" s="8" t="str">
        <f>INDEX('[1]TABELAS - CLASSIFICADAS'!$K:$K,MATCH(E275,'[1]TABELAS - CLASSIFICADAS'!$E:$E,0))</f>
        <v>SELECIONADA</v>
      </c>
    </row>
    <row r="276" spans="2:12" hidden="1" x14ac:dyDescent="0.2">
      <c r="B276" s="11">
        <v>99</v>
      </c>
      <c r="C276" s="11" t="s">
        <v>99</v>
      </c>
      <c r="D276" s="11" t="s">
        <v>800</v>
      </c>
      <c r="E276" s="12" t="s">
        <v>4140</v>
      </c>
      <c r="F276" s="12" t="s">
        <v>4141</v>
      </c>
      <c r="G276" s="12" t="s">
        <v>4142</v>
      </c>
      <c r="H276" s="12" t="s">
        <v>4143</v>
      </c>
      <c r="I276" s="12" t="s">
        <v>26</v>
      </c>
      <c r="J276" s="12">
        <v>52.5</v>
      </c>
      <c r="K276" s="12" t="s">
        <v>33</v>
      </c>
      <c r="L276" s="8" t="str">
        <f>INDEX('[1]TABELAS - CLASSIFICADAS'!$K:$K,MATCH(E276,'[1]TABELAS - CLASSIFICADAS'!$E:$E,0))</f>
        <v>SELECIONADA</v>
      </c>
    </row>
    <row r="277" spans="2:12" hidden="1" x14ac:dyDescent="0.2">
      <c r="B277" s="11">
        <v>100</v>
      </c>
      <c r="C277" s="11" t="s">
        <v>99</v>
      </c>
      <c r="D277" s="11" t="s">
        <v>4361</v>
      </c>
      <c r="E277" s="12" t="s">
        <v>4172</v>
      </c>
      <c r="F277" s="12" t="s">
        <v>4173</v>
      </c>
      <c r="G277" s="12" t="s">
        <v>4174</v>
      </c>
      <c r="H277" s="12" t="s">
        <v>4175</v>
      </c>
      <c r="I277" s="12" t="s">
        <v>47</v>
      </c>
      <c r="J277" s="12">
        <v>51.6</v>
      </c>
      <c r="K277" s="12" t="s">
        <v>33</v>
      </c>
      <c r="L277" s="8" t="str">
        <f>INDEX('[1]TABELAS - CLASSIFICADAS'!$K:$K,MATCH(E277,'[1]TABELAS - CLASSIFICADAS'!$E:$E,0))</f>
        <v>SELECIONADA</v>
      </c>
    </row>
    <row r="278" spans="2:12" hidden="1" x14ac:dyDescent="0.2">
      <c r="B278" s="11">
        <v>101</v>
      </c>
      <c r="C278" s="11" t="s">
        <v>99</v>
      </c>
      <c r="D278" s="11" t="s">
        <v>4356</v>
      </c>
      <c r="E278" s="12" t="s">
        <v>4184</v>
      </c>
      <c r="F278" s="12" t="s">
        <v>4185</v>
      </c>
      <c r="G278" s="12" t="s">
        <v>4186</v>
      </c>
      <c r="H278" s="12" t="s">
        <v>4187</v>
      </c>
      <c r="I278" s="12" t="s">
        <v>26</v>
      </c>
      <c r="J278" s="12">
        <v>51.5</v>
      </c>
      <c r="K278" s="12" t="s">
        <v>33</v>
      </c>
      <c r="L278" s="8" t="e">
        <f>INDEX('[1]TABELAS - CLASSIFICADAS'!$K:$K,MATCH(E278,'[1]TABELAS - CLASSIFICADAS'!$E:$E,0))</f>
        <v>#N/A</v>
      </c>
    </row>
    <row r="279" spans="2:12" hidden="1" x14ac:dyDescent="0.2">
      <c r="B279" s="11">
        <v>102</v>
      </c>
      <c r="C279" s="11" t="s">
        <v>99</v>
      </c>
      <c r="D279" s="11" t="s">
        <v>4357</v>
      </c>
      <c r="E279" s="12" t="s">
        <v>4192</v>
      </c>
      <c r="F279" s="12" t="s">
        <v>4193</v>
      </c>
      <c r="G279" s="12" t="s">
        <v>4194</v>
      </c>
      <c r="H279" s="12" t="s">
        <v>4195</v>
      </c>
      <c r="I279" s="12" t="s">
        <v>47</v>
      </c>
      <c r="J279" s="12">
        <v>50.924999999999997</v>
      </c>
      <c r="K279" s="12" t="s">
        <v>33</v>
      </c>
      <c r="L279" s="8" t="str">
        <f>INDEX('[1]TABELAS - CLASSIFICADAS'!$K:$K,MATCH(E279,'[1]TABELAS - CLASSIFICADAS'!$E:$E,0))</f>
        <v>SELECIONADA</v>
      </c>
    </row>
    <row r="280" spans="2:12" ht="22.5" hidden="1" x14ac:dyDescent="0.2">
      <c r="B280" s="11">
        <v>103</v>
      </c>
      <c r="C280" s="11" t="s">
        <v>99</v>
      </c>
      <c r="D280" s="11" t="s">
        <v>800</v>
      </c>
      <c r="E280" s="12" t="s">
        <v>4208</v>
      </c>
      <c r="F280" s="12" t="s">
        <v>4209</v>
      </c>
      <c r="G280" s="12" t="s">
        <v>4210</v>
      </c>
      <c r="H280" s="12" t="s">
        <v>4211</v>
      </c>
      <c r="I280" s="12" t="s">
        <v>26</v>
      </c>
      <c r="J280" s="12">
        <v>50.5</v>
      </c>
      <c r="K280" s="12" t="s">
        <v>33</v>
      </c>
      <c r="L280" s="8" t="str">
        <f>INDEX('[1]TABELAS - CLASSIFICADAS'!$K:$K,MATCH(E280,'[1]TABELAS - CLASSIFICADAS'!$E:$E,0))</f>
        <v>SELECIONADA</v>
      </c>
    </row>
    <row r="281" spans="2:12" hidden="1" x14ac:dyDescent="0.2">
      <c r="B281" s="11">
        <v>104</v>
      </c>
      <c r="C281" s="11" t="s">
        <v>99</v>
      </c>
      <c r="D281" s="11" t="s">
        <v>800</v>
      </c>
      <c r="E281" s="12" t="s">
        <v>4220</v>
      </c>
      <c r="F281" s="12" t="s">
        <v>4221</v>
      </c>
      <c r="G281" s="12" t="s">
        <v>4222</v>
      </c>
      <c r="H281" s="12" t="s">
        <v>4223</v>
      </c>
      <c r="I281" s="12" t="s">
        <v>47</v>
      </c>
      <c r="J281" s="12">
        <v>50.4</v>
      </c>
      <c r="K281" s="12" t="s">
        <v>33</v>
      </c>
      <c r="L281" s="8" t="e">
        <f>INDEX('[1]TABELAS - CLASSIFICADAS'!$K:$K,MATCH(E281,'[1]TABELAS - CLASSIFICADAS'!$E:$E,0))</f>
        <v>#N/A</v>
      </c>
    </row>
    <row r="282" spans="2:12" hidden="1" x14ac:dyDescent="0.2">
      <c r="B282" s="11">
        <v>105</v>
      </c>
      <c r="C282" s="11" t="s">
        <v>99</v>
      </c>
      <c r="D282" s="11" t="s">
        <v>602</v>
      </c>
      <c r="E282" s="12" t="s">
        <v>4316</v>
      </c>
      <c r="F282" s="12" t="s">
        <v>4317</v>
      </c>
      <c r="G282" s="12" t="s">
        <v>4318</v>
      </c>
      <c r="H282" s="12" t="s">
        <v>4319</v>
      </c>
      <c r="I282" s="12" t="s">
        <v>47</v>
      </c>
      <c r="J282" s="12">
        <v>43.2</v>
      </c>
      <c r="K282" s="12" t="s">
        <v>33</v>
      </c>
      <c r="L282" s="8" t="str">
        <f>INDEX('[1]TABELAS - CLASSIFICADAS'!$K:$K,MATCH(E282,'[1]TABELAS - CLASSIFICADAS'!$E:$E,0))</f>
        <v>SELECIONADA</v>
      </c>
    </row>
    <row r="283" spans="2:12" hidden="1" x14ac:dyDescent="0.2">
      <c r="B283" s="11">
        <v>106</v>
      </c>
      <c r="C283" s="11" t="s">
        <v>99</v>
      </c>
      <c r="D283" s="11" t="s">
        <v>4360</v>
      </c>
      <c r="E283" s="12" t="s">
        <v>4320</v>
      </c>
      <c r="F283" s="12" t="s">
        <v>4321</v>
      </c>
      <c r="G283" s="12" t="s">
        <v>4322</v>
      </c>
      <c r="H283" s="12" t="s">
        <v>4323</v>
      </c>
      <c r="I283" s="12" t="s">
        <v>47</v>
      </c>
      <c r="J283" s="12">
        <v>43.2</v>
      </c>
      <c r="K283" s="12" t="s">
        <v>33</v>
      </c>
      <c r="L283" s="8" t="str">
        <f>INDEX('[1]TABELAS - CLASSIFICADAS'!$K:$K,MATCH(E283,'[1]TABELAS - CLASSIFICADAS'!$E:$E,0))</f>
        <v>SELECIONADA</v>
      </c>
    </row>
    <row r="284" spans="2:12" hidden="1" x14ac:dyDescent="0.2">
      <c r="B284" s="11">
        <v>1</v>
      </c>
      <c r="C284" s="11" t="s">
        <v>24</v>
      </c>
      <c r="D284" s="11" t="s">
        <v>4354</v>
      </c>
      <c r="E284" s="12" t="s">
        <v>20</v>
      </c>
      <c r="F284" s="12" t="s">
        <v>21</v>
      </c>
      <c r="G284" s="12" t="s">
        <v>22</v>
      </c>
      <c r="H284" s="12" t="s">
        <v>25</v>
      </c>
      <c r="I284" s="12" t="s">
        <v>26</v>
      </c>
      <c r="J284" s="12">
        <v>96</v>
      </c>
      <c r="K284" s="12" t="s">
        <v>33</v>
      </c>
      <c r="L284" s="8" t="str">
        <f>INDEX('[1]TABELAS - CLASSIFICADAS'!$K:$K,MATCH(E284,'[1]TABELAS - CLASSIFICADAS'!$E:$E,0))</f>
        <v>SELECIONADA</v>
      </c>
    </row>
    <row r="285" spans="2:12" ht="22.5" hidden="1" x14ac:dyDescent="0.2">
      <c r="B285" s="11">
        <v>2</v>
      </c>
      <c r="C285" s="11" t="s">
        <v>24</v>
      </c>
      <c r="D285" s="11" t="s">
        <v>4356</v>
      </c>
      <c r="E285" s="12" t="s">
        <v>70</v>
      </c>
      <c r="F285" s="12" t="s">
        <v>71</v>
      </c>
      <c r="G285" s="12" t="s">
        <v>72</v>
      </c>
      <c r="H285" s="12" t="s">
        <v>74</v>
      </c>
      <c r="I285" s="12" t="s">
        <v>47</v>
      </c>
      <c r="J285" s="12">
        <v>96</v>
      </c>
      <c r="K285" s="12" t="s">
        <v>33</v>
      </c>
      <c r="L285" s="8" t="e">
        <f>INDEX('[1]TABELAS - CLASSIFICADAS'!$K:$K,MATCH(E285,'[1]TABELAS - CLASSIFICADAS'!$E:$E,0))</f>
        <v>#N/A</v>
      </c>
    </row>
    <row r="286" spans="2:12" hidden="1" x14ac:dyDescent="0.2">
      <c r="B286" s="11">
        <v>3</v>
      </c>
      <c r="C286" s="11" t="s">
        <v>24</v>
      </c>
      <c r="D286" s="11" t="s">
        <v>4354</v>
      </c>
      <c r="E286" s="12" t="s">
        <v>77</v>
      </c>
      <c r="F286" s="12" t="s">
        <v>78</v>
      </c>
      <c r="G286" s="12" t="s">
        <v>79</v>
      </c>
      <c r="H286" s="12" t="s">
        <v>80</v>
      </c>
      <c r="I286" s="12" t="s">
        <v>47</v>
      </c>
      <c r="J286" s="12">
        <v>96</v>
      </c>
      <c r="K286" s="12" t="s">
        <v>33</v>
      </c>
      <c r="L286" s="8" t="str">
        <f>INDEX('[1]TABELAS - CLASSIFICADAS'!$K:$K,MATCH(E286,'[1]TABELAS - CLASSIFICADAS'!$E:$E,0))</f>
        <v>SELECIONADA</v>
      </c>
    </row>
    <row r="287" spans="2:12" hidden="1" x14ac:dyDescent="0.2">
      <c r="B287" s="11">
        <v>4</v>
      </c>
      <c r="C287" s="11" t="s">
        <v>24</v>
      </c>
      <c r="D287" s="11" t="s">
        <v>1333</v>
      </c>
      <c r="E287" s="12" t="s">
        <v>103</v>
      </c>
      <c r="F287" s="12" t="s">
        <v>104</v>
      </c>
      <c r="G287" s="12" t="s">
        <v>105</v>
      </c>
      <c r="H287" s="12" t="s">
        <v>107</v>
      </c>
      <c r="I287" s="12" t="s">
        <v>26</v>
      </c>
      <c r="J287" s="12">
        <v>95.4</v>
      </c>
      <c r="K287" s="12" t="s">
        <v>33</v>
      </c>
      <c r="L287" s="8" t="str">
        <f>INDEX('[1]TABELAS - CLASSIFICADAS'!$K:$K,MATCH(E287,'[1]TABELAS - CLASSIFICADAS'!$E:$E,0))</f>
        <v>SELECIONADA</v>
      </c>
    </row>
    <row r="288" spans="2:12" ht="22.5" hidden="1" x14ac:dyDescent="0.2">
      <c r="B288" s="11">
        <v>5</v>
      </c>
      <c r="C288" s="11" t="s">
        <v>24</v>
      </c>
      <c r="D288" s="11" t="s">
        <v>4361</v>
      </c>
      <c r="E288" s="12" t="s">
        <v>129</v>
      </c>
      <c r="F288" s="12" t="s">
        <v>130</v>
      </c>
      <c r="G288" s="12" t="s">
        <v>131</v>
      </c>
      <c r="H288" s="12" t="s">
        <v>132</v>
      </c>
      <c r="I288" s="12" t="s">
        <v>47</v>
      </c>
      <c r="J288" s="12">
        <v>94.8</v>
      </c>
      <c r="K288" s="12" t="s">
        <v>33</v>
      </c>
      <c r="L288" s="8" t="str">
        <f>INDEX('[1]TABELAS - CLASSIFICADAS'!$K:$K,MATCH(E288,'[1]TABELAS - CLASSIFICADAS'!$E:$E,0))</f>
        <v>SELECIONADA</v>
      </c>
    </row>
    <row r="289" spans="2:12" hidden="1" x14ac:dyDescent="0.2">
      <c r="B289" s="11">
        <v>6</v>
      </c>
      <c r="C289" s="11" t="s">
        <v>24</v>
      </c>
      <c r="D289" s="11" t="s">
        <v>4356</v>
      </c>
      <c r="E289" s="12" t="s">
        <v>138</v>
      </c>
      <c r="F289" s="12" t="s">
        <v>139</v>
      </c>
      <c r="G289" s="12" t="s">
        <v>140</v>
      </c>
      <c r="H289" s="12" t="s">
        <v>141</v>
      </c>
      <c r="I289" s="12" t="s">
        <v>26</v>
      </c>
      <c r="J289" s="12">
        <v>94.8</v>
      </c>
      <c r="K289" s="12" t="s">
        <v>33</v>
      </c>
      <c r="L289" s="8" t="str">
        <f>INDEX('[1]TABELAS - CLASSIFICADAS'!$K:$K,MATCH(E289,'[1]TABELAS - CLASSIFICADAS'!$E:$E,0))</f>
        <v>SELECIONADA</v>
      </c>
    </row>
    <row r="290" spans="2:12" hidden="1" x14ac:dyDescent="0.2">
      <c r="B290" s="11">
        <v>7</v>
      </c>
      <c r="C290" s="11" t="s">
        <v>24</v>
      </c>
      <c r="D290" s="11" t="s">
        <v>1333</v>
      </c>
      <c r="E290" s="12" t="s">
        <v>151</v>
      </c>
      <c r="F290" s="12" t="s">
        <v>152</v>
      </c>
      <c r="G290" s="12" t="s">
        <v>153</v>
      </c>
      <c r="H290" s="12" t="s">
        <v>154</v>
      </c>
      <c r="I290" s="12" t="s">
        <v>47</v>
      </c>
      <c r="J290" s="12">
        <v>94.8</v>
      </c>
      <c r="K290" s="12" t="s">
        <v>33</v>
      </c>
      <c r="L290" s="8" t="str">
        <f>INDEX('[1]TABELAS - CLASSIFICADAS'!$K:$K,MATCH(E290,'[1]TABELAS - CLASSIFICADAS'!$E:$E,0))</f>
        <v>SELECIONADA</v>
      </c>
    </row>
    <row r="291" spans="2:12" hidden="1" x14ac:dyDescent="0.2">
      <c r="B291" s="11">
        <v>8</v>
      </c>
      <c r="C291" s="11" t="s">
        <v>24</v>
      </c>
      <c r="D291" s="11" t="s">
        <v>4354</v>
      </c>
      <c r="E291" s="12" t="s">
        <v>184</v>
      </c>
      <c r="F291" s="12" t="s">
        <v>185</v>
      </c>
      <c r="G291" s="12" t="s">
        <v>186</v>
      </c>
      <c r="H291" s="12" t="s">
        <v>187</v>
      </c>
      <c r="I291" s="12" t="s">
        <v>26</v>
      </c>
      <c r="J291" s="12">
        <v>94.2</v>
      </c>
      <c r="K291" s="12" t="s">
        <v>33</v>
      </c>
      <c r="L291" s="8" t="str">
        <f>INDEX('[1]TABELAS - CLASSIFICADAS'!$K:$K,MATCH(E291,'[1]TABELAS - CLASSIFICADAS'!$E:$E,0))</f>
        <v>SELECIONADA</v>
      </c>
    </row>
    <row r="292" spans="2:12" ht="22.5" hidden="1" x14ac:dyDescent="0.2">
      <c r="B292" s="11">
        <v>9</v>
      </c>
      <c r="C292" s="11" t="s">
        <v>24</v>
      </c>
      <c r="D292" s="11" t="s">
        <v>1333</v>
      </c>
      <c r="E292" s="12" t="s">
        <v>213</v>
      </c>
      <c r="F292" s="12" t="s">
        <v>214</v>
      </c>
      <c r="G292" s="12" t="s">
        <v>215</v>
      </c>
      <c r="H292" s="12" t="s">
        <v>216</v>
      </c>
      <c r="I292" s="12" t="s">
        <v>26</v>
      </c>
      <c r="J292" s="12">
        <v>93.6</v>
      </c>
      <c r="K292" s="12" t="s">
        <v>33</v>
      </c>
      <c r="L292" s="8" t="str">
        <f>INDEX('[1]TABELAS - CLASSIFICADAS'!$K:$K,MATCH(E292,'[1]TABELAS - CLASSIFICADAS'!$E:$E,0))</f>
        <v>SELECIONADA</v>
      </c>
    </row>
    <row r="293" spans="2:12" hidden="1" x14ac:dyDescent="0.2">
      <c r="B293" s="11">
        <v>10</v>
      </c>
      <c r="C293" s="11" t="s">
        <v>24</v>
      </c>
      <c r="D293" s="11" t="s">
        <v>1333</v>
      </c>
      <c r="E293" s="12" t="s">
        <v>252</v>
      </c>
      <c r="F293" s="12" t="s">
        <v>253</v>
      </c>
      <c r="G293" s="12" t="s">
        <v>254</v>
      </c>
      <c r="H293" s="12" t="s">
        <v>255</v>
      </c>
      <c r="I293" s="12" t="s">
        <v>47</v>
      </c>
      <c r="J293" s="12">
        <v>93</v>
      </c>
      <c r="K293" s="12" t="s">
        <v>33</v>
      </c>
      <c r="L293" s="8" t="str">
        <f>INDEX('[1]TABELAS - CLASSIFICADAS'!$K:$K,MATCH(E293,'[1]TABELAS - CLASSIFICADAS'!$E:$E,0))</f>
        <v>SELECIONADA</v>
      </c>
    </row>
    <row r="294" spans="2:12" ht="22.5" hidden="1" x14ac:dyDescent="0.2">
      <c r="B294" s="11">
        <v>11</v>
      </c>
      <c r="C294" s="11" t="s">
        <v>24</v>
      </c>
      <c r="D294" s="11" t="s">
        <v>4356</v>
      </c>
      <c r="E294" s="12" t="s">
        <v>289</v>
      </c>
      <c r="F294" s="12" t="s">
        <v>290</v>
      </c>
      <c r="G294" s="12" t="s">
        <v>291</v>
      </c>
      <c r="H294" s="12" t="s">
        <v>292</v>
      </c>
      <c r="I294" s="12" t="s">
        <v>47</v>
      </c>
      <c r="J294" s="12">
        <v>92.4</v>
      </c>
      <c r="K294" s="12" t="s">
        <v>33</v>
      </c>
      <c r="L294" s="8" t="str">
        <f>INDEX('[1]TABELAS - CLASSIFICADAS'!$K:$K,MATCH(E294,'[1]TABELAS - CLASSIFICADAS'!$E:$E,0))</f>
        <v>SELECIONADA</v>
      </c>
    </row>
    <row r="295" spans="2:12" hidden="1" x14ac:dyDescent="0.2">
      <c r="B295" s="11">
        <v>12</v>
      </c>
      <c r="C295" s="11" t="s">
        <v>24</v>
      </c>
      <c r="D295" s="11" t="s">
        <v>3074</v>
      </c>
      <c r="E295" s="12" t="s">
        <v>319</v>
      </c>
      <c r="F295" s="12" t="s">
        <v>320</v>
      </c>
      <c r="G295" s="12" t="s">
        <v>321</v>
      </c>
      <c r="H295" s="12" t="s">
        <v>322</v>
      </c>
      <c r="I295" s="12" t="s">
        <v>47</v>
      </c>
      <c r="J295" s="12">
        <v>92.4</v>
      </c>
      <c r="K295" s="12" t="s">
        <v>33</v>
      </c>
      <c r="L295" s="8" t="str">
        <f>INDEX('[1]TABELAS - CLASSIFICADAS'!$K:$K,MATCH(E295,'[1]TABELAS - CLASSIFICADAS'!$E:$E,0))</f>
        <v>SELECIONADA</v>
      </c>
    </row>
    <row r="296" spans="2:12" hidden="1" x14ac:dyDescent="0.2">
      <c r="B296" s="11">
        <v>13</v>
      </c>
      <c r="C296" s="11" t="s">
        <v>24</v>
      </c>
      <c r="D296" s="11" t="s">
        <v>602</v>
      </c>
      <c r="E296" s="12" t="s">
        <v>323</v>
      </c>
      <c r="F296" s="12" t="s">
        <v>324</v>
      </c>
      <c r="G296" s="12" t="s">
        <v>325</v>
      </c>
      <c r="H296" s="12" t="s">
        <v>326</v>
      </c>
      <c r="I296" s="12" t="s">
        <v>47</v>
      </c>
      <c r="J296" s="12">
        <v>92.4</v>
      </c>
      <c r="K296" s="12" t="s">
        <v>33</v>
      </c>
      <c r="L296" s="8" t="e">
        <f>INDEX('[1]TABELAS - CLASSIFICADAS'!$K:$K,MATCH(E296,'[1]TABELAS - CLASSIFICADAS'!$E:$E,0))</f>
        <v>#N/A</v>
      </c>
    </row>
    <row r="297" spans="2:12" hidden="1" x14ac:dyDescent="0.2">
      <c r="B297" s="11">
        <v>14</v>
      </c>
      <c r="C297" s="11" t="s">
        <v>24</v>
      </c>
      <c r="D297" s="11" t="s">
        <v>602</v>
      </c>
      <c r="E297" s="12" t="s">
        <v>342</v>
      </c>
      <c r="F297" s="12" t="s">
        <v>343</v>
      </c>
      <c r="G297" s="12" t="s">
        <v>344</v>
      </c>
      <c r="H297" s="12" t="s">
        <v>345</v>
      </c>
      <c r="I297" s="12" t="s">
        <v>47</v>
      </c>
      <c r="J297" s="12">
        <v>92.4</v>
      </c>
      <c r="K297" s="12" t="s">
        <v>33</v>
      </c>
      <c r="L297" s="8" t="str">
        <f>INDEX('[1]TABELAS - CLASSIFICADAS'!$K:$K,MATCH(E297,'[1]TABELAS - CLASSIFICADAS'!$E:$E,0))</f>
        <v>SELECIONADA</v>
      </c>
    </row>
    <row r="298" spans="2:12" hidden="1" x14ac:dyDescent="0.2">
      <c r="B298" s="11">
        <v>15</v>
      </c>
      <c r="C298" s="11" t="s">
        <v>24</v>
      </c>
      <c r="D298" s="11" t="s">
        <v>3074</v>
      </c>
      <c r="E298" s="12" t="s">
        <v>346</v>
      </c>
      <c r="F298" s="12" t="s">
        <v>347</v>
      </c>
      <c r="G298" s="12" t="s">
        <v>348</v>
      </c>
      <c r="H298" s="12" t="s">
        <v>349</v>
      </c>
      <c r="I298" s="12" t="s">
        <v>26</v>
      </c>
      <c r="J298" s="12">
        <v>92.4</v>
      </c>
      <c r="K298" s="12" t="s">
        <v>33</v>
      </c>
      <c r="L298" s="8" t="str">
        <f>INDEX('[1]TABELAS - CLASSIFICADAS'!$K:$K,MATCH(E298,'[1]TABELAS - CLASSIFICADAS'!$E:$E,0))</f>
        <v>SELECIONADA</v>
      </c>
    </row>
    <row r="299" spans="2:12" ht="22.5" hidden="1" x14ac:dyDescent="0.2">
      <c r="B299" s="11">
        <v>16</v>
      </c>
      <c r="C299" s="11" t="s">
        <v>24</v>
      </c>
      <c r="D299" s="11" t="s">
        <v>3074</v>
      </c>
      <c r="E299" s="12" t="s">
        <v>389</v>
      </c>
      <c r="F299" s="12" t="s">
        <v>390</v>
      </c>
      <c r="G299" s="12" t="s">
        <v>391</v>
      </c>
      <c r="H299" s="12" t="s">
        <v>392</v>
      </c>
      <c r="I299" s="12" t="s">
        <v>26</v>
      </c>
      <c r="J299" s="12">
        <v>91.8</v>
      </c>
      <c r="K299" s="12" t="s">
        <v>33</v>
      </c>
      <c r="L299" s="8" t="str">
        <f>INDEX('[1]TABELAS - CLASSIFICADAS'!$K:$K,MATCH(E299,'[1]TABELAS - CLASSIFICADAS'!$E:$E,0))</f>
        <v>SELECIONADA</v>
      </c>
    </row>
    <row r="300" spans="2:12" hidden="1" x14ac:dyDescent="0.2">
      <c r="B300" s="11">
        <v>17</v>
      </c>
      <c r="C300" s="11" t="s">
        <v>24</v>
      </c>
      <c r="D300" s="11" t="s">
        <v>4361</v>
      </c>
      <c r="E300" s="12" t="s">
        <v>406</v>
      </c>
      <c r="F300" s="12" t="s">
        <v>407</v>
      </c>
      <c r="G300" s="12" t="s">
        <v>408</v>
      </c>
      <c r="H300" s="12" t="s">
        <v>409</v>
      </c>
      <c r="I300" s="12" t="s">
        <v>47</v>
      </c>
      <c r="J300" s="12">
        <v>91.8</v>
      </c>
      <c r="K300" s="12" t="s">
        <v>33</v>
      </c>
      <c r="L300" s="8" t="str">
        <f>INDEX('[1]TABELAS - CLASSIFICADAS'!$K:$K,MATCH(E300,'[1]TABELAS - CLASSIFICADAS'!$E:$E,0))</f>
        <v>SELECIONADA</v>
      </c>
    </row>
    <row r="301" spans="2:12" hidden="1" x14ac:dyDescent="0.2">
      <c r="B301" s="11">
        <v>18</v>
      </c>
      <c r="C301" s="11" t="s">
        <v>24</v>
      </c>
      <c r="D301" s="11" t="s">
        <v>800</v>
      </c>
      <c r="E301" s="12" t="s">
        <v>410</v>
      </c>
      <c r="F301" s="12" t="s">
        <v>411</v>
      </c>
      <c r="G301" s="12" t="s">
        <v>412</v>
      </c>
      <c r="H301" s="12" t="s">
        <v>413</v>
      </c>
      <c r="I301" s="12" t="s">
        <v>47</v>
      </c>
      <c r="J301" s="12">
        <v>91.8</v>
      </c>
      <c r="K301" s="12" t="s">
        <v>33</v>
      </c>
      <c r="L301" s="8" t="str">
        <f>INDEX('[1]TABELAS - CLASSIFICADAS'!$K:$K,MATCH(E301,'[1]TABELAS - CLASSIFICADAS'!$E:$E,0))</f>
        <v>SELECIONADA</v>
      </c>
    </row>
    <row r="302" spans="2:12" hidden="1" x14ac:dyDescent="0.2">
      <c r="B302" s="11">
        <v>19</v>
      </c>
      <c r="C302" s="11" t="s">
        <v>24</v>
      </c>
      <c r="D302" s="11" t="s">
        <v>1333</v>
      </c>
      <c r="E302" s="12" t="s">
        <v>418</v>
      </c>
      <c r="F302" s="12" t="s">
        <v>419</v>
      </c>
      <c r="G302" s="12" t="s">
        <v>420</v>
      </c>
      <c r="H302" s="12" t="s">
        <v>421</v>
      </c>
      <c r="I302" s="12" t="s">
        <v>47</v>
      </c>
      <c r="J302" s="12">
        <v>91.8</v>
      </c>
      <c r="K302" s="12" t="s">
        <v>33</v>
      </c>
      <c r="L302" s="8" t="str">
        <f>INDEX('[1]TABELAS - CLASSIFICADAS'!$K:$K,MATCH(E302,'[1]TABELAS - CLASSIFICADAS'!$E:$E,0))</f>
        <v>SELECIONADA</v>
      </c>
    </row>
    <row r="303" spans="2:12" hidden="1" x14ac:dyDescent="0.2">
      <c r="B303" s="11">
        <v>20</v>
      </c>
      <c r="C303" s="11" t="s">
        <v>24</v>
      </c>
      <c r="D303" s="11" t="s">
        <v>800</v>
      </c>
      <c r="E303" s="12" t="s">
        <v>427</v>
      </c>
      <c r="F303" s="12" t="s">
        <v>428</v>
      </c>
      <c r="G303" s="12" t="s">
        <v>429</v>
      </c>
      <c r="H303" s="12" t="s">
        <v>430</v>
      </c>
      <c r="I303" s="12" t="s">
        <v>47</v>
      </c>
      <c r="J303" s="12">
        <v>91.8</v>
      </c>
      <c r="K303" s="12" t="s">
        <v>33</v>
      </c>
      <c r="L303" s="8" t="str">
        <f>INDEX('[1]TABELAS - CLASSIFICADAS'!$K:$K,MATCH(E303,'[1]TABELAS - CLASSIFICADAS'!$E:$E,0))</f>
        <v>SELECIONADA</v>
      </c>
    </row>
    <row r="304" spans="2:12" hidden="1" x14ac:dyDescent="0.2">
      <c r="B304" s="11">
        <v>21</v>
      </c>
      <c r="C304" s="11" t="s">
        <v>24</v>
      </c>
      <c r="D304" s="11" t="s">
        <v>4354</v>
      </c>
      <c r="E304" s="12" t="s">
        <v>474</v>
      </c>
      <c r="F304" s="12" t="s">
        <v>475</v>
      </c>
      <c r="G304" s="12" t="s">
        <v>476</v>
      </c>
      <c r="H304" s="12" t="s">
        <v>477</v>
      </c>
      <c r="I304" s="12" t="s">
        <v>26</v>
      </c>
      <c r="J304" s="12">
        <v>91.2</v>
      </c>
      <c r="K304" s="12" t="s">
        <v>33</v>
      </c>
      <c r="L304" s="8" t="e">
        <f>INDEX('[1]TABELAS - CLASSIFICADAS'!$K:$K,MATCH(E304,'[1]TABELAS - CLASSIFICADAS'!$E:$E,0))</f>
        <v>#N/A</v>
      </c>
    </row>
    <row r="305" spans="2:12" hidden="1" x14ac:dyDescent="0.2">
      <c r="B305" s="11">
        <v>22</v>
      </c>
      <c r="C305" s="11" t="s">
        <v>24</v>
      </c>
      <c r="D305" s="11" t="s">
        <v>4354</v>
      </c>
      <c r="E305" s="12" t="s">
        <v>508</v>
      </c>
      <c r="F305" s="12" t="s">
        <v>509</v>
      </c>
      <c r="G305" s="12" t="s">
        <v>510</v>
      </c>
      <c r="H305" s="12" t="s">
        <v>511</v>
      </c>
      <c r="I305" s="12" t="s">
        <v>47</v>
      </c>
      <c r="J305" s="12">
        <v>90.6</v>
      </c>
      <c r="K305" s="12" t="s">
        <v>58</v>
      </c>
      <c r="L305" s="8" t="str">
        <f>INDEX('[1]TABELAS - CLASSIFICADAS'!$K:$K,MATCH(E305,'[1]TABELAS - CLASSIFICADAS'!$E:$E,0))</f>
        <v>SELECIONADA</v>
      </c>
    </row>
    <row r="306" spans="2:12" hidden="1" x14ac:dyDescent="0.2">
      <c r="B306" s="11">
        <v>23</v>
      </c>
      <c r="C306" s="11" t="s">
        <v>24</v>
      </c>
      <c r="D306" s="11" t="s">
        <v>1333</v>
      </c>
      <c r="E306" s="12" t="s">
        <v>532</v>
      </c>
      <c r="F306" s="12" t="s">
        <v>533</v>
      </c>
      <c r="G306" s="12" t="s">
        <v>534</v>
      </c>
      <c r="H306" s="12" t="s">
        <v>535</v>
      </c>
      <c r="I306" s="12" t="s">
        <v>47</v>
      </c>
      <c r="J306" s="12">
        <v>90.6</v>
      </c>
      <c r="K306" s="12" t="s">
        <v>58</v>
      </c>
      <c r="L306" s="8" t="str">
        <f>INDEX('[1]TABELAS - CLASSIFICADAS'!$K:$K,MATCH(E306,'[1]TABELAS - CLASSIFICADAS'!$E:$E,0))</f>
        <v>SELECIONADA</v>
      </c>
    </row>
    <row r="307" spans="2:12" hidden="1" x14ac:dyDescent="0.2">
      <c r="B307" s="11">
        <v>24</v>
      </c>
      <c r="C307" s="11" t="s">
        <v>24</v>
      </c>
      <c r="D307" s="11" t="s">
        <v>4356</v>
      </c>
      <c r="E307" s="12" t="s">
        <v>564</v>
      </c>
      <c r="F307" s="12" t="s">
        <v>565</v>
      </c>
      <c r="G307" s="12" t="s">
        <v>566</v>
      </c>
      <c r="H307" s="12" t="s">
        <v>567</v>
      </c>
      <c r="I307" s="12" t="s">
        <v>47</v>
      </c>
      <c r="J307" s="12">
        <v>90.3</v>
      </c>
      <c r="K307" s="12" t="s">
        <v>58</v>
      </c>
      <c r="L307" s="8" t="str">
        <f>INDEX('[1]TABELAS - CLASSIFICADAS'!$K:$K,MATCH(E307,'[1]TABELAS - CLASSIFICADAS'!$E:$E,0))</f>
        <v>SELECIONADA</v>
      </c>
    </row>
    <row r="308" spans="2:12" hidden="1" x14ac:dyDescent="0.2">
      <c r="B308" s="11">
        <v>25</v>
      </c>
      <c r="C308" s="11" t="s">
        <v>24</v>
      </c>
      <c r="D308" s="11" t="s">
        <v>1333</v>
      </c>
      <c r="E308" s="12" t="s">
        <v>573</v>
      </c>
      <c r="F308" s="12" t="s">
        <v>574</v>
      </c>
      <c r="G308" s="12" t="s">
        <v>575</v>
      </c>
      <c r="H308" s="12" t="s">
        <v>576</v>
      </c>
      <c r="I308" s="12" t="s">
        <v>47</v>
      </c>
      <c r="J308" s="12">
        <v>90</v>
      </c>
      <c r="K308" s="12" t="s">
        <v>58</v>
      </c>
      <c r="L308" s="8" t="str">
        <f>INDEX('[1]TABELAS - CLASSIFICADAS'!$K:$K,MATCH(E308,'[1]TABELAS - CLASSIFICADAS'!$E:$E,0))</f>
        <v>SELECIONADA</v>
      </c>
    </row>
    <row r="309" spans="2:12" hidden="1" x14ac:dyDescent="0.2">
      <c r="B309" s="11">
        <v>26</v>
      </c>
      <c r="C309" s="11" t="s">
        <v>24</v>
      </c>
      <c r="D309" s="11" t="s">
        <v>602</v>
      </c>
      <c r="E309" s="12" t="s">
        <v>598</v>
      </c>
      <c r="F309" s="12" t="s">
        <v>599</v>
      </c>
      <c r="G309" s="12" t="s">
        <v>600</v>
      </c>
      <c r="H309" s="12" t="s">
        <v>601</v>
      </c>
      <c r="I309" s="12" t="s">
        <v>47</v>
      </c>
      <c r="J309" s="12">
        <v>90</v>
      </c>
      <c r="K309" s="12" t="s">
        <v>58</v>
      </c>
      <c r="L309" s="8" t="str">
        <f>INDEX('[1]TABELAS - CLASSIFICADAS'!$K:$K,MATCH(E309,'[1]TABELAS - CLASSIFICADAS'!$E:$E,0))</f>
        <v>SELECIONADA</v>
      </c>
    </row>
    <row r="310" spans="2:12" hidden="1" x14ac:dyDescent="0.2">
      <c r="B310" s="11">
        <v>27</v>
      </c>
      <c r="C310" s="11" t="s">
        <v>24</v>
      </c>
      <c r="D310" s="11" t="s">
        <v>4354</v>
      </c>
      <c r="E310" s="12" t="s">
        <v>603</v>
      </c>
      <c r="F310" s="12" t="s">
        <v>604</v>
      </c>
      <c r="G310" s="12" t="s">
        <v>605</v>
      </c>
      <c r="H310" s="12" t="s">
        <v>606</v>
      </c>
      <c r="I310" s="12" t="s">
        <v>26</v>
      </c>
      <c r="J310" s="12">
        <v>90</v>
      </c>
      <c r="K310" s="12" t="s">
        <v>58</v>
      </c>
      <c r="L310" s="8" t="str">
        <f>INDEX('[1]TABELAS - CLASSIFICADAS'!$K:$K,MATCH(E310,'[1]TABELAS - CLASSIFICADAS'!$E:$E,0))</f>
        <v>SELECIONADA</v>
      </c>
    </row>
    <row r="311" spans="2:12" hidden="1" x14ac:dyDescent="0.2">
      <c r="B311" s="11">
        <v>28</v>
      </c>
      <c r="C311" s="11" t="s">
        <v>24</v>
      </c>
      <c r="D311" s="11" t="s">
        <v>4357</v>
      </c>
      <c r="E311" s="12" t="s">
        <v>615</v>
      </c>
      <c r="F311" s="12" t="s">
        <v>616</v>
      </c>
      <c r="G311" s="12" t="s">
        <v>617</v>
      </c>
      <c r="H311" s="12" t="s">
        <v>618</v>
      </c>
      <c r="I311" s="12" t="s">
        <v>47</v>
      </c>
      <c r="J311" s="12">
        <v>90</v>
      </c>
      <c r="K311" s="12" t="s">
        <v>33</v>
      </c>
      <c r="L311" s="8" t="str">
        <f>INDEX('[1]TABELAS - CLASSIFICADAS'!$K:$K,MATCH(E311,'[1]TABELAS - CLASSIFICADAS'!$E:$E,0))</f>
        <v>SELECIONADA</v>
      </c>
    </row>
    <row r="312" spans="2:12" hidden="1" x14ac:dyDescent="0.2">
      <c r="B312" s="11">
        <v>29</v>
      </c>
      <c r="C312" s="11" t="s">
        <v>24</v>
      </c>
      <c r="D312" s="11" t="s">
        <v>800</v>
      </c>
      <c r="E312" s="12" t="s">
        <v>627</v>
      </c>
      <c r="F312" s="12" t="s">
        <v>628</v>
      </c>
      <c r="G312" s="12" t="s">
        <v>629</v>
      </c>
      <c r="H312" s="12" t="s">
        <v>630</v>
      </c>
      <c r="I312" s="12" t="s">
        <v>26</v>
      </c>
      <c r="J312" s="12">
        <v>90</v>
      </c>
      <c r="K312" s="12" t="s">
        <v>58</v>
      </c>
      <c r="L312" s="8" t="str">
        <f>INDEX('[1]TABELAS - CLASSIFICADAS'!$K:$K,MATCH(E312,'[1]TABELAS - CLASSIFICADAS'!$E:$E,0))</f>
        <v>SELECIONADA</v>
      </c>
    </row>
    <row r="313" spans="2:12" hidden="1" x14ac:dyDescent="0.2">
      <c r="B313" s="11">
        <v>30</v>
      </c>
      <c r="C313" s="11" t="s">
        <v>24</v>
      </c>
      <c r="D313" s="11" t="s">
        <v>4361</v>
      </c>
      <c r="E313" s="12" t="s">
        <v>635</v>
      </c>
      <c r="F313" s="12" t="s">
        <v>636</v>
      </c>
      <c r="G313" s="12" t="s">
        <v>637</v>
      </c>
      <c r="H313" s="12" t="s">
        <v>638</v>
      </c>
      <c r="I313" s="12" t="s">
        <v>47</v>
      </c>
      <c r="J313" s="12">
        <v>90</v>
      </c>
      <c r="K313" s="12" t="s">
        <v>33</v>
      </c>
      <c r="L313" s="8" t="str">
        <f>INDEX('[1]TABELAS - CLASSIFICADAS'!$K:$K,MATCH(E313,'[1]TABELAS - CLASSIFICADAS'!$E:$E,0))</f>
        <v>SELECIONADA</v>
      </c>
    </row>
    <row r="314" spans="2:12" hidden="1" x14ac:dyDescent="0.2">
      <c r="B314" s="11">
        <v>31</v>
      </c>
      <c r="C314" s="11" t="s">
        <v>24</v>
      </c>
      <c r="D314" s="11" t="s">
        <v>800</v>
      </c>
      <c r="E314" s="12" t="s">
        <v>662</v>
      </c>
      <c r="F314" s="12" t="s">
        <v>663</v>
      </c>
      <c r="G314" s="12" t="s">
        <v>664</v>
      </c>
      <c r="H314" s="12" t="s">
        <v>665</v>
      </c>
      <c r="I314" s="12" t="s">
        <v>47</v>
      </c>
      <c r="J314" s="12">
        <v>89.4</v>
      </c>
      <c r="K314" s="12" t="s">
        <v>58</v>
      </c>
      <c r="L314" s="8" t="str">
        <f>INDEX('[1]TABELAS - CLASSIFICADAS'!$K:$K,MATCH(E314,'[1]TABELAS - CLASSIFICADAS'!$E:$E,0))</f>
        <v>SELECIONADA</v>
      </c>
    </row>
    <row r="315" spans="2:12" hidden="1" x14ac:dyDescent="0.2">
      <c r="B315" s="11">
        <v>32</v>
      </c>
      <c r="C315" s="11" t="s">
        <v>24</v>
      </c>
      <c r="D315" s="11" t="s">
        <v>800</v>
      </c>
      <c r="E315" s="12" t="s">
        <v>691</v>
      </c>
      <c r="F315" s="12" t="s">
        <v>692</v>
      </c>
      <c r="G315" s="12" t="s">
        <v>693</v>
      </c>
      <c r="H315" s="12" t="s">
        <v>694</v>
      </c>
      <c r="I315" s="12" t="s">
        <v>26</v>
      </c>
      <c r="J315" s="12">
        <v>89.4</v>
      </c>
      <c r="K315" s="12" t="s">
        <v>58</v>
      </c>
      <c r="L315" s="8" t="str">
        <f>INDEX('[1]TABELAS - CLASSIFICADAS'!$K:$K,MATCH(E315,'[1]TABELAS - CLASSIFICADAS'!$E:$E,0))</f>
        <v>SELECIONADA</v>
      </c>
    </row>
    <row r="316" spans="2:12" hidden="1" x14ac:dyDescent="0.2">
      <c r="B316" s="11">
        <v>33</v>
      </c>
      <c r="C316" s="11" t="s">
        <v>24</v>
      </c>
      <c r="D316" s="11" t="s">
        <v>1333</v>
      </c>
      <c r="E316" s="12" t="s">
        <v>721</v>
      </c>
      <c r="F316" s="12" t="s">
        <v>722</v>
      </c>
      <c r="G316" s="12" t="s">
        <v>723</v>
      </c>
      <c r="H316" s="12" t="s">
        <v>724</v>
      </c>
      <c r="I316" s="12" t="s">
        <v>47</v>
      </c>
      <c r="J316" s="12">
        <v>88.8</v>
      </c>
      <c r="K316" s="12" t="s">
        <v>58</v>
      </c>
      <c r="L316" s="8" t="str">
        <f>INDEX('[1]TABELAS - CLASSIFICADAS'!$K:$K,MATCH(E316,'[1]TABELAS - CLASSIFICADAS'!$E:$E,0))</f>
        <v>SELECIONADA</v>
      </c>
    </row>
    <row r="317" spans="2:12" hidden="1" x14ac:dyDescent="0.2">
      <c r="B317" s="11">
        <v>34</v>
      </c>
      <c r="C317" s="11" t="s">
        <v>24</v>
      </c>
      <c r="D317" s="11" t="s">
        <v>4361</v>
      </c>
      <c r="E317" s="12" t="s">
        <v>734</v>
      </c>
      <c r="F317" s="12" t="s">
        <v>735</v>
      </c>
      <c r="G317" s="12" t="s">
        <v>736</v>
      </c>
      <c r="H317" s="12" t="s">
        <v>737</v>
      </c>
      <c r="I317" s="12" t="s">
        <v>47</v>
      </c>
      <c r="J317" s="12">
        <v>88.8</v>
      </c>
      <c r="K317" s="12" t="s">
        <v>33</v>
      </c>
      <c r="L317" s="8" t="str">
        <f>INDEX('[1]TABELAS - CLASSIFICADAS'!$K:$K,MATCH(E317,'[1]TABELAS - CLASSIFICADAS'!$E:$E,0))</f>
        <v>SELECIONADA</v>
      </c>
    </row>
    <row r="318" spans="2:12" hidden="1" x14ac:dyDescent="0.2">
      <c r="B318" s="11">
        <v>35</v>
      </c>
      <c r="C318" s="11" t="s">
        <v>24</v>
      </c>
      <c r="D318" s="11" t="s">
        <v>602</v>
      </c>
      <c r="E318" s="12" t="s">
        <v>771</v>
      </c>
      <c r="F318" s="12" t="s">
        <v>772</v>
      </c>
      <c r="G318" s="12" t="s">
        <v>773</v>
      </c>
      <c r="H318" s="12" t="s">
        <v>774</v>
      </c>
      <c r="I318" s="12" t="s">
        <v>26</v>
      </c>
      <c r="J318" s="12">
        <v>88.2</v>
      </c>
      <c r="K318" s="12" t="s">
        <v>58</v>
      </c>
      <c r="L318" s="8" t="str">
        <f>INDEX('[1]TABELAS - CLASSIFICADAS'!$K:$K,MATCH(E318,'[1]TABELAS - CLASSIFICADAS'!$E:$E,0))</f>
        <v>SELECIONADA</v>
      </c>
    </row>
    <row r="319" spans="2:12" hidden="1" x14ac:dyDescent="0.2">
      <c r="B319" s="11">
        <v>36</v>
      </c>
      <c r="C319" s="11" t="s">
        <v>24</v>
      </c>
      <c r="D319" s="11" t="s">
        <v>4356</v>
      </c>
      <c r="E319" s="12" t="s">
        <v>787</v>
      </c>
      <c r="F319" s="12" t="s">
        <v>788</v>
      </c>
      <c r="G319" s="12" t="s">
        <v>789</v>
      </c>
      <c r="H319" s="12" t="s">
        <v>790</v>
      </c>
      <c r="I319" s="12" t="s">
        <v>26</v>
      </c>
      <c r="J319" s="12">
        <v>88.2</v>
      </c>
      <c r="K319" s="12" t="s">
        <v>58</v>
      </c>
      <c r="L319" s="8" t="str">
        <f>INDEX('[1]TABELAS - CLASSIFICADAS'!$K:$K,MATCH(E319,'[1]TABELAS - CLASSIFICADAS'!$E:$E,0))</f>
        <v>SELECIONADA</v>
      </c>
    </row>
    <row r="320" spans="2:12" ht="22.5" hidden="1" x14ac:dyDescent="0.2">
      <c r="B320" s="11">
        <v>37</v>
      </c>
      <c r="C320" s="11" t="s">
        <v>24</v>
      </c>
      <c r="D320" s="11" t="s">
        <v>800</v>
      </c>
      <c r="E320" s="12" t="s">
        <v>796</v>
      </c>
      <c r="F320" s="12" t="s">
        <v>797</v>
      </c>
      <c r="G320" s="12" t="s">
        <v>798</v>
      </c>
      <c r="H320" s="12" t="s">
        <v>799</v>
      </c>
      <c r="I320" s="12" t="s">
        <v>47</v>
      </c>
      <c r="J320" s="12">
        <v>88.2</v>
      </c>
      <c r="K320" s="12" t="s">
        <v>58</v>
      </c>
      <c r="L320" s="8" t="str">
        <f>INDEX('[1]TABELAS - CLASSIFICADAS'!$K:$K,MATCH(E320,'[1]TABELAS - CLASSIFICADAS'!$E:$E,0))</f>
        <v>SELECIONADA</v>
      </c>
    </row>
    <row r="321" spans="2:12" hidden="1" x14ac:dyDescent="0.2">
      <c r="B321" s="11">
        <v>38</v>
      </c>
      <c r="C321" s="11" t="s">
        <v>24</v>
      </c>
      <c r="D321" s="11" t="s">
        <v>602</v>
      </c>
      <c r="E321" s="12" t="s">
        <v>801</v>
      </c>
      <c r="F321" s="12" t="s">
        <v>802</v>
      </c>
      <c r="G321" s="12" t="s">
        <v>803</v>
      </c>
      <c r="H321" s="12" t="s">
        <v>804</v>
      </c>
      <c r="I321" s="12" t="s">
        <v>26</v>
      </c>
      <c r="J321" s="12">
        <v>88.2</v>
      </c>
      <c r="K321" s="12" t="s">
        <v>58</v>
      </c>
      <c r="L321" s="8" t="str">
        <f>INDEX('[1]TABELAS - CLASSIFICADAS'!$K:$K,MATCH(E321,'[1]TABELAS - CLASSIFICADAS'!$E:$E,0))</f>
        <v>SELECIONADA</v>
      </c>
    </row>
    <row r="322" spans="2:12" hidden="1" x14ac:dyDescent="0.2">
      <c r="B322" s="11">
        <v>39</v>
      </c>
      <c r="C322" s="11" t="s">
        <v>24</v>
      </c>
      <c r="D322" s="11" t="s">
        <v>4354</v>
      </c>
      <c r="E322" s="12" t="s">
        <v>805</v>
      </c>
      <c r="F322" s="12" t="s">
        <v>806</v>
      </c>
      <c r="G322" s="12" t="s">
        <v>807</v>
      </c>
      <c r="H322" s="12" t="s">
        <v>808</v>
      </c>
      <c r="I322" s="12" t="s">
        <v>47</v>
      </c>
      <c r="J322" s="12">
        <v>88.02</v>
      </c>
      <c r="K322" s="12" t="s">
        <v>58</v>
      </c>
      <c r="L322" s="8" t="str">
        <f>INDEX('[1]TABELAS - CLASSIFICADAS'!$K:$K,MATCH(E322,'[1]TABELAS - CLASSIFICADAS'!$E:$E,0))</f>
        <v>SELECIONADA</v>
      </c>
    </row>
    <row r="323" spans="2:12" hidden="1" x14ac:dyDescent="0.2">
      <c r="B323" s="11">
        <v>40</v>
      </c>
      <c r="C323" s="11" t="s">
        <v>24</v>
      </c>
      <c r="D323" s="11" t="s">
        <v>1333</v>
      </c>
      <c r="E323" s="12" t="s">
        <v>809</v>
      </c>
      <c r="F323" s="12" t="s">
        <v>810</v>
      </c>
      <c r="G323" s="12" t="s">
        <v>811</v>
      </c>
      <c r="H323" s="12" t="s">
        <v>812</v>
      </c>
      <c r="I323" s="12" t="s">
        <v>26</v>
      </c>
      <c r="J323" s="12">
        <v>87.974999999999994</v>
      </c>
      <c r="K323" s="12" t="s">
        <v>58</v>
      </c>
      <c r="L323" s="8" t="str">
        <f>INDEX('[1]TABELAS - CLASSIFICADAS'!$K:$K,MATCH(E323,'[1]TABELAS - CLASSIFICADAS'!$E:$E,0))</f>
        <v>SELECIONADA</v>
      </c>
    </row>
    <row r="324" spans="2:12" hidden="1" x14ac:dyDescent="0.2">
      <c r="B324" s="11">
        <v>41</v>
      </c>
      <c r="C324" s="11" t="s">
        <v>24</v>
      </c>
      <c r="D324" s="11" t="s">
        <v>1333</v>
      </c>
      <c r="E324" s="12" t="s">
        <v>833</v>
      </c>
      <c r="F324" s="12" t="s">
        <v>834</v>
      </c>
      <c r="G324" s="12" t="s">
        <v>835</v>
      </c>
      <c r="H324" s="12" t="s">
        <v>836</v>
      </c>
      <c r="I324" s="12" t="s">
        <v>47</v>
      </c>
      <c r="J324" s="12">
        <v>87.6</v>
      </c>
      <c r="K324" s="12" t="s">
        <v>58</v>
      </c>
      <c r="L324" s="8" t="str">
        <f>INDEX('[1]TABELAS - CLASSIFICADAS'!$K:$K,MATCH(E324,'[1]TABELAS - CLASSIFICADAS'!$E:$E,0))</f>
        <v>SUPLENTE</v>
      </c>
    </row>
    <row r="325" spans="2:12" ht="33.75" hidden="1" x14ac:dyDescent="0.2">
      <c r="B325" s="11">
        <v>42</v>
      </c>
      <c r="C325" s="11" t="s">
        <v>24</v>
      </c>
      <c r="D325" s="11" t="s">
        <v>4359</v>
      </c>
      <c r="E325" s="12" t="s">
        <v>841</v>
      </c>
      <c r="F325" s="12" t="s">
        <v>842</v>
      </c>
      <c r="G325" s="12" t="s">
        <v>843</v>
      </c>
      <c r="H325" s="12" t="s">
        <v>844</v>
      </c>
      <c r="I325" s="12" t="s">
        <v>47</v>
      </c>
      <c r="J325" s="12">
        <v>87.6</v>
      </c>
      <c r="K325" s="12" t="s">
        <v>33</v>
      </c>
      <c r="L325" s="8" t="str">
        <f>INDEX('[1]TABELAS - CLASSIFICADAS'!$K:$K,MATCH(E325,'[1]TABELAS - CLASSIFICADAS'!$E:$E,0))</f>
        <v>SELECIONADA</v>
      </c>
    </row>
    <row r="326" spans="2:12" hidden="1" x14ac:dyDescent="0.2">
      <c r="B326" s="11">
        <v>43</v>
      </c>
      <c r="C326" s="11" t="s">
        <v>24</v>
      </c>
      <c r="D326" s="11" t="s">
        <v>4357</v>
      </c>
      <c r="E326" s="12" t="s">
        <v>853</v>
      </c>
      <c r="F326" s="12" t="s">
        <v>854</v>
      </c>
      <c r="G326" s="12" t="s">
        <v>855</v>
      </c>
      <c r="H326" s="12" t="s">
        <v>856</v>
      </c>
      <c r="I326" s="12" t="s">
        <v>47</v>
      </c>
      <c r="J326" s="12">
        <v>87.6</v>
      </c>
      <c r="K326" s="12" t="s">
        <v>33</v>
      </c>
      <c r="L326" s="8" t="str">
        <f>INDEX('[1]TABELAS - CLASSIFICADAS'!$K:$K,MATCH(E326,'[1]TABELAS - CLASSIFICADAS'!$E:$E,0))</f>
        <v>SELECIONADA</v>
      </c>
    </row>
    <row r="327" spans="2:12" hidden="1" x14ac:dyDescent="0.2">
      <c r="B327" s="11">
        <v>44</v>
      </c>
      <c r="C327" s="11" t="s">
        <v>24</v>
      </c>
      <c r="D327" s="11" t="s">
        <v>3428</v>
      </c>
      <c r="E327" s="12" t="s">
        <v>857</v>
      </c>
      <c r="F327" s="12" t="s">
        <v>858</v>
      </c>
      <c r="G327" s="12" t="s">
        <v>859</v>
      </c>
      <c r="H327" s="12" t="s">
        <v>860</v>
      </c>
      <c r="I327" s="12" t="s">
        <v>26</v>
      </c>
      <c r="J327" s="12">
        <v>87.6</v>
      </c>
      <c r="K327" s="12" t="s">
        <v>33</v>
      </c>
      <c r="L327" s="8" t="str">
        <f>INDEX('[1]TABELAS - CLASSIFICADAS'!$K:$K,MATCH(E327,'[1]TABELAS - CLASSIFICADAS'!$E:$E,0))</f>
        <v>SELECIONADA</v>
      </c>
    </row>
    <row r="328" spans="2:12" ht="22.5" hidden="1" x14ac:dyDescent="0.2">
      <c r="B328" s="11">
        <v>45</v>
      </c>
      <c r="C328" s="11" t="s">
        <v>24</v>
      </c>
      <c r="D328" s="11" t="s">
        <v>800</v>
      </c>
      <c r="E328" s="12" t="s">
        <v>878</v>
      </c>
      <c r="F328" s="12" t="s">
        <v>879</v>
      </c>
      <c r="G328" s="12" t="s">
        <v>880</v>
      </c>
      <c r="H328" s="12" t="s">
        <v>881</v>
      </c>
      <c r="I328" s="12" t="s">
        <v>47</v>
      </c>
      <c r="J328" s="12">
        <v>87.6</v>
      </c>
      <c r="K328" s="12" t="s">
        <v>58</v>
      </c>
      <c r="L328" s="8" t="str">
        <f>INDEX('[1]TABELAS - CLASSIFICADAS'!$K:$K,MATCH(E328,'[1]TABELAS - CLASSIFICADAS'!$E:$E,0))</f>
        <v>SUPLENTE</v>
      </c>
    </row>
    <row r="329" spans="2:12" hidden="1" x14ac:dyDescent="0.2">
      <c r="B329" s="11">
        <v>46</v>
      </c>
      <c r="C329" s="11" t="s">
        <v>24</v>
      </c>
      <c r="D329" s="11" t="s">
        <v>800</v>
      </c>
      <c r="E329" s="12" t="s">
        <v>886</v>
      </c>
      <c r="F329" s="12" t="s">
        <v>887</v>
      </c>
      <c r="G329" s="12" t="s">
        <v>888</v>
      </c>
      <c r="H329" s="12" t="s">
        <v>889</v>
      </c>
      <c r="I329" s="12" t="s">
        <v>47</v>
      </c>
      <c r="J329" s="12">
        <v>87.6</v>
      </c>
      <c r="K329" s="12" t="s">
        <v>58</v>
      </c>
      <c r="L329" s="8" t="str">
        <f>INDEX('[1]TABELAS - CLASSIFICADAS'!$K:$K,MATCH(E329,'[1]TABELAS - CLASSIFICADAS'!$E:$E,0))</f>
        <v>SUPLENTE</v>
      </c>
    </row>
    <row r="330" spans="2:12" ht="45" hidden="1" x14ac:dyDescent="0.2">
      <c r="B330" s="11">
        <v>47</v>
      </c>
      <c r="C330" s="11" t="s">
        <v>24</v>
      </c>
      <c r="D330" s="11" t="s">
        <v>602</v>
      </c>
      <c r="E330" s="12" t="s">
        <v>894</v>
      </c>
      <c r="F330" s="12" t="s">
        <v>895</v>
      </c>
      <c r="G330" s="12" t="s">
        <v>896</v>
      </c>
      <c r="H330" s="12" t="s">
        <v>897</v>
      </c>
      <c r="I330" s="12" t="s">
        <v>26</v>
      </c>
      <c r="J330" s="12">
        <v>87.6</v>
      </c>
      <c r="K330" s="12" t="s">
        <v>58</v>
      </c>
      <c r="L330" s="8" t="str">
        <f>INDEX('[1]TABELAS - CLASSIFICADAS'!$K:$K,MATCH(E330,'[1]TABELAS - CLASSIFICADAS'!$E:$E,0))</f>
        <v>SUPLENTE</v>
      </c>
    </row>
    <row r="331" spans="2:12" hidden="1" x14ac:dyDescent="0.2">
      <c r="B331" s="11">
        <v>48</v>
      </c>
      <c r="C331" s="11" t="s">
        <v>24</v>
      </c>
      <c r="D331" s="11" t="s">
        <v>1333</v>
      </c>
      <c r="E331" s="12" t="s">
        <v>906</v>
      </c>
      <c r="F331" s="12" t="s">
        <v>907</v>
      </c>
      <c r="G331" s="12" t="s">
        <v>908</v>
      </c>
      <c r="H331" s="12" t="s">
        <v>909</v>
      </c>
      <c r="I331" s="12" t="s">
        <v>26</v>
      </c>
      <c r="J331" s="12">
        <v>87</v>
      </c>
      <c r="K331" s="12" t="s">
        <v>58</v>
      </c>
      <c r="L331" s="8" t="str">
        <f>INDEX('[1]TABELAS - CLASSIFICADAS'!$K:$K,MATCH(E331,'[1]TABELAS - CLASSIFICADAS'!$E:$E,0))</f>
        <v>SUPLENTE</v>
      </c>
    </row>
    <row r="332" spans="2:12" hidden="1" x14ac:dyDescent="0.2">
      <c r="B332" s="11">
        <v>49</v>
      </c>
      <c r="C332" s="11" t="s">
        <v>24</v>
      </c>
      <c r="D332" s="11" t="s">
        <v>4361</v>
      </c>
      <c r="E332" s="12" t="s">
        <v>914</v>
      </c>
      <c r="F332" s="12" t="s">
        <v>915</v>
      </c>
      <c r="G332" s="12" t="s">
        <v>916</v>
      </c>
      <c r="H332" s="12" t="s">
        <v>917</v>
      </c>
      <c r="I332" s="12" t="s">
        <v>26</v>
      </c>
      <c r="J332" s="12">
        <v>87</v>
      </c>
      <c r="K332" s="12" t="s">
        <v>33</v>
      </c>
      <c r="L332" s="8" t="str">
        <f>INDEX('[1]TABELAS - CLASSIFICADAS'!$K:$K,MATCH(E332,'[1]TABELAS - CLASSIFICADAS'!$E:$E,0))</f>
        <v>SELECIONADA</v>
      </c>
    </row>
    <row r="333" spans="2:12" hidden="1" x14ac:dyDescent="0.2">
      <c r="B333" s="11">
        <v>50</v>
      </c>
      <c r="C333" s="11" t="s">
        <v>24</v>
      </c>
      <c r="D333" s="11" t="s">
        <v>3074</v>
      </c>
      <c r="E333" s="12" t="s">
        <v>927</v>
      </c>
      <c r="F333" s="12" t="s">
        <v>928</v>
      </c>
      <c r="G333" s="12" t="s">
        <v>929</v>
      </c>
      <c r="H333" s="12" t="s">
        <v>930</v>
      </c>
      <c r="I333" s="12" t="s">
        <v>26</v>
      </c>
      <c r="J333" s="12">
        <v>87</v>
      </c>
      <c r="K333" s="12" t="s">
        <v>33</v>
      </c>
      <c r="L333" s="8" t="str">
        <f>INDEX('[1]TABELAS - CLASSIFICADAS'!$K:$K,MATCH(E333,'[1]TABELAS - CLASSIFICADAS'!$E:$E,0))</f>
        <v>SELECIONADA</v>
      </c>
    </row>
    <row r="334" spans="2:12" hidden="1" x14ac:dyDescent="0.2">
      <c r="B334" s="11">
        <v>51</v>
      </c>
      <c r="C334" s="11" t="s">
        <v>24</v>
      </c>
      <c r="D334" s="11" t="s">
        <v>800</v>
      </c>
      <c r="E334" s="12" t="s">
        <v>931</v>
      </c>
      <c r="F334" s="12" t="s">
        <v>932</v>
      </c>
      <c r="G334" s="12" t="s">
        <v>933</v>
      </c>
      <c r="H334" s="12" t="s">
        <v>934</v>
      </c>
      <c r="I334" s="12" t="s">
        <v>26</v>
      </c>
      <c r="J334" s="12">
        <v>87</v>
      </c>
      <c r="K334" s="12" t="s">
        <v>58</v>
      </c>
      <c r="L334" s="8" t="str">
        <f>INDEX('[1]TABELAS - CLASSIFICADAS'!$K:$K,MATCH(E334,'[1]TABELAS - CLASSIFICADAS'!$E:$E,0))</f>
        <v>SUPLENTE</v>
      </c>
    </row>
    <row r="335" spans="2:12" hidden="1" x14ac:dyDescent="0.2">
      <c r="B335" s="11">
        <v>52</v>
      </c>
      <c r="C335" s="11" t="s">
        <v>24</v>
      </c>
      <c r="D335" s="11" t="s">
        <v>4356</v>
      </c>
      <c r="E335" s="12" t="s">
        <v>939</v>
      </c>
      <c r="F335" s="12" t="s">
        <v>940</v>
      </c>
      <c r="G335" s="12" t="s">
        <v>941</v>
      </c>
      <c r="H335" s="12" t="s">
        <v>942</v>
      </c>
      <c r="I335" s="12" t="s">
        <v>26</v>
      </c>
      <c r="J335" s="12">
        <v>87</v>
      </c>
      <c r="K335" s="12" t="s">
        <v>58</v>
      </c>
      <c r="L335" s="8" t="str">
        <f>INDEX('[1]TABELAS - CLASSIFICADAS'!$K:$K,MATCH(E335,'[1]TABELAS - CLASSIFICADAS'!$E:$E,0))</f>
        <v>SUPLENTE</v>
      </c>
    </row>
    <row r="336" spans="2:12" hidden="1" x14ac:dyDescent="0.2">
      <c r="B336" s="11">
        <v>53</v>
      </c>
      <c r="C336" s="11" t="s">
        <v>24</v>
      </c>
      <c r="D336" s="11" t="s">
        <v>800</v>
      </c>
      <c r="E336" s="12" t="s">
        <v>958</v>
      </c>
      <c r="F336" s="12" t="s">
        <v>959</v>
      </c>
      <c r="G336" s="12" t="s">
        <v>960</v>
      </c>
      <c r="H336" s="12" t="s">
        <v>961</v>
      </c>
      <c r="I336" s="12" t="s">
        <v>47</v>
      </c>
      <c r="J336" s="12">
        <v>87</v>
      </c>
      <c r="K336" s="12" t="s">
        <v>58</v>
      </c>
      <c r="L336" s="8" t="str">
        <f>INDEX('[1]TABELAS - CLASSIFICADAS'!$K:$K,MATCH(E336,'[1]TABELAS - CLASSIFICADAS'!$E:$E,0))</f>
        <v>SUPLENTE</v>
      </c>
    </row>
    <row r="337" spans="2:12" ht="22.5" hidden="1" x14ac:dyDescent="0.2">
      <c r="B337" s="11">
        <v>54</v>
      </c>
      <c r="C337" s="11" t="s">
        <v>24</v>
      </c>
      <c r="D337" s="11" t="s">
        <v>4354</v>
      </c>
      <c r="E337" s="12" t="s">
        <v>962</v>
      </c>
      <c r="F337" s="12" t="s">
        <v>963</v>
      </c>
      <c r="G337" s="12" t="s">
        <v>964</v>
      </c>
      <c r="H337" s="12" t="s">
        <v>965</v>
      </c>
      <c r="I337" s="12" t="s">
        <v>26</v>
      </c>
      <c r="J337" s="12">
        <v>87</v>
      </c>
      <c r="K337" s="12" t="s">
        <v>58</v>
      </c>
      <c r="L337" s="8" t="str">
        <f>INDEX('[1]TABELAS - CLASSIFICADAS'!$K:$K,MATCH(E337,'[1]TABELAS - CLASSIFICADAS'!$E:$E,0))</f>
        <v>SUPLENTE</v>
      </c>
    </row>
    <row r="338" spans="2:12" hidden="1" x14ac:dyDescent="0.2">
      <c r="B338" s="11">
        <v>55</v>
      </c>
      <c r="C338" s="11" t="s">
        <v>24</v>
      </c>
      <c r="D338" s="11" t="s">
        <v>602</v>
      </c>
      <c r="E338" s="12" t="s">
        <v>988</v>
      </c>
      <c r="F338" s="12" t="s">
        <v>989</v>
      </c>
      <c r="G338" s="12" t="s">
        <v>990</v>
      </c>
      <c r="H338" s="12" t="s">
        <v>991</v>
      </c>
      <c r="I338" s="12" t="s">
        <v>26</v>
      </c>
      <c r="J338" s="12">
        <v>86.4</v>
      </c>
      <c r="K338" s="12" t="s">
        <v>58</v>
      </c>
      <c r="L338" s="8" t="str">
        <f>INDEX('[1]TABELAS - CLASSIFICADAS'!$K:$K,MATCH(E338,'[1]TABELAS - CLASSIFICADAS'!$E:$E,0))</f>
        <v>SUPLENTE</v>
      </c>
    </row>
    <row r="339" spans="2:12" ht="22.5" hidden="1" x14ac:dyDescent="0.2">
      <c r="B339" s="11">
        <v>56</v>
      </c>
      <c r="C339" s="11" t="s">
        <v>24</v>
      </c>
      <c r="D339" s="11" t="s">
        <v>4361</v>
      </c>
      <c r="E339" s="12" t="s">
        <v>996</v>
      </c>
      <c r="F339" s="12" t="s">
        <v>997</v>
      </c>
      <c r="G339" s="12" t="s">
        <v>998</v>
      </c>
      <c r="H339" s="12" t="s">
        <v>999</v>
      </c>
      <c r="I339" s="12" t="s">
        <v>26</v>
      </c>
      <c r="J339" s="12">
        <v>86.4</v>
      </c>
      <c r="K339" s="12" t="s">
        <v>33</v>
      </c>
      <c r="L339" s="8" t="str">
        <f>INDEX('[1]TABELAS - CLASSIFICADAS'!$K:$K,MATCH(E339,'[1]TABELAS - CLASSIFICADAS'!$E:$E,0))</f>
        <v>SELECIONADA</v>
      </c>
    </row>
    <row r="340" spans="2:12" ht="22.5" hidden="1" x14ac:dyDescent="0.2">
      <c r="B340" s="11">
        <v>57</v>
      </c>
      <c r="C340" s="11" t="s">
        <v>24</v>
      </c>
      <c r="D340" s="11" t="s">
        <v>4354</v>
      </c>
      <c r="E340" s="12" t="s">
        <v>1008</v>
      </c>
      <c r="F340" s="12" t="s">
        <v>1009</v>
      </c>
      <c r="G340" s="12" t="s">
        <v>1010</v>
      </c>
      <c r="H340" s="12" t="s">
        <v>1011</v>
      </c>
      <c r="I340" s="12" t="s">
        <v>47</v>
      </c>
      <c r="J340" s="12">
        <v>86.4</v>
      </c>
      <c r="K340" s="12" t="s">
        <v>58</v>
      </c>
      <c r="L340" s="8" t="str">
        <f>INDEX('[1]TABELAS - CLASSIFICADAS'!$K:$K,MATCH(E340,'[1]TABELAS - CLASSIFICADAS'!$E:$E,0))</f>
        <v>SUPLENTE</v>
      </c>
    </row>
    <row r="341" spans="2:12" ht="22.5" hidden="1" x14ac:dyDescent="0.2">
      <c r="B341" s="11">
        <v>58</v>
      </c>
      <c r="C341" s="11" t="s">
        <v>24</v>
      </c>
      <c r="D341" s="11" t="s">
        <v>602</v>
      </c>
      <c r="E341" s="12" t="s">
        <v>1031</v>
      </c>
      <c r="F341" s="12" t="s">
        <v>1032</v>
      </c>
      <c r="G341" s="12" t="s">
        <v>1033</v>
      </c>
      <c r="H341" s="12" t="s">
        <v>1034</v>
      </c>
      <c r="I341" s="12" t="s">
        <v>47</v>
      </c>
      <c r="J341" s="12">
        <v>86.4</v>
      </c>
      <c r="K341" s="12" t="s">
        <v>58</v>
      </c>
      <c r="L341" s="8" t="str">
        <f>INDEX('[1]TABELAS - CLASSIFICADAS'!$K:$K,MATCH(E341,'[1]TABELAS - CLASSIFICADAS'!$E:$E,0))</f>
        <v>SUPLENTE</v>
      </c>
    </row>
    <row r="342" spans="2:12" hidden="1" x14ac:dyDescent="0.2">
      <c r="B342" s="11">
        <v>59</v>
      </c>
      <c r="C342" s="11" t="s">
        <v>24</v>
      </c>
      <c r="D342" s="11" t="s">
        <v>3428</v>
      </c>
      <c r="E342" s="12" t="s">
        <v>1039</v>
      </c>
      <c r="F342" s="12" t="s">
        <v>1040</v>
      </c>
      <c r="G342" s="12" t="s">
        <v>1041</v>
      </c>
      <c r="H342" s="12" t="s">
        <v>1042</v>
      </c>
      <c r="I342" s="12" t="s">
        <v>354</v>
      </c>
      <c r="J342" s="12">
        <v>86.25</v>
      </c>
      <c r="K342" s="12" t="s">
        <v>33</v>
      </c>
      <c r="L342" s="8" t="str">
        <f>INDEX('[1]TABELAS - CLASSIFICADAS'!$K:$K,MATCH(E342,'[1]TABELAS - CLASSIFICADAS'!$E:$E,0))</f>
        <v>SELECIONADA</v>
      </c>
    </row>
    <row r="343" spans="2:12" ht="22.5" hidden="1" x14ac:dyDescent="0.2">
      <c r="B343" s="11">
        <v>60</v>
      </c>
      <c r="C343" s="11" t="s">
        <v>24</v>
      </c>
      <c r="D343" s="11" t="s">
        <v>4354</v>
      </c>
      <c r="E343" s="12" t="s">
        <v>1043</v>
      </c>
      <c r="F343" s="12" t="s">
        <v>1044</v>
      </c>
      <c r="G343" s="12" t="s">
        <v>1045</v>
      </c>
      <c r="H343" s="12" t="s">
        <v>1046</v>
      </c>
      <c r="I343" s="12" t="s">
        <v>26</v>
      </c>
      <c r="J343" s="12">
        <v>86.25</v>
      </c>
      <c r="K343" s="12" t="s">
        <v>58</v>
      </c>
      <c r="L343" s="8" t="str">
        <f>INDEX('[1]TABELAS - CLASSIFICADAS'!$K:$K,MATCH(E343,'[1]TABELAS - CLASSIFICADAS'!$E:$E,0))</f>
        <v>SUPLENTE</v>
      </c>
    </row>
    <row r="344" spans="2:12" hidden="1" x14ac:dyDescent="0.2">
      <c r="B344" s="11">
        <v>61</v>
      </c>
      <c r="C344" s="11" t="s">
        <v>24</v>
      </c>
      <c r="D344" s="11" t="s">
        <v>3074</v>
      </c>
      <c r="E344" s="12" t="s">
        <v>1072</v>
      </c>
      <c r="F344" s="12" t="s">
        <v>1073</v>
      </c>
      <c r="G344" s="12" t="s">
        <v>1074</v>
      </c>
      <c r="H344" s="12" t="s">
        <v>1075</v>
      </c>
      <c r="I344" s="12" t="s">
        <v>26</v>
      </c>
      <c r="J344" s="12">
        <v>85.8</v>
      </c>
      <c r="K344" s="12" t="s">
        <v>33</v>
      </c>
      <c r="L344" s="8" t="e">
        <f>INDEX('[1]TABELAS - CLASSIFICADAS'!$K:$K,MATCH(E344,'[1]TABELAS - CLASSIFICADAS'!$E:$E,0))</f>
        <v>#N/A</v>
      </c>
    </row>
    <row r="345" spans="2:12" hidden="1" x14ac:dyDescent="0.2">
      <c r="B345" s="11">
        <v>62</v>
      </c>
      <c r="C345" s="11" t="s">
        <v>24</v>
      </c>
      <c r="D345" s="11" t="s">
        <v>800</v>
      </c>
      <c r="E345" s="12" t="s">
        <v>1101</v>
      </c>
      <c r="F345" s="12" t="s">
        <v>1102</v>
      </c>
      <c r="G345" s="12" t="s">
        <v>1103</v>
      </c>
      <c r="H345" s="12" t="s">
        <v>1104</v>
      </c>
      <c r="I345" s="12" t="s">
        <v>47</v>
      </c>
      <c r="J345" s="12">
        <v>85.8</v>
      </c>
      <c r="K345" s="12" t="s">
        <v>58</v>
      </c>
      <c r="L345" s="8" t="str">
        <f>INDEX('[1]TABELAS - CLASSIFICADAS'!$K:$K,MATCH(E345,'[1]TABELAS - CLASSIFICADAS'!$E:$E,0))</f>
        <v>SUPLENTE</v>
      </c>
    </row>
    <row r="346" spans="2:12" hidden="1" x14ac:dyDescent="0.2">
      <c r="B346" s="11">
        <v>63</v>
      </c>
      <c r="C346" s="11" t="s">
        <v>24</v>
      </c>
      <c r="D346" s="11" t="s">
        <v>4354</v>
      </c>
      <c r="E346" s="12" t="s">
        <v>1105</v>
      </c>
      <c r="F346" s="12" t="s">
        <v>1106</v>
      </c>
      <c r="G346" s="12" t="s">
        <v>1107</v>
      </c>
      <c r="H346" s="12" t="s">
        <v>1108</v>
      </c>
      <c r="I346" s="12" t="s">
        <v>47</v>
      </c>
      <c r="J346" s="12">
        <v>85.8</v>
      </c>
      <c r="K346" s="12" t="s">
        <v>58</v>
      </c>
      <c r="L346" s="8" t="str">
        <f>INDEX('[1]TABELAS - CLASSIFICADAS'!$K:$K,MATCH(E346,'[1]TABELAS - CLASSIFICADAS'!$E:$E,0))</f>
        <v>SUPLENTE</v>
      </c>
    </row>
    <row r="347" spans="2:12" hidden="1" x14ac:dyDescent="0.2">
      <c r="B347" s="11">
        <v>64</v>
      </c>
      <c r="C347" s="11" t="s">
        <v>24</v>
      </c>
      <c r="D347" s="11" t="s">
        <v>4354</v>
      </c>
      <c r="E347" s="12" t="s">
        <v>1139</v>
      </c>
      <c r="F347" s="12" t="s">
        <v>1140</v>
      </c>
      <c r="G347" s="12" t="s">
        <v>1141</v>
      </c>
      <c r="H347" s="12" t="s">
        <v>1142</v>
      </c>
      <c r="I347" s="12" t="s">
        <v>47</v>
      </c>
      <c r="J347" s="12">
        <v>85.2</v>
      </c>
      <c r="K347" s="12" t="s">
        <v>58</v>
      </c>
      <c r="L347" s="8" t="str">
        <f>INDEX('[1]TABELAS - CLASSIFICADAS'!$K:$K,MATCH(E347,'[1]TABELAS - CLASSIFICADAS'!$E:$E,0))</f>
        <v>SUPLENTE</v>
      </c>
    </row>
    <row r="348" spans="2:12" hidden="1" x14ac:dyDescent="0.2">
      <c r="B348" s="11">
        <v>65</v>
      </c>
      <c r="C348" s="11" t="s">
        <v>24</v>
      </c>
      <c r="D348" s="11" t="s">
        <v>4357</v>
      </c>
      <c r="E348" s="12" t="s">
        <v>1143</v>
      </c>
      <c r="F348" s="12" t="s">
        <v>1144</v>
      </c>
      <c r="G348" s="12" t="s">
        <v>1145</v>
      </c>
      <c r="H348" s="12" t="s">
        <v>1146</v>
      </c>
      <c r="I348" s="12" t="s">
        <v>354</v>
      </c>
      <c r="J348" s="12">
        <v>85.2</v>
      </c>
      <c r="K348" s="12" t="s">
        <v>33</v>
      </c>
      <c r="L348" s="8" t="str">
        <f>INDEX('[1]TABELAS - CLASSIFICADAS'!$K:$K,MATCH(E348,'[1]TABELAS - CLASSIFICADAS'!$E:$E,0))</f>
        <v>SELECIONADA</v>
      </c>
    </row>
    <row r="349" spans="2:12" hidden="1" x14ac:dyDescent="0.2">
      <c r="B349" s="11">
        <v>66</v>
      </c>
      <c r="C349" s="11" t="s">
        <v>24</v>
      </c>
      <c r="D349" s="11" t="s">
        <v>800</v>
      </c>
      <c r="E349" s="12" t="s">
        <v>1176</v>
      </c>
      <c r="F349" s="12" t="s">
        <v>1177</v>
      </c>
      <c r="G349" s="12" t="s">
        <v>1178</v>
      </c>
      <c r="H349" s="12" t="s">
        <v>1179</v>
      </c>
      <c r="I349" s="12" t="s">
        <v>47</v>
      </c>
      <c r="J349" s="12">
        <v>85.2</v>
      </c>
      <c r="K349" s="12" t="s">
        <v>58</v>
      </c>
      <c r="L349" s="8" t="str">
        <f>INDEX('[1]TABELAS - CLASSIFICADAS'!$K:$K,MATCH(E349,'[1]TABELAS - CLASSIFICADAS'!$E:$E,0))</f>
        <v>SUPLENTE</v>
      </c>
    </row>
    <row r="350" spans="2:12" ht="22.5" hidden="1" x14ac:dyDescent="0.2">
      <c r="B350" s="11">
        <v>67</v>
      </c>
      <c r="C350" s="11" t="s">
        <v>24</v>
      </c>
      <c r="D350" s="11" t="s">
        <v>800</v>
      </c>
      <c r="E350" s="12" t="s">
        <v>1184</v>
      </c>
      <c r="F350" s="12" t="s">
        <v>1185</v>
      </c>
      <c r="G350" s="12" t="s">
        <v>1186</v>
      </c>
      <c r="H350" s="12" t="s">
        <v>1187</v>
      </c>
      <c r="I350" s="12" t="s">
        <v>47</v>
      </c>
      <c r="J350" s="12">
        <v>85.2</v>
      </c>
      <c r="K350" s="12" t="s">
        <v>58</v>
      </c>
      <c r="L350" s="8" t="str">
        <f>INDEX('[1]TABELAS - CLASSIFICADAS'!$K:$K,MATCH(E350,'[1]TABELAS - CLASSIFICADAS'!$E:$E,0))</f>
        <v>SUPLENTE</v>
      </c>
    </row>
    <row r="351" spans="2:12" hidden="1" x14ac:dyDescent="0.2">
      <c r="B351" s="11">
        <v>68</v>
      </c>
      <c r="C351" s="11" t="s">
        <v>24</v>
      </c>
      <c r="D351" s="11" t="s">
        <v>602</v>
      </c>
      <c r="E351" s="12" t="s">
        <v>1192</v>
      </c>
      <c r="F351" s="12" t="s">
        <v>1193</v>
      </c>
      <c r="G351" s="12" t="s">
        <v>1194</v>
      </c>
      <c r="H351" s="12" t="s">
        <v>1195</v>
      </c>
      <c r="I351" s="12" t="s">
        <v>26</v>
      </c>
      <c r="J351" s="12">
        <v>85.2</v>
      </c>
      <c r="K351" s="12" t="s">
        <v>58</v>
      </c>
      <c r="L351" s="8" t="str">
        <f>INDEX('[1]TABELAS - CLASSIFICADAS'!$K:$K,MATCH(E351,'[1]TABELAS - CLASSIFICADAS'!$E:$E,0))</f>
        <v>SUPLENTE</v>
      </c>
    </row>
    <row r="352" spans="2:12" hidden="1" x14ac:dyDescent="0.2">
      <c r="B352" s="11">
        <v>69</v>
      </c>
      <c r="C352" s="11" t="s">
        <v>24</v>
      </c>
      <c r="D352" s="11" t="s">
        <v>4356</v>
      </c>
      <c r="E352" s="12" t="s">
        <v>1224</v>
      </c>
      <c r="F352" s="12" t="s">
        <v>1225</v>
      </c>
      <c r="G352" s="12" t="s">
        <v>1226</v>
      </c>
      <c r="H352" s="12" t="s">
        <v>1227</v>
      </c>
      <c r="I352" s="12" t="s">
        <v>26</v>
      </c>
      <c r="J352" s="12">
        <v>84.6</v>
      </c>
      <c r="K352" s="12" t="s">
        <v>58</v>
      </c>
      <c r="L352" s="8" t="str">
        <f>INDEX('[1]TABELAS - CLASSIFICADAS'!$K:$K,MATCH(E352,'[1]TABELAS - CLASSIFICADAS'!$E:$E,0))</f>
        <v>SUPLENTE</v>
      </c>
    </row>
    <row r="353" spans="2:12" hidden="1" x14ac:dyDescent="0.2">
      <c r="B353" s="11">
        <v>70</v>
      </c>
      <c r="C353" s="11" t="s">
        <v>24</v>
      </c>
      <c r="D353" s="11" t="s">
        <v>4356</v>
      </c>
      <c r="E353" s="12" t="s">
        <v>1228</v>
      </c>
      <c r="F353" s="12" t="s">
        <v>1229</v>
      </c>
      <c r="G353" s="12" t="s">
        <v>1230</v>
      </c>
      <c r="H353" s="12" t="s">
        <v>1231</v>
      </c>
      <c r="I353" s="12" t="s">
        <v>26</v>
      </c>
      <c r="J353" s="12">
        <v>84.6</v>
      </c>
      <c r="K353" s="12" t="s">
        <v>58</v>
      </c>
      <c r="L353" s="8" t="str">
        <f>INDEX('[1]TABELAS - CLASSIFICADAS'!$K:$K,MATCH(E353,'[1]TABELAS - CLASSIFICADAS'!$E:$E,0))</f>
        <v>SUPLENTE</v>
      </c>
    </row>
    <row r="354" spans="2:12" ht="22.5" hidden="1" x14ac:dyDescent="0.2">
      <c r="B354" s="11">
        <v>71</v>
      </c>
      <c r="C354" s="11" t="s">
        <v>24</v>
      </c>
      <c r="D354" s="11" t="s">
        <v>4358</v>
      </c>
      <c r="E354" s="12" t="s">
        <v>1232</v>
      </c>
      <c r="F354" s="12" t="s">
        <v>1233</v>
      </c>
      <c r="G354" s="12" t="s">
        <v>1234</v>
      </c>
      <c r="H354" s="12" t="s">
        <v>1235</v>
      </c>
      <c r="I354" s="12" t="s">
        <v>47</v>
      </c>
      <c r="J354" s="12">
        <v>84.6</v>
      </c>
      <c r="K354" s="12" t="s">
        <v>33</v>
      </c>
      <c r="L354" s="8" t="e">
        <f>INDEX('[1]TABELAS - CLASSIFICADAS'!$K:$K,MATCH(E354,'[1]TABELAS - CLASSIFICADAS'!$E:$E,0))</f>
        <v>#N/A</v>
      </c>
    </row>
    <row r="355" spans="2:12" hidden="1" x14ac:dyDescent="0.2">
      <c r="B355" s="11">
        <v>72</v>
      </c>
      <c r="C355" s="11" t="s">
        <v>24</v>
      </c>
      <c r="D355" s="11" t="s">
        <v>602</v>
      </c>
      <c r="E355" s="12" t="s">
        <v>1240</v>
      </c>
      <c r="F355" s="12" t="s">
        <v>1241</v>
      </c>
      <c r="G355" s="12" t="s">
        <v>1242</v>
      </c>
      <c r="H355" s="12" t="s">
        <v>1243</v>
      </c>
      <c r="I355" s="12" t="s">
        <v>47</v>
      </c>
      <c r="J355" s="12">
        <v>84.6</v>
      </c>
      <c r="K355" s="12" t="s">
        <v>58</v>
      </c>
      <c r="L355" s="8" t="str">
        <f>INDEX('[1]TABELAS - CLASSIFICADAS'!$K:$K,MATCH(E355,'[1]TABELAS - CLASSIFICADAS'!$E:$E,0))</f>
        <v>SUPLENTE</v>
      </c>
    </row>
    <row r="356" spans="2:12" hidden="1" x14ac:dyDescent="0.2">
      <c r="B356" s="11">
        <v>73</v>
      </c>
      <c r="C356" s="11" t="s">
        <v>24</v>
      </c>
      <c r="D356" s="11" t="s">
        <v>800</v>
      </c>
      <c r="E356" s="12" t="s">
        <v>1244</v>
      </c>
      <c r="F356" s="12" t="s">
        <v>1245</v>
      </c>
      <c r="G356" s="12" t="s">
        <v>1246</v>
      </c>
      <c r="H356" s="12" t="s">
        <v>1247</v>
      </c>
      <c r="I356" s="12" t="s">
        <v>47</v>
      </c>
      <c r="J356" s="12">
        <v>84.6</v>
      </c>
      <c r="K356" s="12" t="s">
        <v>58</v>
      </c>
      <c r="L356" s="8" t="str">
        <f>INDEX('[1]TABELAS - CLASSIFICADAS'!$K:$K,MATCH(E356,'[1]TABELAS - CLASSIFICADAS'!$E:$E,0))</f>
        <v>SUPLENTE</v>
      </c>
    </row>
    <row r="357" spans="2:12" ht="22.5" hidden="1" x14ac:dyDescent="0.2">
      <c r="B357" s="11">
        <v>74</v>
      </c>
      <c r="C357" s="11" t="s">
        <v>24</v>
      </c>
      <c r="D357" s="11" t="s">
        <v>4357</v>
      </c>
      <c r="E357" s="12" t="s">
        <v>1264</v>
      </c>
      <c r="F357" s="12" t="s">
        <v>1265</v>
      </c>
      <c r="G357" s="12" t="s">
        <v>1266</v>
      </c>
      <c r="H357" s="12" t="s">
        <v>1267</v>
      </c>
      <c r="I357" s="12" t="s">
        <v>26</v>
      </c>
      <c r="J357" s="12">
        <v>84.6</v>
      </c>
      <c r="K357" s="12" t="s">
        <v>33</v>
      </c>
      <c r="L357" s="8" t="str">
        <f>INDEX('[1]TABELAS - CLASSIFICADAS'!$K:$K,MATCH(E357,'[1]TABELAS - CLASSIFICADAS'!$E:$E,0))</f>
        <v>SELECIONADA</v>
      </c>
    </row>
    <row r="358" spans="2:12" hidden="1" x14ac:dyDescent="0.2">
      <c r="B358" s="11">
        <v>75</v>
      </c>
      <c r="C358" s="11" t="s">
        <v>24</v>
      </c>
      <c r="D358" s="11" t="s">
        <v>4356</v>
      </c>
      <c r="E358" s="12" t="s">
        <v>1272</v>
      </c>
      <c r="F358" s="12" t="s">
        <v>1273</v>
      </c>
      <c r="G358" s="12" t="s">
        <v>1274</v>
      </c>
      <c r="H358" s="12" t="s">
        <v>1275</v>
      </c>
      <c r="I358" s="12" t="s">
        <v>26</v>
      </c>
      <c r="J358" s="12">
        <v>84</v>
      </c>
      <c r="K358" s="12" t="s">
        <v>58</v>
      </c>
      <c r="L358" s="8" t="str">
        <f>INDEX('[1]TABELAS - CLASSIFICADAS'!$K:$K,MATCH(E358,'[1]TABELAS - CLASSIFICADAS'!$E:$E,0))</f>
        <v>SUPLENTE</v>
      </c>
    </row>
    <row r="359" spans="2:12" hidden="1" x14ac:dyDescent="0.2">
      <c r="B359" s="11">
        <v>76</v>
      </c>
      <c r="C359" s="11" t="s">
        <v>24</v>
      </c>
      <c r="D359" s="11" t="s">
        <v>4356</v>
      </c>
      <c r="E359" s="12" t="s">
        <v>1277</v>
      </c>
      <c r="F359" s="12" t="s">
        <v>1278</v>
      </c>
      <c r="G359" s="12" t="s">
        <v>1279</v>
      </c>
      <c r="H359" s="12" t="s">
        <v>1280</v>
      </c>
      <c r="I359" s="12" t="s">
        <v>47</v>
      </c>
      <c r="J359" s="12">
        <v>84</v>
      </c>
      <c r="K359" s="12" t="s">
        <v>58</v>
      </c>
      <c r="L359" s="8" t="str">
        <f>INDEX('[1]TABELAS - CLASSIFICADAS'!$K:$K,MATCH(E359,'[1]TABELAS - CLASSIFICADAS'!$E:$E,0))</f>
        <v>SUPLENTE</v>
      </c>
    </row>
    <row r="360" spans="2:12" hidden="1" x14ac:dyDescent="0.2">
      <c r="B360" s="11">
        <v>77</v>
      </c>
      <c r="C360" s="11" t="s">
        <v>24</v>
      </c>
      <c r="D360" s="11" t="s">
        <v>800</v>
      </c>
      <c r="E360" s="12" t="s">
        <v>1281</v>
      </c>
      <c r="F360" s="12" t="s">
        <v>1282</v>
      </c>
      <c r="G360" s="12" t="s">
        <v>1283</v>
      </c>
      <c r="H360" s="12" t="s">
        <v>1284</v>
      </c>
      <c r="I360" s="12" t="s">
        <v>26</v>
      </c>
      <c r="J360" s="12">
        <v>84</v>
      </c>
      <c r="K360" s="12" t="s">
        <v>58</v>
      </c>
      <c r="L360" s="8" t="str">
        <f>INDEX('[1]TABELAS - CLASSIFICADAS'!$K:$K,MATCH(E360,'[1]TABELAS - CLASSIFICADAS'!$E:$E,0))</f>
        <v>SUPLENTE</v>
      </c>
    </row>
    <row r="361" spans="2:12" hidden="1" x14ac:dyDescent="0.2">
      <c r="B361" s="11">
        <v>78</v>
      </c>
      <c r="C361" s="11" t="s">
        <v>24</v>
      </c>
      <c r="D361" s="11" t="s">
        <v>4361</v>
      </c>
      <c r="E361" s="12" t="s">
        <v>1297</v>
      </c>
      <c r="F361" s="12" t="s">
        <v>1298</v>
      </c>
      <c r="G361" s="12" t="s">
        <v>1299</v>
      </c>
      <c r="H361" s="12" t="s">
        <v>1300</v>
      </c>
      <c r="I361" s="12" t="s">
        <v>47</v>
      </c>
      <c r="J361" s="12">
        <v>84</v>
      </c>
      <c r="K361" s="12" t="s">
        <v>33</v>
      </c>
      <c r="L361" s="8" t="str">
        <f>INDEX('[1]TABELAS - CLASSIFICADAS'!$K:$K,MATCH(E361,'[1]TABELAS - CLASSIFICADAS'!$E:$E,0))</f>
        <v>SELECIONADA</v>
      </c>
    </row>
    <row r="362" spans="2:12" hidden="1" x14ac:dyDescent="0.2">
      <c r="B362" s="11">
        <v>79</v>
      </c>
      <c r="C362" s="11" t="s">
        <v>24</v>
      </c>
      <c r="D362" s="11" t="s">
        <v>800</v>
      </c>
      <c r="E362" s="12" t="s">
        <v>1325</v>
      </c>
      <c r="F362" s="12" t="s">
        <v>1326</v>
      </c>
      <c r="G362" s="12" t="s">
        <v>1327</v>
      </c>
      <c r="H362" s="12" t="s">
        <v>1328</v>
      </c>
      <c r="I362" s="12" t="s">
        <v>47</v>
      </c>
      <c r="J362" s="12">
        <v>84</v>
      </c>
      <c r="K362" s="12" t="s">
        <v>58</v>
      </c>
      <c r="L362" s="8" t="str">
        <f>INDEX('[1]TABELAS - CLASSIFICADAS'!$K:$K,MATCH(E362,'[1]TABELAS - CLASSIFICADAS'!$E:$E,0))</f>
        <v>SUPLENTE</v>
      </c>
    </row>
    <row r="363" spans="2:12" hidden="1" x14ac:dyDescent="0.2">
      <c r="B363" s="11">
        <v>80</v>
      </c>
      <c r="C363" s="11" t="s">
        <v>24</v>
      </c>
      <c r="D363" s="11" t="s">
        <v>4361</v>
      </c>
      <c r="E363" s="12" t="s">
        <v>1366</v>
      </c>
      <c r="F363" s="12" t="s">
        <v>1367</v>
      </c>
      <c r="G363" s="12" t="s">
        <v>1368</v>
      </c>
      <c r="H363" s="12" t="s">
        <v>1369</v>
      </c>
      <c r="I363" s="12" t="s">
        <v>26</v>
      </c>
      <c r="J363" s="12">
        <v>83.4</v>
      </c>
      <c r="K363" s="12" t="s">
        <v>58</v>
      </c>
      <c r="L363" s="8" t="str">
        <f>INDEX('[1]TABELAS - CLASSIFICADAS'!$K:$K,MATCH(E363,'[1]TABELAS - CLASSIFICADAS'!$E:$E,0))</f>
        <v>SUPLENTE</v>
      </c>
    </row>
    <row r="364" spans="2:12" hidden="1" x14ac:dyDescent="0.2">
      <c r="B364" s="11">
        <v>81</v>
      </c>
      <c r="C364" s="11" t="s">
        <v>24</v>
      </c>
      <c r="D364" s="11" t="s">
        <v>800</v>
      </c>
      <c r="E364" s="12" t="s">
        <v>1386</v>
      </c>
      <c r="F364" s="12" t="s">
        <v>1387</v>
      </c>
      <c r="G364" s="12" t="s">
        <v>1388</v>
      </c>
      <c r="H364" s="12" t="s">
        <v>1389</v>
      </c>
      <c r="I364" s="12" t="s">
        <v>47</v>
      </c>
      <c r="J364" s="12">
        <v>83.4</v>
      </c>
      <c r="K364" s="12" t="s">
        <v>58</v>
      </c>
      <c r="L364" s="8" t="str">
        <f>INDEX('[1]TABELAS - CLASSIFICADAS'!$K:$K,MATCH(E364,'[1]TABELAS - CLASSIFICADAS'!$E:$E,0))</f>
        <v>SUPLENTE</v>
      </c>
    </row>
    <row r="365" spans="2:12" hidden="1" x14ac:dyDescent="0.2">
      <c r="B365" s="11">
        <v>82</v>
      </c>
      <c r="C365" s="11" t="s">
        <v>24</v>
      </c>
      <c r="D365" s="11" t="s">
        <v>800</v>
      </c>
      <c r="E365" s="12" t="s">
        <v>1390</v>
      </c>
      <c r="F365" s="12" t="s">
        <v>1391</v>
      </c>
      <c r="G365" s="12" t="s">
        <v>1392</v>
      </c>
      <c r="H365" s="12" t="s">
        <v>1393</v>
      </c>
      <c r="I365" s="12" t="s">
        <v>26</v>
      </c>
      <c r="J365" s="12">
        <v>83.4</v>
      </c>
      <c r="K365" s="12" t="s">
        <v>58</v>
      </c>
      <c r="L365" s="8" t="str">
        <f>INDEX('[1]TABELAS - CLASSIFICADAS'!$K:$K,MATCH(E365,'[1]TABELAS - CLASSIFICADAS'!$E:$E,0))</f>
        <v>SUPLENTE</v>
      </c>
    </row>
    <row r="366" spans="2:12" hidden="1" x14ac:dyDescent="0.2">
      <c r="B366" s="11">
        <v>83</v>
      </c>
      <c r="C366" s="11" t="s">
        <v>24</v>
      </c>
      <c r="D366" s="11" t="s">
        <v>4356</v>
      </c>
      <c r="E366" s="12" t="s">
        <v>1410</v>
      </c>
      <c r="F366" s="12" t="s">
        <v>1411</v>
      </c>
      <c r="G366" s="12" t="s">
        <v>1412</v>
      </c>
      <c r="H366" s="12" t="s">
        <v>1413</v>
      </c>
      <c r="I366" s="12" t="s">
        <v>26</v>
      </c>
      <c r="J366" s="12">
        <v>83.1</v>
      </c>
      <c r="K366" s="12" t="s">
        <v>58</v>
      </c>
      <c r="L366" s="8" t="str">
        <f>INDEX('[1]TABELAS - CLASSIFICADAS'!$K:$K,MATCH(E366,'[1]TABELAS - CLASSIFICADAS'!$E:$E,0))</f>
        <v>SUPLENTE</v>
      </c>
    </row>
    <row r="367" spans="2:12" hidden="1" x14ac:dyDescent="0.2">
      <c r="B367" s="11">
        <v>84</v>
      </c>
      <c r="C367" s="11" t="s">
        <v>24</v>
      </c>
      <c r="D367" s="11" t="s">
        <v>4354</v>
      </c>
      <c r="E367" s="12" t="s">
        <v>1419</v>
      </c>
      <c r="F367" s="12" t="s">
        <v>1420</v>
      </c>
      <c r="G367" s="12" t="s">
        <v>1421</v>
      </c>
      <c r="H367" s="12" t="s">
        <v>1422</v>
      </c>
      <c r="I367" s="12" t="s">
        <v>26</v>
      </c>
      <c r="J367" s="12">
        <v>82.8</v>
      </c>
      <c r="K367" s="12" t="s">
        <v>58</v>
      </c>
      <c r="L367" s="8" t="str">
        <f>INDEX('[1]TABELAS - CLASSIFICADAS'!$K:$K,MATCH(E367,'[1]TABELAS - CLASSIFICADAS'!$E:$E,0))</f>
        <v>SUPLENTE</v>
      </c>
    </row>
    <row r="368" spans="2:12" hidden="1" x14ac:dyDescent="0.2">
      <c r="B368" s="11">
        <v>85</v>
      </c>
      <c r="C368" s="11" t="s">
        <v>24</v>
      </c>
      <c r="D368" s="11" t="s">
        <v>1333</v>
      </c>
      <c r="E368" s="12" t="s">
        <v>1423</v>
      </c>
      <c r="F368" s="12" t="s">
        <v>1424</v>
      </c>
      <c r="G368" s="12" t="s">
        <v>1425</v>
      </c>
      <c r="H368" s="12" t="s">
        <v>1426</v>
      </c>
      <c r="I368" s="12" t="s">
        <v>47</v>
      </c>
      <c r="J368" s="12">
        <v>82.8</v>
      </c>
      <c r="K368" s="12" t="s">
        <v>58</v>
      </c>
      <c r="L368" s="8" t="str">
        <f>INDEX('[1]TABELAS - CLASSIFICADAS'!$K:$K,MATCH(E368,'[1]TABELAS - CLASSIFICADAS'!$E:$E,0))</f>
        <v>SUPLENTE</v>
      </c>
    </row>
    <row r="369" spans="2:12" hidden="1" x14ac:dyDescent="0.2">
      <c r="B369" s="11">
        <v>86</v>
      </c>
      <c r="C369" s="11" t="s">
        <v>24</v>
      </c>
      <c r="D369" s="11" t="s">
        <v>4354</v>
      </c>
      <c r="E369" s="12" t="s">
        <v>1428</v>
      </c>
      <c r="F369" s="12" t="s">
        <v>1429</v>
      </c>
      <c r="G369" s="12" t="s">
        <v>1430</v>
      </c>
      <c r="H369" s="12" t="s">
        <v>1431</v>
      </c>
      <c r="I369" s="12" t="s">
        <v>47</v>
      </c>
      <c r="J369" s="12">
        <v>82.8</v>
      </c>
      <c r="K369" s="12" t="s">
        <v>58</v>
      </c>
      <c r="L369" s="8" t="str">
        <f>INDEX('[1]TABELAS - CLASSIFICADAS'!$K:$K,MATCH(E369,'[1]TABELAS - CLASSIFICADAS'!$E:$E,0))</f>
        <v>SUPLENTE</v>
      </c>
    </row>
    <row r="370" spans="2:12" hidden="1" x14ac:dyDescent="0.2">
      <c r="B370" s="11">
        <v>87</v>
      </c>
      <c r="C370" s="11" t="s">
        <v>24</v>
      </c>
      <c r="D370" s="11" t="s">
        <v>4356</v>
      </c>
      <c r="E370" s="12" t="s">
        <v>1461</v>
      </c>
      <c r="F370" s="12" t="s">
        <v>1462</v>
      </c>
      <c r="G370" s="12" t="s">
        <v>1463</v>
      </c>
      <c r="H370" s="12" t="s">
        <v>1464</v>
      </c>
      <c r="I370" s="12" t="s">
        <v>26</v>
      </c>
      <c r="J370" s="12">
        <v>82.8</v>
      </c>
      <c r="K370" s="12" t="s">
        <v>58</v>
      </c>
      <c r="L370" s="8" t="str">
        <f>INDEX('[1]TABELAS - CLASSIFICADAS'!$K:$K,MATCH(E370,'[1]TABELAS - CLASSIFICADAS'!$E:$E,0))</f>
        <v>SUPLENTE</v>
      </c>
    </row>
    <row r="371" spans="2:12" hidden="1" x14ac:dyDescent="0.2">
      <c r="B371" s="11">
        <v>88</v>
      </c>
      <c r="C371" s="11" t="s">
        <v>24</v>
      </c>
      <c r="D371" s="11" t="s">
        <v>4354</v>
      </c>
      <c r="E371" s="12" t="s">
        <v>1481</v>
      </c>
      <c r="F371" s="12" t="s">
        <v>1482</v>
      </c>
      <c r="G371" s="12" t="s">
        <v>1483</v>
      </c>
      <c r="H371" s="12" t="s">
        <v>1484</v>
      </c>
      <c r="I371" s="12" t="s">
        <v>26</v>
      </c>
      <c r="J371" s="12">
        <v>82.2</v>
      </c>
      <c r="K371" s="12" t="s">
        <v>58</v>
      </c>
      <c r="L371" s="8" t="str">
        <f>INDEX('[1]TABELAS - CLASSIFICADAS'!$K:$K,MATCH(E371,'[1]TABELAS - CLASSIFICADAS'!$E:$E,0))</f>
        <v>SUPLENTE</v>
      </c>
    </row>
    <row r="372" spans="2:12" hidden="1" x14ac:dyDescent="0.2">
      <c r="B372" s="11">
        <v>89</v>
      </c>
      <c r="C372" s="11" t="s">
        <v>24</v>
      </c>
      <c r="D372" s="11" t="s">
        <v>4356</v>
      </c>
      <c r="E372" s="12" t="s">
        <v>1489</v>
      </c>
      <c r="F372" s="12" t="s">
        <v>1490</v>
      </c>
      <c r="G372" s="12" t="s">
        <v>1491</v>
      </c>
      <c r="H372" s="12" t="s">
        <v>1492</v>
      </c>
      <c r="I372" s="12" t="s">
        <v>26</v>
      </c>
      <c r="J372" s="12">
        <v>82.2</v>
      </c>
      <c r="K372" s="12" t="s">
        <v>58</v>
      </c>
      <c r="L372" s="8" t="str">
        <f>INDEX('[1]TABELAS - CLASSIFICADAS'!$K:$K,MATCH(E372,'[1]TABELAS - CLASSIFICADAS'!$E:$E,0))</f>
        <v>SUPLENTE</v>
      </c>
    </row>
    <row r="373" spans="2:12" hidden="1" x14ac:dyDescent="0.2">
      <c r="B373" s="11">
        <v>90</v>
      </c>
      <c r="C373" s="11" t="s">
        <v>24</v>
      </c>
      <c r="D373" s="11" t="s">
        <v>800</v>
      </c>
      <c r="E373" s="12" t="s">
        <v>1497</v>
      </c>
      <c r="F373" s="12" t="s">
        <v>1498</v>
      </c>
      <c r="G373" s="12" t="s">
        <v>1499</v>
      </c>
      <c r="H373" s="12" t="s">
        <v>1500</v>
      </c>
      <c r="I373" s="12" t="s">
        <v>26</v>
      </c>
      <c r="J373" s="12">
        <v>82.2</v>
      </c>
      <c r="K373" s="12" t="s">
        <v>58</v>
      </c>
      <c r="L373" s="8" t="str">
        <f>INDEX('[1]TABELAS - CLASSIFICADAS'!$K:$K,MATCH(E373,'[1]TABELAS - CLASSIFICADAS'!$E:$E,0))</f>
        <v>SUPLENTE</v>
      </c>
    </row>
    <row r="374" spans="2:12" ht="22.5" hidden="1" x14ac:dyDescent="0.2">
      <c r="B374" s="11">
        <v>91</v>
      </c>
      <c r="C374" s="11" t="s">
        <v>24</v>
      </c>
      <c r="D374" s="11" t="s">
        <v>800</v>
      </c>
      <c r="E374" s="12" t="s">
        <v>1509</v>
      </c>
      <c r="F374" s="12" t="s">
        <v>1510</v>
      </c>
      <c r="G374" s="12" t="s">
        <v>1511</v>
      </c>
      <c r="H374" s="12" t="s">
        <v>1512</v>
      </c>
      <c r="I374" s="12" t="s">
        <v>47</v>
      </c>
      <c r="J374" s="12">
        <v>82.2</v>
      </c>
      <c r="K374" s="12" t="s">
        <v>58</v>
      </c>
      <c r="L374" s="8" t="str">
        <f>INDEX('[1]TABELAS - CLASSIFICADAS'!$K:$K,MATCH(E374,'[1]TABELAS - CLASSIFICADAS'!$E:$E,0))</f>
        <v>SUPLENTE</v>
      </c>
    </row>
    <row r="375" spans="2:12" hidden="1" x14ac:dyDescent="0.2">
      <c r="B375" s="11">
        <v>92</v>
      </c>
      <c r="C375" s="11" t="s">
        <v>24</v>
      </c>
      <c r="D375" s="11" t="s">
        <v>1333</v>
      </c>
      <c r="E375" s="12" t="s">
        <v>1521</v>
      </c>
      <c r="F375" s="12" t="s">
        <v>1522</v>
      </c>
      <c r="G375" s="12" t="s">
        <v>1523</v>
      </c>
      <c r="H375" s="12" t="s">
        <v>1524</v>
      </c>
      <c r="I375" s="12" t="s">
        <v>47</v>
      </c>
      <c r="J375" s="12">
        <v>82.2</v>
      </c>
      <c r="K375" s="12" t="s">
        <v>58</v>
      </c>
      <c r="L375" s="8" t="str">
        <f>INDEX('[1]TABELAS - CLASSIFICADAS'!$K:$K,MATCH(E375,'[1]TABELAS - CLASSIFICADAS'!$E:$E,0))</f>
        <v>SUPLENTE</v>
      </c>
    </row>
    <row r="376" spans="2:12" hidden="1" x14ac:dyDescent="0.2">
      <c r="B376" s="11">
        <v>93</v>
      </c>
      <c r="C376" s="11" t="s">
        <v>24</v>
      </c>
      <c r="D376" s="11" t="s">
        <v>800</v>
      </c>
      <c r="E376" s="12" t="s">
        <v>1545</v>
      </c>
      <c r="F376" s="12" t="s">
        <v>1546</v>
      </c>
      <c r="G376" s="12" t="s">
        <v>1547</v>
      </c>
      <c r="H376" s="12" t="s">
        <v>1548</v>
      </c>
      <c r="I376" s="12" t="s">
        <v>47</v>
      </c>
      <c r="J376" s="12">
        <v>81.599999999999994</v>
      </c>
      <c r="K376" s="12" t="s">
        <v>58</v>
      </c>
      <c r="L376" s="8" t="str">
        <f>INDEX('[1]TABELAS - CLASSIFICADAS'!$K:$K,MATCH(E376,'[1]TABELAS - CLASSIFICADAS'!$E:$E,0))</f>
        <v>SUPLENTE</v>
      </c>
    </row>
    <row r="377" spans="2:12" hidden="1" x14ac:dyDescent="0.2">
      <c r="B377" s="11">
        <v>94</v>
      </c>
      <c r="C377" s="11" t="s">
        <v>24</v>
      </c>
      <c r="D377" s="11" t="s">
        <v>4356</v>
      </c>
      <c r="E377" s="12" t="s">
        <v>1549</v>
      </c>
      <c r="F377" s="12" t="s">
        <v>1550</v>
      </c>
      <c r="G377" s="12" t="s">
        <v>1551</v>
      </c>
      <c r="H377" s="12" t="s">
        <v>1552</v>
      </c>
      <c r="I377" s="12" t="s">
        <v>26</v>
      </c>
      <c r="J377" s="12">
        <v>81.599999999999994</v>
      </c>
      <c r="K377" s="12" t="s">
        <v>58</v>
      </c>
      <c r="L377" s="8" t="str">
        <f>INDEX('[1]TABELAS - CLASSIFICADAS'!$K:$K,MATCH(E377,'[1]TABELAS - CLASSIFICADAS'!$E:$E,0))</f>
        <v>SUPLENTE</v>
      </c>
    </row>
    <row r="378" spans="2:12" ht="22.5" hidden="1" x14ac:dyDescent="0.2">
      <c r="B378" s="11">
        <v>95</v>
      </c>
      <c r="C378" s="11" t="s">
        <v>24</v>
      </c>
      <c r="D378" s="11" t="s">
        <v>1333</v>
      </c>
      <c r="E378" s="12" t="s">
        <v>1553</v>
      </c>
      <c r="F378" s="12" t="s">
        <v>1554</v>
      </c>
      <c r="G378" s="12" t="s">
        <v>1555</v>
      </c>
      <c r="H378" s="12" t="s">
        <v>1556</v>
      </c>
      <c r="I378" s="12" t="s">
        <v>47</v>
      </c>
      <c r="J378" s="12">
        <v>81.599999999999994</v>
      </c>
      <c r="K378" s="12" t="s">
        <v>58</v>
      </c>
      <c r="L378" s="8" t="str">
        <f>INDEX('[1]TABELAS - CLASSIFICADAS'!$K:$K,MATCH(E378,'[1]TABELAS - CLASSIFICADAS'!$E:$E,0))</f>
        <v>SUPLENTE</v>
      </c>
    </row>
    <row r="379" spans="2:12" hidden="1" x14ac:dyDescent="0.2">
      <c r="B379" s="11">
        <v>96</v>
      </c>
      <c r="C379" s="11" t="s">
        <v>24</v>
      </c>
      <c r="D379" s="11" t="s">
        <v>800</v>
      </c>
      <c r="E379" s="12" t="s">
        <v>1557</v>
      </c>
      <c r="F379" s="12" t="s">
        <v>1558</v>
      </c>
      <c r="G379" s="12" t="s">
        <v>1559</v>
      </c>
      <c r="H379" s="12" t="s">
        <v>1560</v>
      </c>
      <c r="I379" s="12" t="s">
        <v>26</v>
      </c>
      <c r="J379" s="12">
        <v>81.599999999999994</v>
      </c>
      <c r="K379" s="12" t="s">
        <v>58</v>
      </c>
      <c r="L379" s="8" t="str">
        <f>INDEX('[1]TABELAS - CLASSIFICADAS'!$K:$K,MATCH(E379,'[1]TABELAS - CLASSIFICADAS'!$E:$E,0))</f>
        <v>SUPLENTE</v>
      </c>
    </row>
    <row r="380" spans="2:12" hidden="1" x14ac:dyDescent="0.2">
      <c r="B380" s="11">
        <v>97</v>
      </c>
      <c r="C380" s="11" t="s">
        <v>24</v>
      </c>
      <c r="D380" s="11" t="s">
        <v>800</v>
      </c>
      <c r="E380" s="12" t="s">
        <v>1581</v>
      </c>
      <c r="F380" s="12" t="s">
        <v>1582</v>
      </c>
      <c r="G380" s="12" t="s">
        <v>1583</v>
      </c>
      <c r="H380" s="12" t="s">
        <v>1584</v>
      </c>
      <c r="I380" s="12" t="s">
        <v>47</v>
      </c>
      <c r="J380" s="12">
        <v>81.599999999999994</v>
      </c>
      <c r="K380" s="12" t="s">
        <v>58</v>
      </c>
      <c r="L380" s="8" t="str">
        <f>INDEX('[1]TABELAS - CLASSIFICADAS'!$K:$K,MATCH(E380,'[1]TABELAS - CLASSIFICADAS'!$E:$E,0))</f>
        <v>SUPLENTE</v>
      </c>
    </row>
    <row r="381" spans="2:12" hidden="1" x14ac:dyDescent="0.2">
      <c r="B381" s="11">
        <v>98</v>
      </c>
      <c r="C381" s="11" t="s">
        <v>24</v>
      </c>
      <c r="D381" s="11" t="s">
        <v>602</v>
      </c>
      <c r="E381" s="12" t="s">
        <v>1597</v>
      </c>
      <c r="F381" s="12" t="s">
        <v>1598</v>
      </c>
      <c r="G381" s="12" t="s">
        <v>1599</v>
      </c>
      <c r="H381" s="12" t="s">
        <v>1600</v>
      </c>
      <c r="I381" s="12" t="s">
        <v>26</v>
      </c>
      <c r="J381" s="12">
        <v>81.599999999999994</v>
      </c>
      <c r="K381" s="12" t="s">
        <v>58</v>
      </c>
      <c r="L381" s="8" t="str">
        <f>INDEX('[1]TABELAS - CLASSIFICADAS'!$K:$K,MATCH(E381,'[1]TABELAS - CLASSIFICADAS'!$E:$E,0))</f>
        <v>SUPLENTE</v>
      </c>
    </row>
    <row r="382" spans="2:12" hidden="1" x14ac:dyDescent="0.2">
      <c r="B382" s="11">
        <v>99</v>
      </c>
      <c r="C382" s="11" t="s">
        <v>24</v>
      </c>
      <c r="D382" s="11" t="s">
        <v>3074</v>
      </c>
      <c r="E382" s="12" t="s">
        <v>1601</v>
      </c>
      <c r="F382" s="12" t="s">
        <v>1602</v>
      </c>
      <c r="G382" s="12" t="s">
        <v>1603</v>
      </c>
      <c r="H382" s="12" t="s">
        <v>1604</v>
      </c>
      <c r="I382" s="12" t="s">
        <v>47</v>
      </c>
      <c r="J382" s="12">
        <v>81.599999999999994</v>
      </c>
      <c r="K382" s="12" t="s">
        <v>33</v>
      </c>
      <c r="L382" s="8" t="str">
        <f>INDEX('[1]TABELAS - CLASSIFICADAS'!$K:$K,MATCH(E382,'[1]TABELAS - CLASSIFICADAS'!$E:$E,0))</f>
        <v>SELECIONADA</v>
      </c>
    </row>
    <row r="383" spans="2:12" hidden="1" x14ac:dyDescent="0.2">
      <c r="B383" s="11">
        <v>100</v>
      </c>
      <c r="C383" s="11" t="s">
        <v>24</v>
      </c>
      <c r="D383" s="11" t="s">
        <v>4357</v>
      </c>
      <c r="E383" s="12" t="s">
        <v>1642</v>
      </c>
      <c r="F383" s="12" t="s">
        <v>1643</v>
      </c>
      <c r="G383" s="12" t="s">
        <v>1644</v>
      </c>
      <c r="H383" s="12" t="s">
        <v>1645</v>
      </c>
      <c r="I383" s="12" t="s">
        <v>26</v>
      </c>
      <c r="J383" s="12">
        <v>81</v>
      </c>
      <c r="K383" s="12" t="s">
        <v>33</v>
      </c>
      <c r="L383" s="8" t="str">
        <f>INDEX('[1]TABELAS - CLASSIFICADAS'!$K:$K,MATCH(E383,'[1]TABELAS - CLASSIFICADAS'!$E:$E,0))</f>
        <v>SELECIONADA</v>
      </c>
    </row>
    <row r="384" spans="2:12" ht="22.5" hidden="1" x14ac:dyDescent="0.2">
      <c r="B384" s="11">
        <v>101</v>
      </c>
      <c r="C384" s="11" t="s">
        <v>24</v>
      </c>
      <c r="D384" s="11" t="s">
        <v>3428</v>
      </c>
      <c r="E384" s="12" t="s">
        <v>1650</v>
      </c>
      <c r="F384" s="12" t="s">
        <v>1651</v>
      </c>
      <c r="G384" s="12" t="s">
        <v>1652</v>
      </c>
      <c r="H384" s="12" t="s">
        <v>1653</v>
      </c>
      <c r="I384" s="12" t="s">
        <v>26</v>
      </c>
      <c r="J384" s="12">
        <v>81</v>
      </c>
      <c r="K384" s="12" t="s">
        <v>33</v>
      </c>
      <c r="L384" s="8" t="str">
        <f>INDEX('[1]TABELAS - CLASSIFICADAS'!$K:$K,MATCH(E384,'[1]TABELAS - CLASSIFICADAS'!$E:$E,0))</f>
        <v>SELECIONADA</v>
      </c>
    </row>
    <row r="385" spans="2:12" hidden="1" x14ac:dyDescent="0.2">
      <c r="B385" s="11">
        <v>102</v>
      </c>
      <c r="C385" s="11" t="s">
        <v>24</v>
      </c>
      <c r="D385" s="11" t="s">
        <v>1333</v>
      </c>
      <c r="E385" s="12" t="s">
        <v>1658</v>
      </c>
      <c r="F385" s="12" t="s">
        <v>1659</v>
      </c>
      <c r="G385" s="12" t="s">
        <v>1660</v>
      </c>
      <c r="H385" s="12" t="s">
        <v>1661</v>
      </c>
      <c r="I385" s="12" t="s">
        <v>47</v>
      </c>
      <c r="J385" s="12">
        <v>81</v>
      </c>
      <c r="K385" s="12" t="s">
        <v>58</v>
      </c>
      <c r="L385" s="8" t="str">
        <f>INDEX('[1]TABELAS - CLASSIFICADAS'!$K:$K,MATCH(E385,'[1]TABELAS - CLASSIFICADAS'!$E:$E,0))</f>
        <v>SUPLENTE</v>
      </c>
    </row>
    <row r="386" spans="2:12" ht="22.5" hidden="1" x14ac:dyDescent="0.2">
      <c r="B386" s="11">
        <v>103</v>
      </c>
      <c r="C386" s="11" t="s">
        <v>24</v>
      </c>
      <c r="D386" s="11" t="s">
        <v>602</v>
      </c>
      <c r="E386" s="12" t="s">
        <v>1674</v>
      </c>
      <c r="F386" s="12" t="s">
        <v>1675</v>
      </c>
      <c r="G386" s="12" t="s">
        <v>1676</v>
      </c>
      <c r="H386" s="12" t="s">
        <v>1677</v>
      </c>
      <c r="I386" s="12" t="s">
        <v>26</v>
      </c>
      <c r="J386" s="12">
        <v>81</v>
      </c>
      <c r="K386" s="12" t="s">
        <v>58</v>
      </c>
      <c r="L386" s="8" t="str">
        <f>INDEX('[1]TABELAS - CLASSIFICADAS'!$K:$K,MATCH(E386,'[1]TABELAS - CLASSIFICADAS'!$E:$E,0))</f>
        <v>SUPLENTE</v>
      </c>
    </row>
    <row r="387" spans="2:12" hidden="1" x14ac:dyDescent="0.2">
      <c r="B387" s="11">
        <v>104</v>
      </c>
      <c r="C387" s="11" t="s">
        <v>24</v>
      </c>
      <c r="D387" s="11" t="s">
        <v>1333</v>
      </c>
      <c r="E387" s="12" t="s">
        <v>1704</v>
      </c>
      <c r="F387" s="12" t="s">
        <v>1705</v>
      </c>
      <c r="G387" s="12" t="s">
        <v>1706</v>
      </c>
      <c r="H387" s="12" t="s">
        <v>1707</v>
      </c>
      <c r="I387" s="12" t="s">
        <v>26</v>
      </c>
      <c r="J387" s="12">
        <v>80.400000000000006</v>
      </c>
      <c r="K387" s="12" t="s">
        <v>58</v>
      </c>
      <c r="L387" s="8" t="str">
        <f>INDEX('[1]TABELAS - CLASSIFICADAS'!$K:$K,MATCH(E387,'[1]TABELAS - CLASSIFICADAS'!$E:$E,0))</f>
        <v>SUPLENTE</v>
      </c>
    </row>
    <row r="388" spans="2:12" hidden="1" x14ac:dyDescent="0.2">
      <c r="B388" s="11">
        <v>105</v>
      </c>
      <c r="C388" s="11" t="s">
        <v>24</v>
      </c>
      <c r="D388" s="11" t="s">
        <v>602</v>
      </c>
      <c r="E388" s="12" t="s">
        <v>1713</v>
      </c>
      <c r="F388" s="12" t="s">
        <v>1714</v>
      </c>
      <c r="G388" s="12" t="s">
        <v>1715</v>
      </c>
      <c r="H388" s="12" t="s">
        <v>1716</v>
      </c>
      <c r="I388" s="12" t="s">
        <v>26</v>
      </c>
      <c r="J388" s="12">
        <v>80.400000000000006</v>
      </c>
      <c r="K388" s="12" t="s">
        <v>58</v>
      </c>
      <c r="L388" s="8" t="str">
        <f>INDEX('[1]TABELAS - CLASSIFICADAS'!$K:$K,MATCH(E388,'[1]TABELAS - CLASSIFICADAS'!$E:$E,0))</f>
        <v>SUPLENTE</v>
      </c>
    </row>
    <row r="389" spans="2:12" hidden="1" x14ac:dyDescent="0.2">
      <c r="B389" s="11">
        <v>106</v>
      </c>
      <c r="C389" s="11" t="s">
        <v>24</v>
      </c>
      <c r="D389" s="11" t="s">
        <v>4354</v>
      </c>
      <c r="E389" s="12" t="s">
        <v>1717</v>
      </c>
      <c r="F389" s="12" t="s">
        <v>1718</v>
      </c>
      <c r="G389" s="12" t="s">
        <v>1719</v>
      </c>
      <c r="H389" s="12" t="s">
        <v>1720</v>
      </c>
      <c r="I389" s="12" t="s">
        <v>47</v>
      </c>
      <c r="J389" s="12">
        <v>80.400000000000006</v>
      </c>
      <c r="K389" s="12" t="s">
        <v>58</v>
      </c>
      <c r="L389" s="8" t="str">
        <f>INDEX('[1]TABELAS - CLASSIFICADAS'!$K:$K,MATCH(E389,'[1]TABELAS - CLASSIFICADAS'!$E:$E,0))</f>
        <v>SUPLENTE</v>
      </c>
    </row>
    <row r="390" spans="2:12" hidden="1" x14ac:dyDescent="0.2">
      <c r="B390" s="11">
        <v>107</v>
      </c>
      <c r="C390" s="11" t="s">
        <v>24</v>
      </c>
      <c r="D390" s="11" t="s">
        <v>4360</v>
      </c>
      <c r="E390" s="12" t="s">
        <v>1725</v>
      </c>
      <c r="F390" s="12" t="s">
        <v>1726</v>
      </c>
      <c r="G390" s="12" t="s">
        <v>1727</v>
      </c>
      <c r="H390" s="12" t="s">
        <v>1728</v>
      </c>
      <c r="I390" s="12" t="s">
        <v>47</v>
      </c>
      <c r="J390" s="12">
        <v>80.400000000000006</v>
      </c>
      <c r="K390" s="12" t="s">
        <v>33</v>
      </c>
      <c r="L390" s="8" t="str">
        <f>INDEX('[1]TABELAS - CLASSIFICADAS'!$K:$K,MATCH(E390,'[1]TABELAS - CLASSIFICADAS'!$E:$E,0))</f>
        <v>SELECIONADA</v>
      </c>
    </row>
    <row r="391" spans="2:12" hidden="1" x14ac:dyDescent="0.2">
      <c r="B391" s="11">
        <v>108</v>
      </c>
      <c r="C391" s="11" t="s">
        <v>24</v>
      </c>
      <c r="D391" s="11" t="s">
        <v>3074</v>
      </c>
      <c r="E391" s="12" t="s">
        <v>1729</v>
      </c>
      <c r="F391" s="12" t="s">
        <v>1730</v>
      </c>
      <c r="G391" s="12" t="s">
        <v>1731</v>
      </c>
      <c r="H391" s="12" t="s">
        <v>1732</v>
      </c>
      <c r="I391" s="12" t="s">
        <v>26</v>
      </c>
      <c r="J391" s="12">
        <v>80.400000000000006</v>
      </c>
      <c r="K391" s="12" t="s">
        <v>33</v>
      </c>
      <c r="L391" s="8" t="e">
        <f>INDEX('[1]TABELAS - CLASSIFICADAS'!$K:$K,MATCH(E391,'[1]TABELAS - CLASSIFICADAS'!$E:$E,0))</f>
        <v>#N/A</v>
      </c>
    </row>
    <row r="392" spans="2:12" hidden="1" x14ac:dyDescent="0.2">
      <c r="B392" s="11">
        <v>109</v>
      </c>
      <c r="C392" s="11" t="s">
        <v>24</v>
      </c>
      <c r="D392" s="11" t="s">
        <v>4356</v>
      </c>
      <c r="E392" s="12" t="s">
        <v>1737</v>
      </c>
      <c r="F392" s="12" t="s">
        <v>1738</v>
      </c>
      <c r="G392" s="12" t="s">
        <v>1739</v>
      </c>
      <c r="H392" s="12" t="s">
        <v>1740</v>
      </c>
      <c r="I392" s="12" t="s">
        <v>47</v>
      </c>
      <c r="J392" s="12">
        <v>80.400000000000006</v>
      </c>
      <c r="K392" s="12" t="s">
        <v>58</v>
      </c>
      <c r="L392" s="8" t="str">
        <f>INDEX('[1]TABELAS - CLASSIFICADAS'!$K:$K,MATCH(E392,'[1]TABELAS - CLASSIFICADAS'!$E:$E,0))</f>
        <v>SUPLENTE</v>
      </c>
    </row>
    <row r="393" spans="2:12" hidden="1" x14ac:dyDescent="0.2">
      <c r="B393" s="11">
        <v>110</v>
      </c>
      <c r="C393" s="11" t="s">
        <v>24</v>
      </c>
      <c r="D393" s="11" t="s">
        <v>602</v>
      </c>
      <c r="E393" s="12" t="s">
        <v>1749</v>
      </c>
      <c r="F393" s="12" t="s">
        <v>1750</v>
      </c>
      <c r="G393" s="12" t="s">
        <v>1751</v>
      </c>
      <c r="H393" s="12" t="s">
        <v>1752</v>
      </c>
      <c r="I393" s="12" t="s">
        <v>47</v>
      </c>
      <c r="J393" s="12">
        <v>80.400000000000006</v>
      </c>
      <c r="K393" s="12" t="s">
        <v>58</v>
      </c>
      <c r="L393" s="8" t="str">
        <f>INDEX('[1]TABELAS - CLASSIFICADAS'!$K:$K,MATCH(E393,'[1]TABELAS - CLASSIFICADAS'!$E:$E,0))</f>
        <v>SUPLENTE</v>
      </c>
    </row>
    <row r="394" spans="2:12" hidden="1" x14ac:dyDescent="0.2">
      <c r="B394" s="11">
        <v>111</v>
      </c>
      <c r="C394" s="11" t="s">
        <v>24</v>
      </c>
      <c r="D394" s="11" t="s">
        <v>4354</v>
      </c>
      <c r="E394" s="12" t="s">
        <v>1772</v>
      </c>
      <c r="F394" s="12" t="s">
        <v>1773</v>
      </c>
      <c r="G394" s="12" t="s">
        <v>1774</v>
      </c>
      <c r="H394" s="12" t="s">
        <v>1775</v>
      </c>
      <c r="I394" s="12" t="s">
        <v>47</v>
      </c>
      <c r="J394" s="12">
        <v>80.325000000000003</v>
      </c>
      <c r="K394" s="12" t="s">
        <v>58</v>
      </c>
      <c r="L394" s="8" t="str">
        <f>INDEX('[1]TABELAS - CLASSIFICADAS'!$K:$K,MATCH(E394,'[1]TABELAS - CLASSIFICADAS'!$E:$E,0))</f>
        <v>SUPLENTE</v>
      </c>
    </row>
    <row r="395" spans="2:12" hidden="1" x14ac:dyDescent="0.2">
      <c r="B395" s="11">
        <v>112</v>
      </c>
      <c r="C395" s="11" t="s">
        <v>24</v>
      </c>
      <c r="D395" s="11" t="s">
        <v>4356</v>
      </c>
      <c r="E395" s="12" t="s">
        <v>1780</v>
      </c>
      <c r="F395" s="12" t="s">
        <v>1781</v>
      </c>
      <c r="G395" s="12" t="s">
        <v>1782</v>
      </c>
      <c r="H395" s="12" t="s">
        <v>1783</v>
      </c>
      <c r="I395" s="12" t="s">
        <v>26</v>
      </c>
      <c r="J395" s="12">
        <v>80.325000000000003</v>
      </c>
      <c r="K395" s="12" t="s">
        <v>58</v>
      </c>
      <c r="L395" s="8" t="str">
        <f>INDEX('[1]TABELAS - CLASSIFICADAS'!$K:$K,MATCH(E395,'[1]TABELAS - CLASSIFICADAS'!$E:$E,0))</f>
        <v>SUPLENTE</v>
      </c>
    </row>
    <row r="396" spans="2:12" hidden="1" x14ac:dyDescent="0.2">
      <c r="B396" s="11">
        <v>113</v>
      </c>
      <c r="C396" s="11" t="s">
        <v>24</v>
      </c>
      <c r="D396" s="11" t="s">
        <v>4361</v>
      </c>
      <c r="E396" s="12" t="s">
        <v>1805</v>
      </c>
      <c r="F396" s="12" t="s">
        <v>1806</v>
      </c>
      <c r="G396" s="12" t="s">
        <v>1807</v>
      </c>
      <c r="H396" s="12" t="s">
        <v>1808</v>
      </c>
      <c r="I396" s="12" t="s">
        <v>26</v>
      </c>
      <c r="J396" s="12">
        <v>79.8</v>
      </c>
      <c r="K396" s="12" t="s">
        <v>58</v>
      </c>
      <c r="L396" s="8" t="str">
        <f>INDEX('[1]TABELAS - CLASSIFICADAS'!$K:$K,MATCH(E396,'[1]TABELAS - CLASSIFICADAS'!$E:$E,0))</f>
        <v>SUPLENTE</v>
      </c>
    </row>
    <row r="397" spans="2:12" ht="22.5" hidden="1" x14ac:dyDescent="0.2">
      <c r="B397" s="11">
        <v>114</v>
      </c>
      <c r="C397" s="11" t="s">
        <v>24</v>
      </c>
      <c r="D397" s="11" t="s">
        <v>800</v>
      </c>
      <c r="E397" s="12" t="s">
        <v>1809</v>
      </c>
      <c r="F397" s="12" t="s">
        <v>1810</v>
      </c>
      <c r="G397" s="12" t="s">
        <v>1811</v>
      </c>
      <c r="H397" s="12" t="s">
        <v>1812</v>
      </c>
      <c r="I397" s="12" t="s">
        <v>47</v>
      </c>
      <c r="J397" s="12">
        <v>79.8</v>
      </c>
      <c r="K397" s="12" t="s">
        <v>58</v>
      </c>
      <c r="L397" s="8" t="str">
        <f>INDEX('[1]TABELAS - CLASSIFICADAS'!$K:$K,MATCH(E397,'[1]TABELAS - CLASSIFICADAS'!$E:$E,0))</f>
        <v>SUPLENTE</v>
      </c>
    </row>
    <row r="398" spans="2:12" hidden="1" x14ac:dyDescent="0.2">
      <c r="B398" s="11">
        <v>115</v>
      </c>
      <c r="C398" s="11" t="s">
        <v>24</v>
      </c>
      <c r="D398" s="11" t="s">
        <v>1333</v>
      </c>
      <c r="E398" s="12" t="s">
        <v>1821</v>
      </c>
      <c r="F398" s="12" t="s">
        <v>1822</v>
      </c>
      <c r="G398" s="12" t="s">
        <v>1823</v>
      </c>
      <c r="H398" s="12" t="s">
        <v>1824</v>
      </c>
      <c r="I398" s="12" t="s">
        <v>47</v>
      </c>
      <c r="J398" s="12">
        <v>79.8</v>
      </c>
      <c r="K398" s="12" t="s">
        <v>58</v>
      </c>
      <c r="L398" s="8" t="str">
        <f>INDEX('[1]TABELAS - CLASSIFICADAS'!$K:$K,MATCH(E398,'[1]TABELAS - CLASSIFICADAS'!$E:$E,0))</f>
        <v>SUPLENTE</v>
      </c>
    </row>
    <row r="399" spans="2:12" hidden="1" x14ac:dyDescent="0.2">
      <c r="B399" s="11">
        <v>116</v>
      </c>
      <c r="C399" s="11" t="s">
        <v>24</v>
      </c>
      <c r="D399" s="11" t="s">
        <v>4361</v>
      </c>
      <c r="E399" s="12" t="s">
        <v>1834</v>
      </c>
      <c r="F399" s="12" t="s">
        <v>1835</v>
      </c>
      <c r="G399" s="12" t="s">
        <v>1836</v>
      </c>
      <c r="H399" s="12" t="s">
        <v>1837</v>
      </c>
      <c r="I399" s="12" t="s">
        <v>26</v>
      </c>
      <c r="J399" s="12">
        <v>79.8</v>
      </c>
      <c r="K399" s="12" t="s">
        <v>58</v>
      </c>
      <c r="L399" s="8" t="str">
        <f>INDEX('[1]TABELAS - CLASSIFICADAS'!$K:$K,MATCH(E399,'[1]TABELAS - CLASSIFICADAS'!$E:$E,0))</f>
        <v>SUPLENTE</v>
      </c>
    </row>
    <row r="400" spans="2:12" hidden="1" x14ac:dyDescent="0.2">
      <c r="B400" s="11">
        <v>117</v>
      </c>
      <c r="C400" s="11" t="s">
        <v>24</v>
      </c>
      <c r="D400" s="11" t="s">
        <v>4356</v>
      </c>
      <c r="E400" s="12" t="s">
        <v>1838</v>
      </c>
      <c r="F400" s="12" t="s">
        <v>1839</v>
      </c>
      <c r="G400" s="12" t="s">
        <v>1840</v>
      </c>
      <c r="H400" s="12" t="s">
        <v>1841</v>
      </c>
      <c r="I400" s="12" t="s">
        <v>47</v>
      </c>
      <c r="J400" s="12">
        <v>79.8</v>
      </c>
      <c r="K400" s="12" t="s">
        <v>58</v>
      </c>
      <c r="L400" s="8" t="str">
        <f>INDEX('[1]TABELAS - CLASSIFICADAS'!$K:$K,MATCH(E400,'[1]TABELAS - CLASSIFICADAS'!$E:$E,0))</f>
        <v>SUPLENTE</v>
      </c>
    </row>
    <row r="401" spans="2:12" hidden="1" x14ac:dyDescent="0.2">
      <c r="B401" s="11">
        <v>118</v>
      </c>
      <c r="C401" s="11" t="s">
        <v>24</v>
      </c>
      <c r="D401" s="11" t="s">
        <v>4358</v>
      </c>
      <c r="E401" s="12" t="s">
        <v>1858</v>
      </c>
      <c r="F401" s="12" t="s">
        <v>1859</v>
      </c>
      <c r="G401" s="12" t="s">
        <v>1860</v>
      </c>
      <c r="H401" s="12" t="s">
        <v>1861</v>
      </c>
      <c r="I401" s="12" t="s">
        <v>47</v>
      </c>
      <c r="J401" s="12">
        <v>79.8</v>
      </c>
      <c r="K401" s="12" t="s">
        <v>33</v>
      </c>
      <c r="L401" s="8" t="str">
        <f>INDEX('[1]TABELAS - CLASSIFICADAS'!$K:$K,MATCH(E401,'[1]TABELAS - CLASSIFICADAS'!$E:$E,0))</f>
        <v>SELECIONADA</v>
      </c>
    </row>
    <row r="402" spans="2:12" hidden="1" x14ac:dyDescent="0.2">
      <c r="B402" s="11">
        <v>119</v>
      </c>
      <c r="C402" s="11" t="s">
        <v>24</v>
      </c>
      <c r="D402" s="11" t="s">
        <v>800</v>
      </c>
      <c r="E402" s="12" t="s">
        <v>1878</v>
      </c>
      <c r="F402" s="12" t="s">
        <v>1879</v>
      </c>
      <c r="G402" s="12" t="s">
        <v>1880</v>
      </c>
      <c r="H402" s="12" t="s">
        <v>1881</v>
      </c>
      <c r="I402" s="12" t="s">
        <v>47</v>
      </c>
      <c r="J402" s="12">
        <v>79.8</v>
      </c>
      <c r="K402" s="12" t="s">
        <v>58</v>
      </c>
      <c r="L402" s="8" t="str">
        <f>INDEX('[1]TABELAS - CLASSIFICADAS'!$K:$K,MATCH(E402,'[1]TABELAS - CLASSIFICADAS'!$E:$E,0))</f>
        <v>SUPLENTE</v>
      </c>
    </row>
    <row r="403" spans="2:12" hidden="1" x14ac:dyDescent="0.2">
      <c r="B403" s="11">
        <v>120</v>
      </c>
      <c r="C403" s="11" t="s">
        <v>24</v>
      </c>
      <c r="D403" s="11" t="s">
        <v>800</v>
      </c>
      <c r="E403" s="12" t="s">
        <v>1886</v>
      </c>
      <c r="F403" s="12" t="s">
        <v>1887</v>
      </c>
      <c r="G403" s="12" t="s">
        <v>1888</v>
      </c>
      <c r="H403" s="12" t="s">
        <v>1889</v>
      </c>
      <c r="I403" s="12" t="s">
        <v>26</v>
      </c>
      <c r="J403" s="12">
        <v>79.5</v>
      </c>
      <c r="K403" s="12" t="s">
        <v>58</v>
      </c>
      <c r="L403" s="8" t="str">
        <f>INDEX('[1]TABELAS - CLASSIFICADAS'!$K:$K,MATCH(E403,'[1]TABELAS - CLASSIFICADAS'!$E:$E,0))</f>
        <v>SUPLENTE</v>
      </c>
    </row>
    <row r="404" spans="2:12" hidden="1" x14ac:dyDescent="0.2">
      <c r="B404" s="11">
        <v>121</v>
      </c>
      <c r="C404" s="11" t="s">
        <v>24</v>
      </c>
      <c r="D404" s="11" t="s">
        <v>4356</v>
      </c>
      <c r="E404" s="12" t="s">
        <v>1898</v>
      </c>
      <c r="F404" s="12" t="s">
        <v>1899</v>
      </c>
      <c r="G404" s="12" t="s">
        <v>1900</v>
      </c>
      <c r="H404" s="12" t="s">
        <v>1901</v>
      </c>
      <c r="I404" s="12" t="s">
        <v>47</v>
      </c>
      <c r="J404" s="12">
        <v>79.2</v>
      </c>
      <c r="K404" s="12" t="s">
        <v>58</v>
      </c>
      <c r="L404" s="8" t="str">
        <f>INDEX('[1]TABELAS - CLASSIFICADAS'!$K:$K,MATCH(E404,'[1]TABELAS - CLASSIFICADAS'!$E:$E,0))</f>
        <v>SUPLENTE</v>
      </c>
    </row>
    <row r="405" spans="2:12" hidden="1" x14ac:dyDescent="0.2">
      <c r="B405" s="11">
        <v>122</v>
      </c>
      <c r="C405" s="11" t="s">
        <v>24</v>
      </c>
      <c r="D405" s="11" t="s">
        <v>800</v>
      </c>
      <c r="E405" s="12" t="s">
        <v>1902</v>
      </c>
      <c r="F405" s="12" t="s">
        <v>1903</v>
      </c>
      <c r="G405" s="12" t="s">
        <v>1904</v>
      </c>
      <c r="H405" s="12" t="s">
        <v>1905</v>
      </c>
      <c r="I405" s="12" t="s">
        <v>26</v>
      </c>
      <c r="J405" s="12">
        <v>79.2</v>
      </c>
      <c r="K405" s="12" t="s">
        <v>58</v>
      </c>
      <c r="L405" s="8" t="str">
        <f>INDEX('[1]TABELAS - CLASSIFICADAS'!$K:$K,MATCH(E405,'[1]TABELAS - CLASSIFICADAS'!$E:$E,0))</f>
        <v>SUPLENTE</v>
      </c>
    </row>
    <row r="406" spans="2:12" hidden="1" x14ac:dyDescent="0.2">
      <c r="B406" s="11">
        <v>123</v>
      </c>
      <c r="C406" s="11" t="s">
        <v>24</v>
      </c>
      <c r="D406" s="11" t="s">
        <v>4362</v>
      </c>
      <c r="E406" s="12" t="s">
        <v>1922</v>
      </c>
      <c r="F406" s="12" t="s">
        <v>1923</v>
      </c>
      <c r="G406" s="12" t="s">
        <v>1924</v>
      </c>
      <c r="H406" s="12" t="s">
        <v>1925</v>
      </c>
      <c r="I406" s="12" t="s">
        <v>26</v>
      </c>
      <c r="J406" s="12">
        <v>79.2</v>
      </c>
      <c r="K406" s="12" t="s">
        <v>33</v>
      </c>
      <c r="L406" s="8" t="str">
        <f>INDEX('[1]TABELAS - CLASSIFICADAS'!$K:$K,MATCH(E406,'[1]TABELAS - CLASSIFICADAS'!$E:$E,0))</f>
        <v>SELECIONADA</v>
      </c>
    </row>
    <row r="407" spans="2:12" hidden="1" x14ac:dyDescent="0.2">
      <c r="B407" s="11">
        <v>124</v>
      </c>
      <c r="C407" s="11" t="s">
        <v>24</v>
      </c>
      <c r="D407" s="11" t="s">
        <v>800</v>
      </c>
      <c r="E407" s="12" t="s">
        <v>1946</v>
      </c>
      <c r="F407" s="12" t="s">
        <v>1947</v>
      </c>
      <c r="G407" s="12" t="s">
        <v>1948</v>
      </c>
      <c r="H407" s="12" t="s">
        <v>1949</v>
      </c>
      <c r="I407" s="12" t="s">
        <v>47</v>
      </c>
      <c r="J407" s="12">
        <v>79.2</v>
      </c>
      <c r="K407" s="12" t="s">
        <v>58</v>
      </c>
      <c r="L407" s="8" t="str">
        <f>INDEX('[1]TABELAS - CLASSIFICADAS'!$K:$K,MATCH(E407,'[1]TABELAS - CLASSIFICADAS'!$E:$E,0))</f>
        <v>SUPLENTE</v>
      </c>
    </row>
    <row r="408" spans="2:12" hidden="1" x14ac:dyDescent="0.2">
      <c r="B408" s="11">
        <v>125</v>
      </c>
      <c r="C408" s="11" t="s">
        <v>24</v>
      </c>
      <c r="D408" s="11" t="s">
        <v>4356</v>
      </c>
      <c r="E408" s="12" t="s">
        <v>1962</v>
      </c>
      <c r="F408" s="12" t="s">
        <v>1963</v>
      </c>
      <c r="G408" s="12" t="s">
        <v>1964</v>
      </c>
      <c r="H408" s="12" t="s">
        <v>1965</v>
      </c>
      <c r="I408" s="12" t="s">
        <v>26</v>
      </c>
      <c r="J408" s="12">
        <v>78.75</v>
      </c>
      <c r="K408" s="12" t="s">
        <v>58</v>
      </c>
      <c r="L408" s="8" t="str">
        <f>INDEX('[1]TABELAS - CLASSIFICADAS'!$K:$K,MATCH(E408,'[1]TABELAS - CLASSIFICADAS'!$E:$E,0))</f>
        <v>SUPLENTE</v>
      </c>
    </row>
    <row r="409" spans="2:12" hidden="1" x14ac:dyDescent="0.2">
      <c r="B409" s="11">
        <v>126</v>
      </c>
      <c r="C409" s="11" t="s">
        <v>24</v>
      </c>
      <c r="D409" s="11" t="s">
        <v>4354</v>
      </c>
      <c r="E409" s="12" t="s">
        <v>1979</v>
      </c>
      <c r="F409" s="12" t="s">
        <v>1980</v>
      </c>
      <c r="G409" s="12" t="s">
        <v>1981</v>
      </c>
      <c r="H409" s="12" t="s">
        <v>1982</v>
      </c>
      <c r="I409" s="12" t="s">
        <v>26</v>
      </c>
      <c r="J409" s="12">
        <v>78.599999999999994</v>
      </c>
      <c r="K409" s="12" t="s">
        <v>58</v>
      </c>
      <c r="L409" s="8" t="str">
        <f>INDEX('[1]TABELAS - CLASSIFICADAS'!$K:$K,MATCH(E409,'[1]TABELAS - CLASSIFICADAS'!$E:$E,0))</f>
        <v>SUPLENTE</v>
      </c>
    </row>
    <row r="410" spans="2:12" ht="22.5" hidden="1" x14ac:dyDescent="0.2">
      <c r="B410" s="11">
        <v>127</v>
      </c>
      <c r="C410" s="11" t="s">
        <v>24</v>
      </c>
      <c r="D410" s="11" t="s">
        <v>4354</v>
      </c>
      <c r="E410" s="12" t="s">
        <v>1995</v>
      </c>
      <c r="F410" s="12" t="s">
        <v>1996</v>
      </c>
      <c r="G410" s="12" t="s">
        <v>1997</v>
      </c>
      <c r="H410" s="12" t="s">
        <v>1998</v>
      </c>
      <c r="I410" s="12" t="s">
        <v>26</v>
      </c>
      <c r="J410" s="12">
        <v>78.599999999999994</v>
      </c>
      <c r="K410" s="12" t="s">
        <v>58</v>
      </c>
      <c r="L410" s="8" t="str">
        <f>INDEX('[1]TABELAS - CLASSIFICADAS'!$K:$K,MATCH(E410,'[1]TABELAS - CLASSIFICADAS'!$E:$E,0))</f>
        <v>SUPLENTE</v>
      </c>
    </row>
    <row r="411" spans="2:12" ht="22.5" hidden="1" x14ac:dyDescent="0.2">
      <c r="B411" s="11">
        <v>128</v>
      </c>
      <c r="C411" s="11" t="s">
        <v>24</v>
      </c>
      <c r="D411" s="11" t="s">
        <v>4361</v>
      </c>
      <c r="E411" s="12" t="s">
        <v>2011</v>
      </c>
      <c r="F411" s="12" t="s">
        <v>2012</v>
      </c>
      <c r="G411" s="12" t="s">
        <v>2013</v>
      </c>
      <c r="H411" s="12" t="s">
        <v>2014</v>
      </c>
      <c r="I411" s="12" t="s">
        <v>47</v>
      </c>
      <c r="J411" s="12">
        <v>78.599999999999994</v>
      </c>
      <c r="K411" s="12" t="s">
        <v>58</v>
      </c>
      <c r="L411" s="8" t="str">
        <f>INDEX('[1]TABELAS - CLASSIFICADAS'!$K:$K,MATCH(E411,'[1]TABELAS - CLASSIFICADAS'!$E:$E,0))</f>
        <v>SUPLENTE</v>
      </c>
    </row>
    <row r="412" spans="2:12" hidden="1" x14ac:dyDescent="0.2">
      <c r="B412" s="11">
        <v>129</v>
      </c>
      <c r="C412" s="11" t="s">
        <v>24</v>
      </c>
      <c r="D412" s="11" t="s">
        <v>800</v>
      </c>
      <c r="E412" s="12" t="s">
        <v>2023</v>
      </c>
      <c r="F412" s="12" t="s">
        <v>2024</v>
      </c>
      <c r="G412" s="12" t="s">
        <v>2025</v>
      </c>
      <c r="H412" s="12" t="s">
        <v>2026</v>
      </c>
      <c r="I412" s="12" t="s">
        <v>26</v>
      </c>
      <c r="J412" s="12">
        <v>78.5</v>
      </c>
      <c r="K412" s="12" t="s">
        <v>58</v>
      </c>
      <c r="L412" s="8" t="str">
        <f>INDEX('[1]TABELAS - CLASSIFICADAS'!$K:$K,MATCH(E412,'[1]TABELAS - CLASSIFICADAS'!$E:$E,0))</f>
        <v>SUPLENTE</v>
      </c>
    </row>
    <row r="413" spans="2:12" hidden="1" x14ac:dyDescent="0.2">
      <c r="B413" s="11">
        <v>130</v>
      </c>
      <c r="C413" s="11" t="s">
        <v>24</v>
      </c>
      <c r="D413" s="11" t="s">
        <v>800</v>
      </c>
      <c r="E413" s="12" t="s">
        <v>2039</v>
      </c>
      <c r="F413" s="12" t="s">
        <v>2040</v>
      </c>
      <c r="G413" s="12" t="s">
        <v>2041</v>
      </c>
      <c r="H413" s="12" t="s">
        <v>2042</v>
      </c>
      <c r="I413" s="12" t="s">
        <v>47</v>
      </c>
      <c r="J413" s="12">
        <v>78.224999999999994</v>
      </c>
      <c r="K413" s="12" t="s">
        <v>58</v>
      </c>
      <c r="L413" s="8" t="str">
        <f>INDEX('[1]TABELAS - CLASSIFICADAS'!$K:$K,MATCH(E413,'[1]TABELAS - CLASSIFICADAS'!$E:$E,0))</f>
        <v>SUPLENTE</v>
      </c>
    </row>
    <row r="414" spans="2:12" hidden="1" x14ac:dyDescent="0.2">
      <c r="B414" s="11">
        <v>131</v>
      </c>
      <c r="C414" s="11" t="s">
        <v>24</v>
      </c>
      <c r="D414" s="11" t="s">
        <v>800</v>
      </c>
      <c r="E414" s="12" t="s">
        <v>2063</v>
      </c>
      <c r="F414" s="12" t="s">
        <v>2064</v>
      </c>
      <c r="G414" s="12" t="s">
        <v>2065</v>
      </c>
      <c r="H414" s="12" t="s">
        <v>2066</v>
      </c>
      <c r="I414" s="12" t="s">
        <v>47</v>
      </c>
      <c r="J414" s="12">
        <v>78</v>
      </c>
      <c r="K414" s="12" t="s">
        <v>58</v>
      </c>
      <c r="L414" s="8" t="str">
        <f>INDEX('[1]TABELAS - CLASSIFICADAS'!$K:$K,MATCH(E414,'[1]TABELAS - CLASSIFICADAS'!$E:$E,0))</f>
        <v>SUPLENTE</v>
      </c>
    </row>
    <row r="415" spans="2:12" hidden="1" x14ac:dyDescent="0.2">
      <c r="B415" s="11">
        <v>132</v>
      </c>
      <c r="C415" s="11" t="s">
        <v>24</v>
      </c>
      <c r="D415" s="11" t="s">
        <v>602</v>
      </c>
      <c r="E415" s="12" t="s">
        <v>2067</v>
      </c>
      <c r="F415" s="12" t="s">
        <v>2068</v>
      </c>
      <c r="G415" s="12" t="s">
        <v>2069</v>
      </c>
      <c r="H415" s="12" t="s">
        <v>2070</v>
      </c>
      <c r="I415" s="12" t="s">
        <v>26</v>
      </c>
      <c r="J415" s="12">
        <v>78</v>
      </c>
      <c r="K415" s="12" t="s">
        <v>58</v>
      </c>
      <c r="L415" s="8" t="str">
        <f>INDEX('[1]TABELAS - CLASSIFICADAS'!$K:$K,MATCH(E415,'[1]TABELAS - CLASSIFICADAS'!$E:$E,0))</f>
        <v>SUPLENTE</v>
      </c>
    </row>
    <row r="416" spans="2:12" hidden="1" x14ac:dyDescent="0.2">
      <c r="B416" s="11">
        <v>133</v>
      </c>
      <c r="C416" s="11" t="s">
        <v>24</v>
      </c>
      <c r="D416" s="11" t="s">
        <v>4361</v>
      </c>
      <c r="E416" s="12" t="s">
        <v>2104</v>
      </c>
      <c r="F416" s="12" t="s">
        <v>2105</v>
      </c>
      <c r="G416" s="12" t="s">
        <v>2106</v>
      </c>
      <c r="H416" s="12" t="s">
        <v>2107</v>
      </c>
      <c r="I416" s="12" t="s">
        <v>26</v>
      </c>
      <c r="J416" s="12">
        <v>78</v>
      </c>
      <c r="K416" s="12" t="s">
        <v>58</v>
      </c>
      <c r="L416" s="8" t="str">
        <f>INDEX('[1]TABELAS - CLASSIFICADAS'!$K:$K,MATCH(E416,'[1]TABELAS - CLASSIFICADAS'!$E:$E,0))</f>
        <v>SUPLENTE</v>
      </c>
    </row>
    <row r="417" spans="2:12" hidden="1" x14ac:dyDescent="0.2">
      <c r="B417" s="11">
        <v>134</v>
      </c>
      <c r="C417" s="11" t="s">
        <v>24</v>
      </c>
      <c r="D417" s="11" t="s">
        <v>4354</v>
      </c>
      <c r="E417" s="12" t="s">
        <v>2112</v>
      </c>
      <c r="F417" s="12" t="s">
        <v>2113</v>
      </c>
      <c r="G417" s="12" t="s">
        <v>2114</v>
      </c>
      <c r="H417" s="12" t="s">
        <v>2115</v>
      </c>
      <c r="I417" s="12" t="s">
        <v>26</v>
      </c>
      <c r="J417" s="12">
        <v>78</v>
      </c>
      <c r="K417" s="12" t="s">
        <v>58</v>
      </c>
      <c r="L417" s="8" t="str">
        <f>INDEX('[1]TABELAS - CLASSIFICADAS'!$K:$K,MATCH(E417,'[1]TABELAS - CLASSIFICADAS'!$E:$E,0))</f>
        <v>SUPLENTE</v>
      </c>
    </row>
    <row r="418" spans="2:12" hidden="1" x14ac:dyDescent="0.2">
      <c r="B418" s="11">
        <v>135</v>
      </c>
      <c r="C418" s="11" t="s">
        <v>24</v>
      </c>
      <c r="D418" s="11" t="s">
        <v>4358</v>
      </c>
      <c r="E418" s="12" t="s">
        <v>2132</v>
      </c>
      <c r="F418" s="12" t="s">
        <v>2133</v>
      </c>
      <c r="G418" s="12" t="s">
        <v>2134</v>
      </c>
      <c r="H418" s="12" t="s">
        <v>2135</v>
      </c>
      <c r="I418" s="12" t="s">
        <v>47</v>
      </c>
      <c r="J418" s="12">
        <v>78</v>
      </c>
      <c r="K418" s="12" t="s">
        <v>33</v>
      </c>
      <c r="L418" s="8" t="str">
        <f>INDEX('[1]TABELAS - CLASSIFICADAS'!$K:$K,MATCH(E418,'[1]TABELAS - CLASSIFICADAS'!$E:$E,0))</f>
        <v>SELECIONADA</v>
      </c>
    </row>
    <row r="419" spans="2:12" hidden="1" x14ac:dyDescent="0.2">
      <c r="B419" s="11">
        <v>136</v>
      </c>
      <c r="C419" s="11" t="s">
        <v>24</v>
      </c>
      <c r="D419" s="11" t="s">
        <v>800</v>
      </c>
      <c r="E419" s="12" t="s">
        <v>2136</v>
      </c>
      <c r="F419" s="12" t="s">
        <v>2137</v>
      </c>
      <c r="G419" s="12" t="s">
        <v>2138</v>
      </c>
      <c r="H419" s="12" t="s">
        <v>2139</v>
      </c>
      <c r="I419" s="12" t="s">
        <v>47</v>
      </c>
      <c r="J419" s="12">
        <v>78</v>
      </c>
      <c r="K419" s="12" t="s">
        <v>58</v>
      </c>
      <c r="L419" s="8" t="str">
        <f>INDEX('[1]TABELAS - CLASSIFICADAS'!$K:$K,MATCH(E419,'[1]TABELAS - CLASSIFICADAS'!$E:$E,0))</f>
        <v>SUPLENTE</v>
      </c>
    </row>
    <row r="420" spans="2:12" hidden="1" x14ac:dyDescent="0.2">
      <c r="B420" s="11">
        <v>137</v>
      </c>
      <c r="C420" s="11" t="s">
        <v>24</v>
      </c>
      <c r="D420" s="11" t="s">
        <v>4361</v>
      </c>
      <c r="E420" s="12" t="s">
        <v>2149</v>
      </c>
      <c r="F420" s="12" t="s">
        <v>2150</v>
      </c>
      <c r="G420" s="12" t="s">
        <v>2151</v>
      </c>
      <c r="H420" s="12" t="s">
        <v>2152</v>
      </c>
      <c r="I420" s="12" t="s">
        <v>26</v>
      </c>
      <c r="J420" s="12">
        <v>78</v>
      </c>
      <c r="K420" s="12" t="s">
        <v>58</v>
      </c>
      <c r="L420" s="8" t="str">
        <f>INDEX('[1]TABELAS - CLASSIFICADAS'!$K:$K,MATCH(E420,'[1]TABELAS - CLASSIFICADAS'!$E:$E,0))</f>
        <v>SUPLENTE</v>
      </c>
    </row>
    <row r="421" spans="2:12" hidden="1" x14ac:dyDescent="0.2">
      <c r="B421" s="11">
        <v>138</v>
      </c>
      <c r="C421" s="11" t="s">
        <v>24</v>
      </c>
      <c r="D421" s="11" t="s">
        <v>800</v>
      </c>
      <c r="E421" s="12" t="s">
        <v>2158</v>
      </c>
      <c r="F421" s="12" t="s">
        <v>2159</v>
      </c>
      <c r="G421" s="12" t="s">
        <v>2160</v>
      </c>
      <c r="H421" s="12" t="s">
        <v>2161</v>
      </c>
      <c r="I421" s="12" t="s">
        <v>26</v>
      </c>
      <c r="J421" s="12">
        <v>77.5</v>
      </c>
      <c r="K421" s="12" t="s">
        <v>58</v>
      </c>
      <c r="L421" s="8" t="str">
        <f>INDEX('[1]TABELAS - CLASSIFICADAS'!$K:$K,MATCH(E421,'[1]TABELAS - CLASSIFICADAS'!$E:$E,0))</f>
        <v>SUPLENTE</v>
      </c>
    </row>
    <row r="422" spans="2:12" hidden="1" x14ac:dyDescent="0.2">
      <c r="B422" s="11">
        <v>139</v>
      </c>
      <c r="C422" s="11" t="s">
        <v>24</v>
      </c>
      <c r="D422" s="11" t="s">
        <v>4354</v>
      </c>
      <c r="E422" s="12" t="s">
        <v>2162</v>
      </c>
      <c r="F422" s="12" t="s">
        <v>2163</v>
      </c>
      <c r="G422" s="12" t="s">
        <v>2164</v>
      </c>
      <c r="H422" s="12" t="s">
        <v>2165</v>
      </c>
      <c r="I422" s="12" t="s">
        <v>26</v>
      </c>
      <c r="J422" s="12">
        <v>77.5</v>
      </c>
      <c r="K422" s="12" t="s">
        <v>58</v>
      </c>
      <c r="L422" s="8" t="str">
        <f>INDEX('[1]TABELAS - CLASSIFICADAS'!$K:$K,MATCH(E422,'[1]TABELAS - CLASSIFICADAS'!$E:$E,0))</f>
        <v>SUPLENTE</v>
      </c>
    </row>
    <row r="423" spans="2:12" hidden="1" x14ac:dyDescent="0.2">
      <c r="B423" s="11">
        <v>140</v>
      </c>
      <c r="C423" s="11" t="s">
        <v>24</v>
      </c>
      <c r="D423" s="11" t="s">
        <v>4361</v>
      </c>
      <c r="E423" s="12" t="s">
        <v>2174</v>
      </c>
      <c r="F423" s="12" t="s">
        <v>2175</v>
      </c>
      <c r="G423" s="12" t="s">
        <v>2176</v>
      </c>
      <c r="H423" s="12" t="s">
        <v>2177</v>
      </c>
      <c r="I423" s="12" t="s">
        <v>47</v>
      </c>
      <c r="J423" s="12">
        <v>77.400000000000006</v>
      </c>
      <c r="K423" s="12" t="s">
        <v>58</v>
      </c>
      <c r="L423" s="8" t="str">
        <f>INDEX('[1]TABELAS - CLASSIFICADAS'!$K:$K,MATCH(E423,'[1]TABELAS - CLASSIFICADAS'!$E:$E,0))</f>
        <v>SUPLENTE</v>
      </c>
    </row>
    <row r="424" spans="2:12" hidden="1" x14ac:dyDescent="0.2">
      <c r="B424" s="11">
        <v>141</v>
      </c>
      <c r="C424" s="11" t="s">
        <v>24</v>
      </c>
      <c r="D424" s="11" t="s">
        <v>4356</v>
      </c>
      <c r="E424" s="12" t="s">
        <v>2182</v>
      </c>
      <c r="F424" s="12" t="s">
        <v>2183</v>
      </c>
      <c r="G424" s="12" t="s">
        <v>2184</v>
      </c>
      <c r="H424" s="12" t="s">
        <v>2185</v>
      </c>
      <c r="I424" s="12" t="s">
        <v>26</v>
      </c>
      <c r="J424" s="12">
        <v>77.400000000000006</v>
      </c>
      <c r="K424" s="12" t="s">
        <v>58</v>
      </c>
      <c r="L424" s="8" t="str">
        <f>INDEX('[1]TABELAS - CLASSIFICADAS'!$K:$K,MATCH(E424,'[1]TABELAS - CLASSIFICADAS'!$E:$E,0))</f>
        <v>SUPLENTE</v>
      </c>
    </row>
    <row r="425" spans="2:12" hidden="1" x14ac:dyDescent="0.2">
      <c r="B425" s="11">
        <v>142</v>
      </c>
      <c r="C425" s="11" t="s">
        <v>24</v>
      </c>
      <c r="D425" s="11" t="s">
        <v>4354</v>
      </c>
      <c r="E425" s="12" t="s">
        <v>2190</v>
      </c>
      <c r="F425" s="12" t="s">
        <v>2191</v>
      </c>
      <c r="G425" s="12" t="s">
        <v>2192</v>
      </c>
      <c r="H425" s="12" t="s">
        <v>2193</v>
      </c>
      <c r="I425" s="12" t="s">
        <v>47</v>
      </c>
      <c r="J425" s="12">
        <v>77.400000000000006</v>
      </c>
      <c r="K425" s="12" t="s">
        <v>58</v>
      </c>
      <c r="L425" s="8" t="str">
        <f>INDEX('[1]TABELAS - CLASSIFICADAS'!$K:$K,MATCH(E425,'[1]TABELAS - CLASSIFICADAS'!$E:$E,0))</f>
        <v>SUPLENTE</v>
      </c>
    </row>
    <row r="426" spans="2:12" hidden="1" x14ac:dyDescent="0.2">
      <c r="B426" s="11">
        <v>143</v>
      </c>
      <c r="C426" s="11" t="s">
        <v>24</v>
      </c>
      <c r="D426" s="11" t="s">
        <v>800</v>
      </c>
      <c r="E426" s="12" t="s">
        <v>2210</v>
      </c>
      <c r="F426" s="12" t="s">
        <v>2211</v>
      </c>
      <c r="G426" s="12" t="s">
        <v>2212</v>
      </c>
      <c r="H426" s="12" t="s">
        <v>2213</v>
      </c>
      <c r="I426" s="12" t="s">
        <v>26</v>
      </c>
      <c r="J426" s="12">
        <v>77.400000000000006</v>
      </c>
      <c r="K426" s="12" t="s">
        <v>58</v>
      </c>
      <c r="L426" s="8" t="str">
        <f>INDEX('[1]TABELAS - CLASSIFICADAS'!$K:$K,MATCH(E426,'[1]TABELAS - CLASSIFICADAS'!$E:$E,0))</f>
        <v>SUPLENTE</v>
      </c>
    </row>
    <row r="427" spans="2:12" hidden="1" x14ac:dyDescent="0.2">
      <c r="B427" s="11">
        <v>144</v>
      </c>
      <c r="C427" s="11" t="s">
        <v>24</v>
      </c>
      <c r="D427" s="11" t="s">
        <v>800</v>
      </c>
      <c r="E427" s="12" t="s">
        <v>2226</v>
      </c>
      <c r="F427" s="12" t="s">
        <v>2227</v>
      </c>
      <c r="G427" s="12" t="s">
        <v>2228</v>
      </c>
      <c r="H427" s="12" t="s">
        <v>2229</v>
      </c>
      <c r="I427" s="12" t="s">
        <v>47</v>
      </c>
      <c r="J427" s="12">
        <v>77.040000000000006</v>
      </c>
      <c r="K427" s="12" t="s">
        <v>58</v>
      </c>
      <c r="L427" s="8" t="str">
        <f>INDEX('[1]TABELAS - CLASSIFICADAS'!$K:$K,MATCH(E427,'[1]TABELAS - CLASSIFICADAS'!$E:$E,0))</f>
        <v>SUPLENTE</v>
      </c>
    </row>
    <row r="428" spans="2:12" ht="45" hidden="1" x14ac:dyDescent="0.2">
      <c r="B428" s="11">
        <v>145</v>
      </c>
      <c r="C428" s="11" t="s">
        <v>24</v>
      </c>
      <c r="D428" s="11" t="s">
        <v>602</v>
      </c>
      <c r="E428" s="12" t="s">
        <v>2234</v>
      </c>
      <c r="F428" s="12" t="s">
        <v>2235</v>
      </c>
      <c r="G428" s="12" t="s">
        <v>2236</v>
      </c>
      <c r="H428" s="12" t="s">
        <v>2237</v>
      </c>
      <c r="I428" s="12" t="s">
        <v>26</v>
      </c>
      <c r="J428" s="12">
        <v>77</v>
      </c>
      <c r="K428" s="12" t="s">
        <v>58</v>
      </c>
      <c r="L428" s="8" t="str">
        <f>INDEX('[1]TABELAS - CLASSIFICADAS'!$K:$K,MATCH(E428,'[1]TABELAS - CLASSIFICADAS'!$E:$E,0))</f>
        <v>SUPLENTE</v>
      </c>
    </row>
    <row r="429" spans="2:12" hidden="1" x14ac:dyDescent="0.2">
      <c r="B429" s="11">
        <v>146</v>
      </c>
      <c r="C429" s="11" t="s">
        <v>24</v>
      </c>
      <c r="D429" s="11" t="s">
        <v>4356</v>
      </c>
      <c r="E429" s="12" t="s">
        <v>2238</v>
      </c>
      <c r="F429" s="12" t="s">
        <v>2239</v>
      </c>
      <c r="G429" s="12" t="s">
        <v>2240</v>
      </c>
      <c r="H429" s="12" t="s">
        <v>2241</v>
      </c>
      <c r="I429" s="12" t="s">
        <v>26</v>
      </c>
      <c r="J429" s="12">
        <v>77</v>
      </c>
      <c r="K429" s="12" t="s">
        <v>58</v>
      </c>
      <c r="L429" s="8" t="str">
        <f>INDEX('[1]TABELAS - CLASSIFICADAS'!$K:$K,MATCH(E429,'[1]TABELAS - CLASSIFICADAS'!$E:$E,0))</f>
        <v>SUPLENTE</v>
      </c>
    </row>
    <row r="430" spans="2:12" hidden="1" x14ac:dyDescent="0.2">
      <c r="B430" s="11">
        <v>147</v>
      </c>
      <c r="C430" s="11" t="s">
        <v>24</v>
      </c>
      <c r="D430" s="11" t="s">
        <v>3074</v>
      </c>
      <c r="E430" s="12" t="s">
        <v>2246</v>
      </c>
      <c r="F430" s="12" t="s">
        <v>2247</v>
      </c>
      <c r="G430" s="12" t="s">
        <v>2248</v>
      </c>
      <c r="H430" s="12" t="s">
        <v>2249</v>
      </c>
      <c r="I430" s="12" t="s">
        <v>26</v>
      </c>
      <c r="J430" s="12">
        <v>77</v>
      </c>
      <c r="K430" s="12" t="s">
        <v>58</v>
      </c>
      <c r="L430" s="8" t="str">
        <f>INDEX('[1]TABELAS - CLASSIFICADAS'!$K:$K,MATCH(E430,'[1]TABELAS - CLASSIFICADAS'!$E:$E,0))</f>
        <v>SELECIONADA</v>
      </c>
    </row>
    <row r="431" spans="2:12" hidden="1" x14ac:dyDescent="0.2">
      <c r="B431" s="11">
        <v>148</v>
      </c>
      <c r="C431" s="11" t="s">
        <v>24</v>
      </c>
      <c r="D431" s="11" t="s">
        <v>4354</v>
      </c>
      <c r="E431" s="12" t="s">
        <v>2250</v>
      </c>
      <c r="F431" s="12" t="s">
        <v>2251</v>
      </c>
      <c r="G431" s="12" t="s">
        <v>2252</v>
      </c>
      <c r="H431" s="12" t="s">
        <v>2253</v>
      </c>
      <c r="I431" s="12" t="s">
        <v>26</v>
      </c>
      <c r="J431" s="12">
        <v>77</v>
      </c>
      <c r="K431" s="12" t="s">
        <v>58</v>
      </c>
      <c r="L431" s="8" t="str">
        <f>INDEX('[1]TABELAS - CLASSIFICADAS'!$K:$K,MATCH(E431,'[1]TABELAS - CLASSIFICADAS'!$E:$E,0))</f>
        <v>SUPLENTE</v>
      </c>
    </row>
    <row r="432" spans="2:12" hidden="1" x14ac:dyDescent="0.2">
      <c r="B432" s="11">
        <v>149</v>
      </c>
      <c r="C432" s="11" t="s">
        <v>24</v>
      </c>
      <c r="D432" s="11" t="s">
        <v>3074</v>
      </c>
      <c r="E432" s="12" t="s">
        <v>2282</v>
      </c>
      <c r="F432" s="12" t="s">
        <v>2283</v>
      </c>
      <c r="G432" s="12" t="s">
        <v>2284</v>
      </c>
      <c r="H432" s="12" t="s">
        <v>2285</v>
      </c>
      <c r="I432" s="12" t="s">
        <v>354</v>
      </c>
      <c r="J432" s="12">
        <v>76.8</v>
      </c>
      <c r="K432" s="12" t="s">
        <v>33</v>
      </c>
      <c r="L432" s="8" t="str">
        <f>INDEX('[1]TABELAS - CLASSIFICADAS'!$K:$K,MATCH(E432,'[1]TABELAS - CLASSIFICADAS'!$E:$E,0))</f>
        <v>SELECIONADA</v>
      </c>
    </row>
    <row r="433" spans="2:12" hidden="1" x14ac:dyDescent="0.2">
      <c r="B433" s="11">
        <v>150</v>
      </c>
      <c r="C433" s="11" t="s">
        <v>24</v>
      </c>
      <c r="D433" s="11" t="s">
        <v>4357</v>
      </c>
      <c r="E433" s="12" t="s">
        <v>2310</v>
      </c>
      <c r="F433" s="12" t="s">
        <v>2311</v>
      </c>
      <c r="G433" s="12" t="s">
        <v>2312</v>
      </c>
      <c r="H433" s="12" t="s">
        <v>2313</v>
      </c>
      <c r="I433" s="12" t="s">
        <v>47</v>
      </c>
      <c r="J433" s="12">
        <v>76.8</v>
      </c>
      <c r="K433" s="12" t="s">
        <v>58</v>
      </c>
      <c r="L433" s="8" t="str">
        <f>INDEX('[1]TABELAS - CLASSIFICADAS'!$K:$K,MATCH(E433,'[1]TABELAS - CLASSIFICADAS'!$E:$E,0))</f>
        <v>SUPLENTE</v>
      </c>
    </row>
    <row r="434" spans="2:12" hidden="1" x14ac:dyDescent="0.2">
      <c r="B434" s="11">
        <v>151</v>
      </c>
      <c r="C434" s="11" t="s">
        <v>24</v>
      </c>
      <c r="D434" s="11" t="s">
        <v>800</v>
      </c>
      <c r="E434" s="12" t="s">
        <v>2351</v>
      </c>
      <c r="F434" s="12" t="s">
        <v>2352</v>
      </c>
      <c r="G434" s="12" t="s">
        <v>2353</v>
      </c>
      <c r="H434" s="12" t="s">
        <v>2354</v>
      </c>
      <c r="I434" s="12" t="s">
        <v>47</v>
      </c>
      <c r="J434" s="12">
        <v>76.2</v>
      </c>
      <c r="K434" s="12" t="s">
        <v>58</v>
      </c>
      <c r="L434" s="8" t="str">
        <f>INDEX('[1]TABELAS - CLASSIFICADAS'!$K:$K,MATCH(E434,'[1]TABELAS - CLASSIFICADAS'!$E:$E,0))</f>
        <v>SUPLENTE</v>
      </c>
    </row>
    <row r="435" spans="2:12" hidden="1" x14ac:dyDescent="0.2">
      <c r="B435" s="11">
        <v>152</v>
      </c>
      <c r="C435" s="11" t="s">
        <v>24</v>
      </c>
      <c r="D435" s="11" t="s">
        <v>800</v>
      </c>
      <c r="E435" s="12" t="s">
        <v>2355</v>
      </c>
      <c r="F435" s="12" t="s">
        <v>2356</v>
      </c>
      <c r="G435" s="12" t="s">
        <v>2357</v>
      </c>
      <c r="H435" s="12" t="s">
        <v>2358</v>
      </c>
      <c r="I435" s="12" t="s">
        <v>26</v>
      </c>
      <c r="J435" s="12">
        <v>76.2</v>
      </c>
      <c r="K435" s="12" t="s">
        <v>58</v>
      </c>
      <c r="L435" s="8" t="str">
        <f>INDEX('[1]TABELAS - CLASSIFICADAS'!$K:$K,MATCH(E435,'[1]TABELAS - CLASSIFICADAS'!$E:$E,0))</f>
        <v>SUPLENTE</v>
      </c>
    </row>
    <row r="436" spans="2:12" hidden="1" x14ac:dyDescent="0.2">
      <c r="B436" s="11">
        <v>153</v>
      </c>
      <c r="C436" s="11" t="s">
        <v>24</v>
      </c>
      <c r="D436" s="11" t="s">
        <v>800</v>
      </c>
      <c r="E436" s="12" t="s">
        <v>2363</v>
      </c>
      <c r="F436" s="12" t="s">
        <v>2364</v>
      </c>
      <c r="G436" s="12" t="s">
        <v>2365</v>
      </c>
      <c r="H436" s="12" t="s">
        <v>2366</v>
      </c>
      <c r="I436" s="12" t="s">
        <v>47</v>
      </c>
      <c r="J436" s="12">
        <v>76.2</v>
      </c>
      <c r="K436" s="12" t="s">
        <v>58</v>
      </c>
      <c r="L436" s="8" t="str">
        <f>INDEX('[1]TABELAS - CLASSIFICADAS'!$K:$K,MATCH(E436,'[1]TABELAS - CLASSIFICADAS'!$E:$E,0))</f>
        <v>SUPLENTE</v>
      </c>
    </row>
    <row r="437" spans="2:12" hidden="1" x14ac:dyDescent="0.2">
      <c r="B437" s="11">
        <v>154</v>
      </c>
      <c r="C437" s="11" t="s">
        <v>24</v>
      </c>
      <c r="D437" s="11" t="s">
        <v>3428</v>
      </c>
      <c r="E437" s="12" t="s">
        <v>2371</v>
      </c>
      <c r="F437" s="12" t="s">
        <v>2372</v>
      </c>
      <c r="G437" s="12" t="s">
        <v>2373</v>
      </c>
      <c r="H437" s="12" t="s">
        <v>2374</v>
      </c>
      <c r="I437" s="12" t="s">
        <v>47</v>
      </c>
      <c r="J437" s="12">
        <v>76.2</v>
      </c>
      <c r="K437" s="12" t="s">
        <v>33</v>
      </c>
      <c r="L437" s="8" t="str">
        <f>INDEX('[1]TABELAS - CLASSIFICADAS'!$K:$K,MATCH(E437,'[1]TABELAS - CLASSIFICADAS'!$E:$E,0))</f>
        <v>SELECIONADA</v>
      </c>
    </row>
    <row r="438" spans="2:12" hidden="1" x14ac:dyDescent="0.2">
      <c r="B438" s="11">
        <v>155</v>
      </c>
      <c r="C438" s="11" t="s">
        <v>24</v>
      </c>
      <c r="D438" s="11" t="s">
        <v>4356</v>
      </c>
      <c r="E438" s="12" t="s">
        <v>2411</v>
      </c>
      <c r="F438" s="12" t="s">
        <v>2412</v>
      </c>
      <c r="G438" s="12" t="s">
        <v>2413</v>
      </c>
      <c r="H438" s="12" t="s">
        <v>2414</v>
      </c>
      <c r="I438" s="12" t="s">
        <v>26</v>
      </c>
      <c r="J438" s="12">
        <v>75.599999999999994</v>
      </c>
      <c r="K438" s="12" t="s">
        <v>58</v>
      </c>
      <c r="L438" s="8" t="str">
        <f>INDEX('[1]TABELAS - CLASSIFICADAS'!$K:$K,MATCH(E438,'[1]TABELAS - CLASSIFICADAS'!$E:$E,0))</f>
        <v>SUPLENTE</v>
      </c>
    </row>
    <row r="439" spans="2:12" hidden="1" x14ac:dyDescent="0.2">
      <c r="B439" s="11">
        <v>156</v>
      </c>
      <c r="C439" s="11" t="s">
        <v>24</v>
      </c>
      <c r="D439" s="11" t="s">
        <v>800</v>
      </c>
      <c r="E439" s="12" t="s">
        <v>2427</v>
      </c>
      <c r="F439" s="12" t="s">
        <v>2428</v>
      </c>
      <c r="G439" s="12" t="s">
        <v>2429</v>
      </c>
      <c r="H439" s="12" t="s">
        <v>2430</v>
      </c>
      <c r="I439" s="12" t="s">
        <v>26</v>
      </c>
      <c r="J439" s="12">
        <v>75.599999999999994</v>
      </c>
      <c r="K439" s="12" t="s">
        <v>58</v>
      </c>
      <c r="L439" s="8" t="str">
        <f>INDEX('[1]TABELAS - CLASSIFICADAS'!$K:$K,MATCH(E439,'[1]TABELAS - CLASSIFICADAS'!$E:$E,0))</f>
        <v>SUPLENTE</v>
      </c>
    </row>
    <row r="440" spans="2:12" hidden="1" x14ac:dyDescent="0.2">
      <c r="B440" s="11">
        <v>157</v>
      </c>
      <c r="C440" s="11" t="s">
        <v>24</v>
      </c>
      <c r="D440" s="11" t="s">
        <v>4354</v>
      </c>
      <c r="E440" s="12" t="s">
        <v>2456</v>
      </c>
      <c r="F440" s="12" t="s">
        <v>2457</v>
      </c>
      <c r="G440" s="12" t="s">
        <v>2458</v>
      </c>
      <c r="H440" s="12" t="s">
        <v>2459</v>
      </c>
      <c r="I440" s="12" t="s">
        <v>26</v>
      </c>
      <c r="J440" s="12">
        <v>75</v>
      </c>
      <c r="K440" s="12" t="s">
        <v>58</v>
      </c>
      <c r="L440" s="8" t="str">
        <f>INDEX('[1]TABELAS - CLASSIFICADAS'!$K:$K,MATCH(E440,'[1]TABELAS - CLASSIFICADAS'!$E:$E,0))</f>
        <v>SUPLENTE</v>
      </c>
    </row>
    <row r="441" spans="2:12" hidden="1" x14ac:dyDescent="0.2">
      <c r="B441" s="11">
        <v>158</v>
      </c>
      <c r="C441" s="11" t="s">
        <v>24</v>
      </c>
      <c r="D441" s="11" t="s">
        <v>800</v>
      </c>
      <c r="E441" s="12" t="s">
        <v>2484</v>
      </c>
      <c r="F441" s="12" t="s">
        <v>2485</v>
      </c>
      <c r="G441" s="12" t="s">
        <v>2486</v>
      </c>
      <c r="H441" s="12" t="s">
        <v>2487</v>
      </c>
      <c r="I441" s="12" t="s">
        <v>26</v>
      </c>
      <c r="J441" s="12">
        <v>75</v>
      </c>
      <c r="K441" s="12" t="s">
        <v>58</v>
      </c>
      <c r="L441" s="8" t="str">
        <f>INDEX('[1]TABELAS - CLASSIFICADAS'!$K:$K,MATCH(E441,'[1]TABELAS - CLASSIFICADAS'!$E:$E,0))</f>
        <v>SUPLENTE</v>
      </c>
    </row>
    <row r="442" spans="2:12" hidden="1" x14ac:dyDescent="0.2">
      <c r="B442" s="11">
        <v>159</v>
      </c>
      <c r="C442" s="11" t="s">
        <v>24</v>
      </c>
      <c r="D442" s="11" t="s">
        <v>1333</v>
      </c>
      <c r="E442" s="12" t="s">
        <v>2488</v>
      </c>
      <c r="F442" s="12" t="s">
        <v>2489</v>
      </c>
      <c r="G442" s="12" t="s">
        <v>2490</v>
      </c>
      <c r="H442" s="12" t="s">
        <v>2491</v>
      </c>
      <c r="I442" s="12" t="s">
        <v>47</v>
      </c>
      <c r="J442" s="12">
        <v>74.75</v>
      </c>
      <c r="K442" s="12" t="s">
        <v>58</v>
      </c>
      <c r="L442" s="8" t="str">
        <f>INDEX('[1]TABELAS - CLASSIFICADAS'!$K:$K,MATCH(E442,'[1]TABELAS - CLASSIFICADAS'!$E:$E,0))</f>
        <v>SUPLENTE</v>
      </c>
    </row>
    <row r="443" spans="2:12" hidden="1" x14ac:dyDescent="0.2">
      <c r="B443" s="11">
        <v>160</v>
      </c>
      <c r="C443" s="11" t="s">
        <v>24</v>
      </c>
      <c r="D443" s="11" t="s">
        <v>602</v>
      </c>
      <c r="E443" s="12" t="s">
        <v>2496</v>
      </c>
      <c r="F443" s="12" t="s">
        <v>2497</v>
      </c>
      <c r="G443" s="12" t="s">
        <v>2498</v>
      </c>
      <c r="H443" s="12" t="s">
        <v>2499</v>
      </c>
      <c r="I443" s="12" t="s">
        <v>26</v>
      </c>
      <c r="J443" s="12">
        <v>74.5</v>
      </c>
      <c r="K443" s="12" t="s">
        <v>58</v>
      </c>
      <c r="L443" s="8" t="str">
        <f>INDEX('[1]TABELAS - CLASSIFICADAS'!$K:$K,MATCH(E443,'[1]TABELAS - CLASSIFICADAS'!$E:$E,0))</f>
        <v>SUPLENTE</v>
      </c>
    </row>
    <row r="444" spans="2:12" hidden="1" x14ac:dyDescent="0.2">
      <c r="B444" s="11">
        <v>161</v>
      </c>
      <c r="C444" s="11" t="s">
        <v>24</v>
      </c>
      <c r="D444" s="11" t="s">
        <v>1333</v>
      </c>
      <c r="E444" s="12" t="s">
        <v>2508</v>
      </c>
      <c r="F444" s="12" t="s">
        <v>2509</v>
      </c>
      <c r="G444" s="12" t="s">
        <v>2510</v>
      </c>
      <c r="H444" s="12" t="s">
        <v>2511</v>
      </c>
      <c r="I444" s="12" t="s">
        <v>26</v>
      </c>
      <c r="J444" s="12">
        <v>74.5</v>
      </c>
      <c r="K444" s="12" t="s">
        <v>58</v>
      </c>
      <c r="L444" s="8" t="str">
        <f>INDEX('[1]TABELAS - CLASSIFICADAS'!$K:$K,MATCH(E444,'[1]TABELAS - CLASSIFICADAS'!$E:$E,0))</f>
        <v>SUPLENTE</v>
      </c>
    </row>
    <row r="445" spans="2:12" hidden="1" x14ac:dyDescent="0.2">
      <c r="B445" s="11">
        <v>162</v>
      </c>
      <c r="C445" s="11" t="s">
        <v>24</v>
      </c>
      <c r="D445" s="11" t="s">
        <v>800</v>
      </c>
      <c r="E445" s="12" t="s">
        <v>2516</v>
      </c>
      <c r="F445" s="12" t="s">
        <v>2517</v>
      </c>
      <c r="G445" s="12" t="s">
        <v>2518</v>
      </c>
      <c r="H445" s="12" t="s">
        <v>2519</v>
      </c>
      <c r="I445" s="12" t="s">
        <v>26</v>
      </c>
      <c r="J445" s="12">
        <v>74.400000000000006</v>
      </c>
      <c r="K445" s="12" t="s">
        <v>58</v>
      </c>
      <c r="L445" s="8" t="str">
        <f>INDEX('[1]TABELAS - CLASSIFICADAS'!$K:$K,MATCH(E445,'[1]TABELAS - CLASSIFICADAS'!$E:$E,0))</f>
        <v>SUPLENTE</v>
      </c>
    </row>
    <row r="446" spans="2:12" hidden="1" x14ac:dyDescent="0.2">
      <c r="B446" s="11">
        <v>163</v>
      </c>
      <c r="C446" s="11" t="s">
        <v>24</v>
      </c>
      <c r="D446" s="11" t="s">
        <v>800</v>
      </c>
      <c r="E446" s="12" t="s">
        <v>2561</v>
      </c>
      <c r="F446" s="12" t="s">
        <v>2562</v>
      </c>
      <c r="G446" s="12" t="s">
        <v>2563</v>
      </c>
      <c r="H446" s="12" t="s">
        <v>2564</v>
      </c>
      <c r="I446" s="12" t="s">
        <v>26</v>
      </c>
      <c r="J446" s="12">
        <v>74.025000000000006</v>
      </c>
      <c r="K446" s="12" t="s">
        <v>58</v>
      </c>
      <c r="L446" s="8" t="str">
        <f>INDEX('[1]TABELAS - CLASSIFICADAS'!$K:$K,MATCH(E446,'[1]TABELAS - CLASSIFICADAS'!$E:$E,0))</f>
        <v>SUPLENTE</v>
      </c>
    </row>
    <row r="447" spans="2:12" hidden="1" x14ac:dyDescent="0.2">
      <c r="B447" s="11">
        <v>164</v>
      </c>
      <c r="C447" s="11" t="s">
        <v>24</v>
      </c>
      <c r="D447" s="11" t="s">
        <v>3074</v>
      </c>
      <c r="E447" s="12" t="s">
        <v>2569</v>
      </c>
      <c r="F447" s="12" t="s">
        <v>2570</v>
      </c>
      <c r="G447" s="12" t="s">
        <v>2571</v>
      </c>
      <c r="H447" s="12" t="s">
        <v>2572</v>
      </c>
      <c r="I447" s="12" t="s">
        <v>26</v>
      </c>
      <c r="J447" s="12">
        <v>74</v>
      </c>
      <c r="K447" s="12" t="s">
        <v>58</v>
      </c>
      <c r="L447" s="8" t="str">
        <f>INDEX('[1]TABELAS - CLASSIFICADAS'!$K:$K,MATCH(E447,'[1]TABELAS - CLASSIFICADAS'!$E:$E,0))</f>
        <v>SUPLENTE</v>
      </c>
    </row>
    <row r="448" spans="2:12" hidden="1" x14ac:dyDescent="0.2">
      <c r="B448" s="11">
        <v>165</v>
      </c>
      <c r="C448" s="11" t="s">
        <v>24</v>
      </c>
      <c r="D448" s="11" t="s">
        <v>800</v>
      </c>
      <c r="E448" s="12" t="s">
        <v>2597</v>
      </c>
      <c r="F448" s="12" t="s">
        <v>2598</v>
      </c>
      <c r="G448" s="12" t="s">
        <v>2599</v>
      </c>
      <c r="H448" s="12" t="s">
        <v>2600</v>
      </c>
      <c r="I448" s="12" t="s">
        <v>47</v>
      </c>
      <c r="J448" s="12">
        <v>73.8</v>
      </c>
      <c r="K448" s="12" t="s">
        <v>58</v>
      </c>
      <c r="L448" s="8" t="str">
        <f>INDEX('[1]TABELAS - CLASSIFICADAS'!$K:$K,MATCH(E448,'[1]TABELAS - CLASSIFICADAS'!$E:$E,0))</f>
        <v>SUPLENTE</v>
      </c>
    </row>
    <row r="449" spans="2:12" ht="22.5" hidden="1" x14ac:dyDescent="0.2">
      <c r="B449" s="11">
        <v>166</v>
      </c>
      <c r="C449" s="11" t="s">
        <v>24</v>
      </c>
      <c r="D449" s="11" t="s">
        <v>3428</v>
      </c>
      <c r="E449" s="12" t="s">
        <v>2614</v>
      </c>
      <c r="F449" s="12" t="s">
        <v>2615</v>
      </c>
      <c r="G449" s="12" t="s">
        <v>2616</v>
      </c>
      <c r="H449" s="12" t="s">
        <v>2617</v>
      </c>
      <c r="I449" s="12" t="s">
        <v>26</v>
      </c>
      <c r="J449" s="12">
        <v>73.8</v>
      </c>
      <c r="K449" s="12" t="s">
        <v>33</v>
      </c>
      <c r="L449" s="8" t="str">
        <f>INDEX('[1]TABELAS - CLASSIFICADAS'!$K:$K,MATCH(E449,'[1]TABELAS - CLASSIFICADAS'!$E:$E,0))</f>
        <v>SELECIONADA</v>
      </c>
    </row>
    <row r="450" spans="2:12" hidden="1" x14ac:dyDescent="0.2">
      <c r="B450" s="11">
        <v>167</v>
      </c>
      <c r="C450" s="11" t="s">
        <v>24</v>
      </c>
      <c r="D450" s="11" t="s">
        <v>800</v>
      </c>
      <c r="E450" s="12" t="s">
        <v>2618</v>
      </c>
      <c r="F450" s="12" t="s">
        <v>2619</v>
      </c>
      <c r="G450" s="12" t="s">
        <v>2620</v>
      </c>
      <c r="H450" s="12" t="s">
        <v>2621</v>
      </c>
      <c r="I450" s="12" t="s">
        <v>47</v>
      </c>
      <c r="J450" s="12">
        <v>73.8</v>
      </c>
      <c r="K450" s="12" t="s">
        <v>58</v>
      </c>
      <c r="L450" s="8" t="str">
        <f>INDEX('[1]TABELAS - CLASSIFICADAS'!$K:$K,MATCH(E450,'[1]TABELAS - CLASSIFICADAS'!$E:$E,0))</f>
        <v>SUPLENTE</v>
      </c>
    </row>
    <row r="451" spans="2:12" hidden="1" x14ac:dyDescent="0.2">
      <c r="B451" s="11">
        <v>168</v>
      </c>
      <c r="C451" s="11" t="s">
        <v>24</v>
      </c>
      <c r="D451" s="11" t="s">
        <v>4356</v>
      </c>
      <c r="E451" s="12" t="s">
        <v>2630</v>
      </c>
      <c r="F451" s="12" t="s">
        <v>2631</v>
      </c>
      <c r="G451" s="12" t="s">
        <v>2632</v>
      </c>
      <c r="H451" s="12" t="s">
        <v>2633</v>
      </c>
      <c r="I451" s="12" t="s">
        <v>47</v>
      </c>
      <c r="J451" s="12">
        <v>73.8</v>
      </c>
      <c r="K451" s="12" t="s">
        <v>58</v>
      </c>
      <c r="L451" s="8" t="str">
        <f>INDEX('[1]TABELAS - CLASSIFICADAS'!$K:$K,MATCH(E451,'[1]TABELAS - CLASSIFICADAS'!$E:$E,0))</f>
        <v>SUPLENTE</v>
      </c>
    </row>
    <row r="452" spans="2:12" hidden="1" x14ac:dyDescent="0.2">
      <c r="B452" s="11">
        <v>169</v>
      </c>
      <c r="C452" s="11" t="s">
        <v>24</v>
      </c>
      <c r="D452" s="11" t="s">
        <v>800</v>
      </c>
      <c r="E452" s="12" t="s">
        <v>2638</v>
      </c>
      <c r="F452" s="12" t="s">
        <v>2639</v>
      </c>
      <c r="G452" s="12" t="s">
        <v>2640</v>
      </c>
      <c r="H452" s="12" t="s">
        <v>2641</v>
      </c>
      <c r="I452" s="12" t="s">
        <v>26</v>
      </c>
      <c r="J452" s="12">
        <v>73.5</v>
      </c>
      <c r="K452" s="12" t="s">
        <v>58</v>
      </c>
      <c r="L452" s="8" t="str">
        <f>INDEX('[1]TABELAS - CLASSIFICADAS'!$K:$K,MATCH(E452,'[1]TABELAS - CLASSIFICADAS'!$E:$E,0))</f>
        <v>SUPLENTE</v>
      </c>
    </row>
    <row r="453" spans="2:12" hidden="1" x14ac:dyDescent="0.2">
      <c r="B453" s="11">
        <v>170</v>
      </c>
      <c r="C453" s="11" t="s">
        <v>24</v>
      </c>
      <c r="D453" s="11" t="s">
        <v>3428</v>
      </c>
      <c r="E453" s="12" t="s">
        <v>2646</v>
      </c>
      <c r="F453" s="12" t="s">
        <v>2647</v>
      </c>
      <c r="G453" s="12" t="s">
        <v>2648</v>
      </c>
      <c r="H453" s="12" t="s">
        <v>2649</v>
      </c>
      <c r="I453" s="12" t="s">
        <v>26</v>
      </c>
      <c r="J453" s="12">
        <v>73.5</v>
      </c>
      <c r="K453" s="12" t="s">
        <v>33</v>
      </c>
      <c r="L453" s="8" t="str">
        <f>INDEX('[1]TABELAS - CLASSIFICADAS'!$K:$K,MATCH(E453,'[1]TABELAS - CLASSIFICADAS'!$E:$E,0))</f>
        <v>SELECIONADA</v>
      </c>
    </row>
    <row r="454" spans="2:12" hidden="1" x14ac:dyDescent="0.2">
      <c r="B454" s="11">
        <v>171</v>
      </c>
      <c r="C454" s="11" t="s">
        <v>24</v>
      </c>
      <c r="D454" s="11" t="s">
        <v>800</v>
      </c>
      <c r="E454" s="12" t="s">
        <v>2654</v>
      </c>
      <c r="F454" s="12" t="s">
        <v>2655</v>
      </c>
      <c r="G454" s="12" t="s">
        <v>2656</v>
      </c>
      <c r="H454" s="12" t="s">
        <v>2657</v>
      </c>
      <c r="I454" s="12" t="s">
        <v>26</v>
      </c>
      <c r="J454" s="12">
        <v>73.5</v>
      </c>
      <c r="K454" s="12" t="s">
        <v>58</v>
      </c>
      <c r="L454" s="8" t="str">
        <f>INDEX('[1]TABELAS - CLASSIFICADAS'!$K:$K,MATCH(E454,'[1]TABELAS - CLASSIFICADAS'!$E:$E,0))</f>
        <v>SUPLENTE</v>
      </c>
    </row>
    <row r="455" spans="2:12" hidden="1" x14ac:dyDescent="0.2">
      <c r="B455" s="11">
        <v>172</v>
      </c>
      <c r="C455" s="11" t="s">
        <v>24</v>
      </c>
      <c r="D455" s="11" t="s">
        <v>800</v>
      </c>
      <c r="E455" s="12" t="s">
        <v>2683</v>
      </c>
      <c r="F455" s="12" t="s">
        <v>2684</v>
      </c>
      <c r="G455" s="12" t="s">
        <v>2685</v>
      </c>
      <c r="H455" s="12" t="s">
        <v>2686</v>
      </c>
      <c r="I455" s="12" t="s">
        <v>26</v>
      </c>
      <c r="J455" s="12">
        <v>73.5</v>
      </c>
      <c r="K455" s="12" t="s">
        <v>58</v>
      </c>
      <c r="L455" s="8" t="str">
        <f>INDEX('[1]TABELAS - CLASSIFICADAS'!$K:$K,MATCH(E455,'[1]TABELAS - CLASSIFICADAS'!$E:$E,0))</f>
        <v>SUPLENTE</v>
      </c>
    </row>
    <row r="456" spans="2:12" hidden="1" x14ac:dyDescent="0.2">
      <c r="B456" s="11">
        <v>173</v>
      </c>
      <c r="C456" s="11" t="s">
        <v>24</v>
      </c>
      <c r="D456" s="11" t="s">
        <v>800</v>
      </c>
      <c r="E456" s="12" t="s">
        <v>2687</v>
      </c>
      <c r="F456" s="12" t="s">
        <v>2688</v>
      </c>
      <c r="G456" s="12" t="s">
        <v>2689</v>
      </c>
      <c r="H456" s="12" t="s">
        <v>2690</v>
      </c>
      <c r="I456" s="12" t="s">
        <v>26</v>
      </c>
      <c r="J456" s="12">
        <v>73.5</v>
      </c>
      <c r="K456" s="12" t="s">
        <v>58</v>
      </c>
      <c r="L456" s="8" t="str">
        <f>INDEX('[1]TABELAS - CLASSIFICADAS'!$K:$K,MATCH(E456,'[1]TABELAS - CLASSIFICADAS'!$E:$E,0))</f>
        <v>SUPLENTE</v>
      </c>
    </row>
    <row r="457" spans="2:12" hidden="1" x14ac:dyDescent="0.2">
      <c r="B457" s="11">
        <v>174</v>
      </c>
      <c r="C457" s="11" t="s">
        <v>24</v>
      </c>
      <c r="D457" s="11" t="s">
        <v>4356</v>
      </c>
      <c r="E457" s="12" t="s">
        <v>2695</v>
      </c>
      <c r="F457" s="12" t="s">
        <v>2696</v>
      </c>
      <c r="G457" s="12" t="s">
        <v>2697</v>
      </c>
      <c r="H457" s="12" t="s">
        <v>2698</v>
      </c>
      <c r="I457" s="12" t="s">
        <v>26</v>
      </c>
      <c r="J457" s="12">
        <v>73.2</v>
      </c>
      <c r="K457" s="12" t="s">
        <v>58</v>
      </c>
      <c r="L457" s="8" t="str">
        <f>INDEX('[1]TABELAS - CLASSIFICADAS'!$K:$K,MATCH(E457,'[1]TABELAS - CLASSIFICADAS'!$E:$E,0))</f>
        <v>SUPLENTE</v>
      </c>
    </row>
    <row r="458" spans="2:12" hidden="1" x14ac:dyDescent="0.2">
      <c r="B458" s="11">
        <v>175</v>
      </c>
      <c r="C458" s="11" t="s">
        <v>24</v>
      </c>
      <c r="D458" s="11" t="s">
        <v>4354</v>
      </c>
      <c r="E458" s="12" t="s">
        <v>2707</v>
      </c>
      <c r="F458" s="12" t="s">
        <v>2708</v>
      </c>
      <c r="G458" s="12" t="s">
        <v>2709</v>
      </c>
      <c r="H458" s="12" t="s">
        <v>2710</v>
      </c>
      <c r="I458" s="12" t="s">
        <v>26</v>
      </c>
      <c r="J458" s="12">
        <v>73.2</v>
      </c>
      <c r="K458" s="12" t="s">
        <v>58</v>
      </c>
      <c r="L458" s="8" t="str">
        <f>INDEX('[1]TABELAS - CLASSIFICADAS'!$K:$K,MATCH(E458,'[1]TABELAS - CLASSIFICADAS'!$E:$E,0))</f>
        <v>SUPLENTE</v>
      </c>
    </row>
    <row r="459" spans="2:12" hidden="1" x14ac:dyDescent="0.2">
      <c r="B459" s="11">
        <v>176</v>
      </c>
      <c r="C459" s="11" t="s">
        <v>24</v>
      </c>
      <c r="D459" s="11" t="s">
        <v>4356</v>
      </c>
      <c r="E459" s="12" t="s">
        <v>2711</v>
      </c>
      <c r="F459" s="12" t="s">
        <v>2712</v>
      </c>
      <c r="G459" s="12" t="s">
        <v>2713</v>
      </c>
      <c r="H459" s="12" t="s">
        <v>2714</v>
      </c>
      <c r="I459" s="12" t="s">
        <v>47</v>
      </c>
      <c r="J459" s="12">
        <v>73.2</v>
      </c>
      <c r="K459" s="12" t="s">
        <v>58</v>
      </c>
      <c r="L459" s="8" t="str">
        <f>INDEX('[1]TABELAS - CLASSIFICADAS'!$K:$K,MATCH(E459,'[1]TABELAS - CLASSIFICADAS'!$E:$E,0))</f>
        <v>SUPLENTE</v>
      </c>
    </row>
    <row r="460" spans="2:12" ht="33.75" hidden="1" x14ac:dyDescent="0.2">
      <c r="B460" s="11">
        <v>177</v>
      </c>
      <c r="C460" s="11" t="s">
        <v>24</v>
      </c>
      <c r="D460" s="11" t="s">
        <v>4356</v>
      </c>
      <c r="E460" s="12" t="s">
        <v>2727</v>
      </c>
      <c r="F460" s="12" t="s">
        <v>2728</v>
      </c>
      <c r="G460" s="12" t="s">
        <v>2729</v>
      </c>
      <c r="H460" s="12" t="s">
        <v>2730</v>
      </c>
      <c r="I460" s="12" t="s">
        <v>26</v>
      </c>
      <c r="J460" s="12">
        <v>73</v>
      </c>
      <c r="K460" s="12" t="s">
        <v>58</v>
      </c>
      <c r="L460" s="8" t="str">
        <f>INDEX('[1]TABELAS - CLASSIFICADAS'!$K:$K,MATCH(E460,'[1]TABELAS - CLASSIFICADAS'!$E:$E,0))</f>
        <v>SUPLENTE</v>
      </c>
    </row>
    <row r="461" spans="2:12" hidden="1" x14ac:dyDescent="0.2">
      <c r="B461" s="11">
        <v>178</v>
      </c>
      <c r="C461" s="11" t="s">
        <v>24</v>
      </c>
      <c r="D461" s="11" t="s">
        <v>4359</v>
      </c>
      <c r="E461" s="12" t="s">
        <v>2735</v>
      </c>
      <c r="F461" s="12" t="s">
        <v>1181</v>
      </c>
      <c r="G461" s="12" t="s">
        <v>2736</v>
      </c>
      <c r="H461" s="12" t="s">
        <v>2737</v>
      </c>
      <c r="I461" s="12" t="s">
        <v>26</v>
      </c>
      <c r="J461" s="12">
        <v>73</v>
      </c>
      <c r="K461" s="12" t="s">
        <v>33</v>
      </c>
      <c r="L461" s="8" t="str">
        <f>INDEX('[1]TABELAS - CLASSIFICADAS'!$K:$K,MATCH(E461,'[1]TABELAS - CLASSIFICADAS'!$E:$E,0))</f>
        <v>SELECIONADA</v>
      </c>
    </row>
    <row r="462" spans="2:12" hidden="1" x14ac:dyDescent="0.2">
      <c r="B462" s="11">
        <v>179</v>
      </c>
      <c r="C462" s="11" t="s">
        <v>24</v>
      </c>
      <c r="D462" s="11" t="s">
        <v>4354</v>
      </c>
      <c r="E462" s="12" t="s">
        <v>2754</v>
      </c>
      <c r="F462" s="12" t="s">
        <v>2755</v>
      </c>
      <c r="G462" s="12" t="s">
        <v>2756</v>
      </c>
      <c r="H462" s="12" t="s">
        <v>2757</v>
      </c>
      <c r="I462" s="12" t="s">
        <v>26</v>
      </c>
      <c r="J462" s="12">
        <v>72.599999999999994</v>
      </c>
      <c r="K462" s="12" t="s">
        <v>58</v>
      </c>
      <c r="L462" s="8" t="str">
        <f>INDEX('[1]TABELAS - CLASSIFICADAS'!$K:$K,MATCH(E462,'[1]TABELAS - CLASSIFICADAS'!$E:$E,0))</f>
        <v>SUPLENTE</v>
      </c>
    </row>
    <row r="463" spans="2:12" hidden="1" x14ac:dyDescent="0.2">
      <c r="B463" s="11">
        <v>180</v>
      </c>
      <c r="C463" s="11" t="s">
        <v>24</v>
      </c>
      <c r="D463" s="11" t="s">
        <v>4357</v>
      </c>
      <c r="E463" s="12" t="s">
        <v>2770</v>
      </c>
      <c r="F463" s="12" t="s">
        <v>2771</v>
      </c>
      <c r="G463" s="12" t="s">
        <v>2772</v>
      </c>
      <c r="H463" s="12" t="s">
        <v>2773</v>
      </c>
      <c r="I463" s="12" t="s">
        <v>26</v>
      </c>
      <c r="J463" s="12">
        <v>72.599999999999994</v>
      </c>
      <c r="K463" s="12" t="s">
        <v>58</v>
      </c>
      <c r="L463" s="8" t="str">
        <f>INDEX('[1]TABELAS - CLASSIFICADAS'!$K:$K,MATCH(E463,'[1]TABELAS - CLASSIFICADAS'!$E:$E,0))</f>
        <v>SUPLENTE</v>
      </c>
    </row>
    <row r="464" spans="2:12" ht="22.5" hidden="1" x14ac:dyDescent="0.2">
      <c r="B464" s="11">
        <v>181</v>
      </c>
      <c r="C464" s="11" t="s">
        <v>24</v>
      </c>
      <c r="D464" s="11" t="s">
        <v>4361</v>
      </c>
      <c r="E464" s="12" t="s">
        <v>2774</v>
      </c>
      <c r="F464" s="12" t="s">
        <v>2775</v>
      </c>
      <c r="G464" s="12" t="s">
        <v>2776</v>
      </c>
      <c r="H464" s="12" t="s">
        <v>2777</v>
      </c>
      <c r="I464" s="12" t="s">
        <v>26</v>
      </c>
      <c r="J464" s="12">
        <v>72.599999999999994</v>
      </c>
      <c r="K464" s="12" t="s">
        <v>58</v>
      </c>
      <c r="L464" s="8" t="str">
        <f>INDEX('[1]TABELAS - CLASSIFICADAS'!$K:$K,MATCH(E464,'[1]TABELAS - CLASSIFICADAS'!$E:$E,0))</f>
        <v>SUPLENTE</v>
      </c>
    </row>
    <row r="465" spans="2:12" hidden="1" x14ac:dyDescent="0.2">
      <c r="B465" s="11">
        <v>182</v>
      </c>
      <c r="C465" s="11" t="s">
        <v>24</v>
      </c>
      <c r="D465" s="11" t="s">
        <v>800</v>
      </c>
      <c r="E465" s="12" t="s">
        <v>2803</v>
      </c>
      <c r="F465" s="12" t="s">
        <v>2804</v>
      </c>
      <c r="G465" s="12" t="s">
        <v>2805</v>
      </c>
      <c r="H465" s="12" t="s">
        <v>2806</v>
      </c>
      <c r="I465" s="12" t="s">
        <v>26</v>
      </c>
      <c r="J465" s="12">
        <v>72.599999999999994</v>
      </c>
      <c r="K465" s="12" t="s">
        <v>58</v>
      </c>
      <c r="L465" s="8" t="str">
        <f>INDEX('[1]TABELAS - CLASSIFICADAS'!$K:$K,MATCH(E465,'[1]TABELAS - CLASSIFICADAS'!$E:$E,0))</f>
        <v>SUPLENTE</v>
      </c>
    </row>
    <row r="466" spans="2:12" hidden="1" x14ac:dyDescent="0.2">
      <c r="B466" s="11">
        <v>183</v>
      </c>
      <c r="C466" s="11" t="s">
        <v>24</v>
      </c>
      <c r="D466" s="11" t="s">
        <v>800</v>
      </c>
      <c r="E466" s="12" t="s">
        <v>2807</v>
      </c>
      <c r="F466" s="12" t="s">
        <v>2808</v>
      </c>
      <c r="G466" s="12" t="s">
        <v>2809</v>
      </c>
      <c r="H466" s="12" t="s">
        <v>2810</v>
      </c>
      <c r="I466" s="12" t="s">
        <v>47</v>
      </c>
      <c r="J466" s="12">
        <v>72.5</v>
      </c>
      <c r="K466" s="12" t="s">
        <v>58</v>
      </c>
      <c r="L466" s="8" t="str">
        <f>INDEX('[1]TABELAS - CLASSIFICADAS'!$K:$K,MATCH(E466,'[1]TABELAS - CLASSIFICADAS'!$E:$E,0))</f>
        <v>SUPLENTE</v>
      </c>
    </row>
    <row r="467" spans="2:12" hidden="1" x14ac:dyDescent="0.2">
      <c r="B467" s="11">
        <v>184</v>
      </c>
      <c r="C467" s="11" t="s">
        <v>24</v>
      </c>
      <c r="D467" s="11" t="s">
        <v>602</v>
      </c>
      <c r="E467" s="12" t="s">
        <v>2816</v>
      </c>
      <c r="F467" s="12" t="s">
        <v>2817</v>
      </c>
      <c r="G467" s="12" t="s">
        <v>2818</v>
      </c>
      <c r="H467" s="12" t="s">
        <v>2819</v>
      </c>
      <c r="I467" s="12" t="s">
        <v>26</v>
      </c>
      <c r="J467" s="12">
        <v>72.5</v>
      </c>
      <c r="K467" s="12" t="s">
        <v>58</v>
      </c>
      <c r="L467" s="8" t="str">
        <f>INDEX('[1]TABELAS - CLASSIFICADAS'!$K:$K,MATCH(E467,'[1]TABELAS - CLASSIFICADAS'!$E:$E,0))</f>
        <v>SUPLENTE</v>
      </c>
    </row>
    <row r="468" spans="2:12" hidden="1" x14ac:dyDescent="0.2">
      <c r="B468" s="11">
        <v>185</v>
      </c>
      <c r="C468" s="11" t="s">
        <v>24</v>
      </c>
      <c r="D468" s="11" t="s">
        <v>800</v>
      </c>
      <c r="E468" s="12" t="s">
        <v>2820</v>
      </c>
      <c r="F468" s="12" t="s">
        <v>2821</v>
      </c>
      <c r="G468" s="12" t="s">
        <v>2822</v>
      </c>
      <c r="H468" s="12" t="s">
        <v>2823</v>
      </c>
      <c r="I468" s="12" t="s">
        <v>26</v>
      </c>
      <c r="J468" s="12">
        <v>72.5</v>
      </c>
      <c r="K468" s="12" t="s">
        <v>58</v>
      </c>
      <c r="L468" s="8" t="str">
        <f>INDEX('[1]TABELAS - CLASSIFICADAS'!$K:$K,MATCH(E468,'[1]TABELAS - CLASSIFICADAS'!$E:$E,0))</f>
        <v>SUPLENTE</v>
      </c>
    </row>
    <row r="469" spans="2:12" hidden="1" x14ac:dyDescent="0.2">
      <c r="B469" s="11">
        <v>186</v>
      </c>
      <c r="C469" s="11" t="s">
        <v>24</v>
      </c>
      <c r="D469" s="11" t="s">
        <v>4356</v>
      </c>
      <c r="E469" s="12" t="s">
        <v>2832</v>
      </c>
      <c r="F469" s="12" t="s">
        <v>2833</v>
      </c>
      <c r="G469" s="12" t="s">
        <v>2834</v>
      </c>
      <c r="H469" s="12" t="s">
        <v>2835</v>
      </c>
      <c r="I469" s="12" t="s">
        <v>26</v>
      </c>
      <c r="J469" s="12">
        <v>72.45</v>
      </c>
      <c r="K469" s="12" t="s">
        <v>58</v>
      </c>
      <c r="L469" s="8" t="str">
        <f>INDEX('[1]TABELAS - CLASSIFICADAS'!$K:$K,MATCH(E469,'[1]TABELAS - CLASSIFICADAS'!$E:$E,0))</f>
        <v>SUPLENTE</v>
      </c>
    </row>
    <row r="470" spans="2:12" hidden="1" x14ac:dyDescent="0.2">
      <c r="B470" s="11">
        <v>187</v>
      </c>
      <c r="C470" s="11" t="s">
        <v>24</v>
      </c>
      <c r="D470" s="11" t="s">
        <v>4356</v>
      </c>
      <c r="E470" s="12" t="s">
        <v>2836</v>
      </c>
      <c r="F470" s="12" t="s">
        <v>2837</v>
      </c>
      <c r="G470" s="12" t="s">
        <v>2838</v>
      </c>
      <c r="H470" s="12" t="s">
        <v>2839</v>
      </c>
      <c r="I470" s="12" t="s">
        <v>26</v>
      </c>
      <c r="J470" s="12">
        <v>72</v>
      </c>
      <c r="K470" s="12" t="s">
        <v>58</v>
      </c>
      <c r="L470" s="8" t="str">
        <f>INDEX('[1]TABELAS - CLASSIFICADAS'!$K:$K,MATCH(E470,'[1]TABELAS - CLASSIFICADAS'!$E:$E,0))</f>
        <v>SUPLENTE</v>
      </c>
    </row>
    <row r="471" spans="2:12" hidden="1" x14ac:dyDescent="0.2">
      <c r="B471" s="11">
        <v>188</v>
      </c>
      <c r="C471" s="11" t="s">
        <v>24</v>
      </c>
      <c r="D471" s="11" t="s">
        <v>4354</v>
      </c>
      <c r="E471" s="12" t="s">
        <v>2840</v>
      </c>
      <c r="F471" s="12" t="s">
        <v>2841</v>
      </c>
      <c r="G471" s="12" t="s">
        <v>2842</v>
      </c>
      <c r="H471" s="12" t="s">
        <v>2843</v>
      </c>
      <c r="I471" s="12" t="s">
        <v>26</v>
      </c>
      <c r="J471" s="12">
        <v>72</v>
      </c>
      <c r="K471" s="12" t="s">
        <v>58</v>
      </c>
      <c r="L471" s="8" t="str">
        <f>INDEX('[1]TABELAS - CLASSIFICADAS'!$K:$K,MATCH(E471,'[1]TABELAS - CLASSIFICADAS'!$E:$E,0))</f>
        <v>SUPLENTE</v>
      </c>
    </row>
    <row r="472" spans="2:12" ht="22.5" hidden="1" x14ac:dyDescent="0.2">
      <c r="B472" s="11">
        <v>189</v>
      </c>
      <c r="C472" s="11" t="s">
        <v>24</v>
      </c>
      <c r="D472" s="11" t="s">
        <v>4358</v>
      </c>
      <c r="E472" s="12" t="s">
        <v>2848</v>
      </c>
      <c r="F472" s="12" t="s">
        <v>2849</v>
      </c>
      <c r="G472" s="12" t="s">
        <v>2850</v>
      </c>
      <c r="H472" s="12" t="s">
        <v>2851</v>
      </c>
      <c r="I472" s="12" t="s">
        <v>47</v>
      </c>
      <c r="J472" s="12">
        <v>72</v>
      </c>
      <c r="K472" s="12" t="s">
        <v>33</v>
      </c>
      <c r="L472" s="8" t="str">
        <f>INDEX('[1]TABELAS - CLASSIFICADAS'!$K:$K,MATCH(E472,'[1]TABELAS - CLASSIFICADAS'!$E:$E,0))</f>
        <v>SELECIONADA</v>
      </c>
    </row>
    <row r="473" spans="2:12" hidden="1" x14ac:dyDescent="0.2">
      <c r="B473" s="11">
        <v>190</v>
      </c>
      <c r="C473" s="11" t="s">
        <v>24</v>
      </c>
      <c r="D473" s="11" t="s">
        <v>800</v>
      </c>
      <c r="E473" s="12" t="s">
        <v>2852</v>
      </c>
      <c r="F473" s="12" t="s">
        <v>2853</v>
      </c>
      <c r="G473" s="12" t="s">
        <v>2854</v>
      </c>
      <c r="H473" s="12" t="s">
        <v>2855</v>
      </c>
      <c r="I473" s="12" t="s">
        <v>47</v>
      </c>
      <c r="J473" s="12">
        <v>72</v>
      </c>
      <c r="K473" s="12" t="s">
        <v>58</v>
      </c>
      <c r="L473" s="8" t="str">
        <f>INDEX('[1]TABELAS - CLASSIFICADAS'!$K:$K,MATCH(E473,'[1]TABELAS - CLASSIFICADAS'!$E:$E,0))</f>
        <v>SUPLENTE</v>
      </c>
    </row>
    <row r="474" spans="2:12" hidden="1" x14ac:dyDescent="0.2">
      <c r="B474" s="11">
        <v>191</v>
      </c>
      <c r="C474" s="11" t="s">
        <v>24</v>
      </c>
      <c r="D474" s="11" t="s">
        <v>1333</v>
      </c>
      <c r="E474" s="12" t="s">
        <v>2856</v>
      </c>
      <c r="F474" s="12" t="s">
        <v>2857</v>
      </c>
      <c r="G474" s="12" t="s">
        <v>2858</v>
      </c>
      <c r="H474" s="12" t="s">
        <v>2859</v>
      </c>
      <c r="I474" s="12" t="s">
        <v>47</v>
      </c>
      <c r="J474" s="12">
        <v>72</v>
      </c>
      <c r="K474" s="12" t="s">
        <v>58</v>
      </c>
      <c r="L474" s="8" t="str">
        <f>INDEX('[1]TABELAS - CLASSIFICADAS'!$K:$K,MATCH(E474,'[1]TABELAS - CLASSIFICADAS'!$E:$E,0))</f>
        <v>SUPLENTE</v>
      </c>
    </row>
    <row r="475" spans="2:12" hidden="1" x14ac:dyDescent="0.2">
      <c r="B475" s="11">
        <v>192</v>
      </c>
      <c r="C475" s="11" t="s">
        <v>24</v>
      </c>
      <c r="D475" s="11" t="s">
        <v>1333</v>
      </c>
      <c r="E475" s="12" t="s">
        <v>2868</v>
      </c>
      <c r="F475" s="12" t="s">
        <v>2869</v>
      </c>
      <c r="G475" s="12" t="s">
        <v>2870</v>
      </c>
      <c r="H475" s="12" t="s">
        <v>2871</v>
      </c>
      <c r="I475" s="12" t="s">
        <v>47</v>
      </c>
      <c r="J475" s="12">
        <v>72</v>
      </c>
      <c r="K475" s="12" t="s">
        <v>58</v>
      </c>
      <c r="L475" s="8" t="str">
        <f>INDEX('[1]TABELAS - CLASSIFICADAS'!$K:$K,MATCH(E475,'[1]TABELAS - CLASSIFICADAS'!$E:$E,0))</f>
        <v>SUPLENTE</v>
      </c>
    </row>
    <row r="476" spans="2:12" ht="22.5" hidden="1" x14ac:dyDescent="0.2">
      <c r="B476" s="11">
        <v>193</v>
      </c>
      <c r="C476" s="11" t="s">
        <v>24</v>
      </c>
      <c r="D476" s="11" t="s">
        <v>800</v>
      </c>
      <c r="E476" s="12" t="s">
        <v>2888</v>
      </c>
      <c r="F476" s="12" t="s">
        <v>2889</v>
      </c>
      <c r="G476" s="12" t="s">
        <v>2890</v>
      </c>
      <c r="H476" s="12" t="s">
        <v>2891</v>
      </c>
      <c r="I476" s="12" t="s">
        <v>47</v>
      </c>
      <c r="J476" s="12">
        <v>71.58</v>
      </c>
      <c r="K476" s="12" t="s">
        <v>58</v>
      </c>
      <c r="L476" s="8" t="str">
        <f>INDEX('[1]TABELAS - CLASSIFICADAS'!$K:$K,MATCH(E476,'[1]TABELAS - CLASSIFICADAS'!$E:$E,0))</f>
        <v>SUPLENTE</v>
      </c>
    </row>
    <row r="477" spans="2:12" hidden="1" x14ac:dyDescent="0.2">
      <c r="B477" s="11">
        <v>194</v>
      </c>
      <c r="C477" s="11" t="s">
        <v>24</v>
      </c>
      <c r="D477" s="11" t="s">
        <v>602</v>
      </c>
      <c r="E477" s="12" t="s">
        <v>2892</v>
      </c>
      <c r="F477" s="12" t="s">
        <v>2893</v>
      </c>
      <c r="G477" s="12" t="s">
        <v>2894</v>
      </c>
      <c r="H477" s="12" t="s">
        <v>2895</v>
      </c>
      <c r="I477" s="12" t="s">
        <v>26</v>
      </c>
      <c r="J477" s="12">
        <v>71.5</v>
      </c>
      <c r="K477" s="12" t="s">
        <v>58</v>
      </c>
      <c r="L477" s="8" t="str">
        <f>INDEX('[1]TABELAS - CLASSIFICADAS'!$K:$K,MATCH(E477,'[1]TABELAS - CLASSIFICADAS'!$E:$E,0))</f>
        <v>SUPLENTE</v>
      </c>
    </row>
    <row r="478" spans="2:12" hidden="1" x14ac:dyDescent="0.2">
      <c r="B478" s="11">
        <v>195</v>
      </c>
      <c r="C478" s="11" t="s">
        <v>24</v>
      </c>
      <c r="D478" s="11" t="s">
        <v>4354</v>
      </c>
      <c r="E478" s="12" t="s">
        <v>2900</v>
      </c>
      <c r="F478" s="12" t="s">
        <v>2901</v>
      </c>
      <c r="G478" s="12" t="s">
        <v>2902</v>
      </c>
      <c r="H478" s="12" t="s">
        <v>2903</v>
      </c>
      <c r="I478" s="12" t="s">
        <v>26</v>
      </c>
      <c r="J478" s="12">
        <v>71.5</v>
      </c>
      <c r="K478" s="12" t="s">
        <v>58</v>
      </c>
      <c r="L478" s="8" t="str">
        <f>INDEX('[1]TABELAS - CLASSIFICADAS'!$K:$K,MATCH(E478,'[1]TABELAS - CLASSIFICADAS'!$E:$E,0))</f>
        <v>SUPLENTE</v>
      </c>
    </row>
    <row r="479" spans="2:12" hidden="1" x14ac:dyDescent="0.2">
      <c r="B479" s="11">
        <v>196</v>
      </c>
      <c r="C479" s="11" t="s">
        <v>24</v>
      </c>
      <c r="D479" s="11" t="s">
        <v>4356</v>
      </c>
      <c r="E479" s="12" t="s">
        <v>2908</v>
      </c>
      <c r="F479" s="12" t="s">
        <v>1781</v>
      </c>
      <c r="G479" s="12" t="s">
        <v>2909</v>
      </c>
      <c r="H479" s="12" t="s">
        <v>2910</v>
      </c>
      <c r="I479" s="12" t="s">
        <v>26</v>
      </c>
      <c r="J479" s="12">
        <v>71.5</v>
      </c>
      <c r="K479" s="12" t="s">
        <v>58</v>
      </c>
      <c r="L479" s="8" t="str">
        <f>INDEX('[1]TABELAS - CLASSIFICADAS'!$K:$K,MATCH(E479,'[1]TABELAS - CLASSIFICADAS'!$E:$E,0))</f>
        <v>SUPLENTE</v>
      </c>
    </row>
    <row r="480" spans="2:12" hidden="1" x14ac:dyDescent="0.2">
      <c r="B480" s="11">
        <v>197</v>
      </c>
      <c r="C480" s="11" t="s">
        <v>24</v>
      </c>
      <c r="D480" s="11" t="s">
        <v>4354</v>
      </c>
      <c r="E480" s="12" t="s">
        <v>2924</v>
      </c>
      <c r="F480" s="12" t="s">
        <v>2925</v>
      </c>
      <c r="G480" s="12" t="s">
        <v>2926</v>
      </c>
      <c r="H480" s="12" t="s">
        <v>2927</v>
      </c>
      <c r="I480" s="12" t="s">
        <v>47</v>
      </c>
      <c r="J480" s="12">
        <v>71.400000000000006</v>
      </c>
      <c r="K480" s="12" t="s">
        <v>58</v>
      </c>
      <c r="L480" s="8" t="str">
        <f>INDEX('[1]TABELAS - CLASSIFICADAS'!$K:$K,MATCH(E480,'[1]TABELAS - CLASSIFICADAS'!$E:$E,0))</f>
        <v>SUPLENTE</v>
      </c>
    </row>
    <row r="481" spans="2:12" hidden="1" x14ac:dyDescent="0.2">
      <c r="B481" s="11">
        <v>198</v>
      </c>
      <c r="C481" s="11" t="s">
        <v>24</v>
      </c>
      <c r="D481" s="11" t="s">
        <v>4359</v>
      </c>
      <c r="E481" s="12" t="s">
        <v>2941</v>
      </c>
      <c r="F481" s="12" t="s">
        <v>2942</v>
      </c>
      <c r="G481" s="12" t="s">
        <v>2943</v>
      </c>
      <c r="H481" s="12" t="s">
        <v>2944</v>
      </c>
      <c r="I481" s="12" t="s">
        <v>26</v>
      </c>
      <c r="J481" s="12">
        <v>71</v>
      </c>
      <c r="K481" s="12" t="s">
        <v>33</v>
      </c>
      <c r="L481" s="8" t="str">
        <f>INDEX('[1]TABELAS - CLASSIFICADAS'!$K:$K,MATCH(E481,'[1]TABELAS - CLASSIFICADAS'!$E:$E,0))</f>
        <v>SELECIONADA</v>
      </c>
    </row>
    <row r="482" spans="2:12" hidden="1" x14ac:dyDescent="0.2">
      <c r="B482" s="11">
        <v>199</v>
      </c>
      <c r="C482" s="11" t="s">
        <v>24</v>
      </c>
      <c r="D482" s="11" t="s">
        <v>1333</v>
      </c>
      <c r="E482" s="12" t="s">
        <v>2945</v>
      </c>
      <c r="F482" s="12" t="s">
        <v>2946</v>
      </c>
      <c r="G482" s="12" t="s">
        <v>2947</v>
      </c>
      <c r="H482" s="12" t="s">
        <v>2948</v>
      </c>
      <c r="I482" s="12" t="s">
        <v>26</v>
      </c>
      <c r="J482" s="12">
        <v>71</v>
      </c>
      <c r="K482" s="12" t="s">
        <v>58</v>
      </c>
      <c r="L482" s="8" t="str">
        <f>INDEX('[1]TABELAS - CLASSIFICADAS'!$K:$K,MATCH(E482,'[1]TABELAS - CLASSIFICADAS'!$E:$E,0))</f>
        <v>SUPLENTE</v>
      </c>
    </row>
    <row r="483" spans="2:12" hidden="1" x14ac:dyDescent="0.2">
      <c r="B483" s="11">
        <v>200</v>
      </c>
      <c r="C483" s="11" t="s">
        <v>24</v>
      </c>
      <c r="D483" s="11" t="s">
        <v>800</v>
      </c>
      <c r="E483" s="12" t="s">
        <v>2953</v>
      </c>
      <c r="F483" s="12" t="s">
        <v>2954</v>
      </c>
      <c r="G483" s="12" t="s">
        <v>2955</v>
      </c>
      <c r="H483" s="12" t="s">
        <v>2956</v>
      </c>
      <c r="I483" s="12" t="s">
        <v>26</v>
      </c>
      <c r="J483" s="12">
        <v>71</v>
      </c>
      <c r="K483" s="12" t="s">
        <v>58</v>
      </c>
      <c r="L483" s="8" t="str">
        <f>INDEX('[1]TABELAS - CLASSIFICADAS'!$K:$K,MATCH(E483,'[1]TABELAS - CLASSIFICADAS'!$E:$E,0))</f>
        <v>SUPLENTE</v>
      </c>
    </row>
    <row r="484" spans="2:12" ht="22.5" hidden="1" x14ac:dyDescent="0.2">
      <c r="B484" s="11">
        <v>201</v>
      </c>
      <c r="C484" s="11" t="s">
        <v>24</v>
      </c>
      <c r="D484" s="11" t="s">
        <v>1333</v>
      </c>
      <c r="E484" s="12" t="s">
        <v>2981</v>
      </c>
      <c r="F484" s="12" t="s">
        <v>2982</v>
      </c>
      <c r="G484" s="12" t="s">
        <v>2983</v>
      </c>
      <c r="H484" s="12" t="s">
        <v>2984</v>
      </c>
      <c r="I484" s="12" t="s">
        <v>354</v>
      </c>
      <c r="J484" s="12">
        <v>70.8</v>
      </c>
      <c r="K484" s="12" t="s">
        <v>33</v>
      </c>
      <c r="L484" s="8" t="str">
        <f>INDEX('[1]TABELAS - CLASSIFICADAS'!$K:$K,MATCH(E484,'[1]TABELAS - CLASSIFICADAS'!$E:$E,0))</f>
        <v>SELECIONADA</v>
      </c>
    </row>
    <row r="485" spans="2:12" ht="22.5" hidden="1" x14ac:dyDescent="0.2">
      <c r="B485" s="11">
        <v>202</v>
      </c>
      <c r="C485" s="11" t="s">
        <v>24</v>
      </c>
      <c r="D485" s="11" t="s">
        <v>3074</v>
      </c>
      <c r="E485" s="12" t="s">
        <v>2997</v>
      </c>
      <c r="F485" s="12" t="s">
        <v>2998</v>
      </c>
      <c r="G485" s="12" t="s">
        <v>2999</v>
      </c>
      <c r="H485" s="12" t="s">
        <v>3000</v>
      </c>
      <c r="I485" s="12" t="s">
        <v>47</v>
      </c>
      <c r="J485" s="12">
        <v>70.8</v>
      </c>
      <c r="K485" s="12" t="s">
        <v>58</v>
      </c>
      <c r="L485" s="8" t="str">
        <f>INDEX('[1]TABELAS - CLASSIFICADAS'!$K:$K,MATCH(E485,'[1]TABELAS - CLASSIFICADAS'!$E:$E,0))</f>
        <v>SUPLENTE</v>
      </c>
    </row>
    <row r="486" spans="2:12" ht="22.5" hidden="1" x14ac:dyDescent="0.2">
      <c r="B486" s="11">
        <v>203</v>
      </c>
      <c r="C486" s="11" t="s">
        <v>24</v>
      </c>
      <c r="D486" s="11" t="s">
        <v>800</v>
      </c>
      <c r="E486" s="12" t="s">
        <v>3005</v>
      </c>
      <c r="F486" s="12" t="s">
        <v>3006</v>
      </c>
      <c r="G486" s="12" t="s">
        <v>3007</v>
      </c>
      <c r="H486" s="12" t="s">
        <v>3008</v>
      </c>
      <c r="I486" s="12" t="s">
        <v>26</v>
      </c>
      <c r="J486" s="12">
        <v>70.8</v>
      </c>
      <c r="K486" s="12" t="s">
        <v>58</v>
      </c>
      <c r="L486" s="8" t="str">
        <f>INDEX('[1]TABELAS - CLASSIFICADAS'!$K:$K,MATCH(E486,'[1]TABELAS - CLASSIFICADAS'!$E:$E,0))</f>
        <v>SUPLENTE</v>
      </c>
    </row>
    <row r="487" spans="2:12" hidden="1" x14ac:dyDescent="0.2">
      <c r="B487" s="11">
        <v>204</v>
      </c>
      <c r="C487" s="11" t="s">
        <v>24</v>
      </c>
      <c r="D487" s="11" t="s">
        <v>602</v>
      </c>
      <c r="E487" s="12" t="s">
        <v>3014</v>
      </c>
      <c r="F487" s="12" t="s">
        <v>3015</v>
      </c>
      <c r="G487" s="12" t="s">
        <v>3016</v>
      </c>
      <c r="H487" s="12" t="s">
        <v>3017</v>
      </c>
      <c r="I487" s="12" t="s">
        <v>26</v>
      </c>
      <c r="J487" s="12">
        <v>70.5</v>
      </c>
      <c r="K487" s="12" t="s">
        <v>58</v>
      </c>
      <c r="L487" s="8" t="str">
        <f>INDEX('[1]TABELAS - CLASSIFICADAS'!$K:$K,MATCH(E487,'[1]TABELAS - CLASSIFICADAS'!$E:$E,0))</f>
        <v>SUPLENTE</v>
      </c>
    </row>
    <row r="488" spans="2:12" hidden="1" x14ac:dyDescent="0.2">
      <c r="B488" s="11">
        <v>205</v>
      </c>
      <c r="C488" s="11" t="s">
        <v>24</v>
      </c>
      <c r="D488" s="11" t="s">
        <v>4354</v>
      </c>
      <c r="E488" s="12" t="s">
        <v>3026</v>
      </c>
      <c r="F488" s="12" t="s">
        <v>3027</v>
      </c>
      <c r="G488" s="12" t="s">
        <v>3028</v>
      </c>
      <c r="H488" s="12" t="s">
        <v>3029</v>
      </c>
      <c r="I488" s="12" t="s">
        <v>26</v>
      </c>
      <c r="J488" s="12">
        <v>70.2</v>
      </c>
      <c r="K488" s="12" t="s">
        <v>58</v>
      </c>
      <c r="L488" s="8" t="str">
        <f>INDEX('[1]TABELAS - CLASSIFICADAS'!$K:$K,MATCH(E488,'[1]TABELAS - CLASSIFICADAS'!$E:$E,0))</f>
        <v>SUPLENTE</v>
      </c>
    </row>
    <row r="489" spans="2:12" hidden="1" x14ac:dyDescent="0.2">
      <c r="B489" s="11">
        <v>206</v>
      </c>
      <c r="C489" s="11" t="s">
        <v>24</v>
      </c>
      <c r="D489" s="11" t="s">
        <v>4356</v>
      </c>
      <c r="E489" s="12" t="s">
        <v>3030</v>
      </c>
      <c r="F489" s="12" t="s">
        <v>3031</v>
      </c>
      <c r="G489" s="12" t="s">
        <v>3032</v>
      </c>
      <c r="H489" s="12" t="s">
        <v>3033</v>
      </c>
      <c r="I489" s="12" t="s">
        <v>26</v>
      </c>
      <c r="J489" s="12">
        <v>70.2</v>
      </c>
      <c r="K489" s="12" t="s">
        <v>58</v>
      </c>
      <c r="L489" s="8" t="str">
        <f>INDEX('[1]TABELAS - CLASSIFICADAS'!$K:$K,MATCH(E489,'[1]TABELAS - CLASSIFICADAS'!$E:$E,0))</f>
        <v>SUPLENTE</v>
      </c>
    </row>
    <row r="490" spans="2:12" hidden="1" x14ac:dyDescent="0.2">
      <c r="B490" s="11">
        <v>207</v>
      </c>
      <c r="C490" s="11" t="s">
        <v>24</v>
      </c>
      <c r="D490" s="11" t="s">
        <v>4358</v>
      </c>
      <c r="E490" s="12" t="s">
        <v>3038</v>
      </c>
      <c r="F490" s="12" t="s">
        <v>3039</v>
      </c>
      <c r="G490" s="12" t="s">
        <v>3040</v>
      </c>
      <c r="H490" s="12" t="s">
        <v>3041</v>
      </c>
      <c r="I490" s="12" t="s">
        <v>26</v>
      </c>
      <c r="J490" s="12">
        <v>70.2</v>
      </c>
      <c r="K490" s="12" t="s">
        <v>33</v>
      </c>
      <c r="L490" s="8" t="str">
        <f>INDEX('[1]TABELAS - CLASSIFICADAS'!$K:$K,MATCH(E490,'[1]TABELAS - CLASSIFICADAS'!$E:$E,0))</f>
        <v>SELECIONADA</v>
      </c>
    </row>
    <row r="491" spans="2:12" hidden="1" x14ac:dyDescent="0.2">
      <c r="B491" s="11">
        <v>208</v>
      </c>
      <c r="C491" s="11" t="s">
        <v>24</v>
      </c>
      <c r="D491" s="11" t="s">
        <v>4357</v>
      </c>
      <c r="E491" s="12" t="s">
        <v>3042</v>
      </c>
      <c r="F491" s="12" t="s">
        <v>3043</v>
      </c>
      <c r="G491" s="12" t="s">
        <v>3044</v>
      </c>
      <c r="H491" s="12" t="s">
        <v>3045</v>
      </c>
      <c r="I491" s="12" t="s">
        <v>47</v>
      </c>
      <c r="J491" s="12">
        <v>70.2</v>
      </c>
      <c r="K491" s="12" t="s">
        <v>58</v>
      </c>
      <c r="L491" s="8" t="str">
        <f>INDEX('[1]TABELAS - CLASSIFICADAS'!$K:$K,MATCH(E491,'[1]TABELAS - CLASSIFICADAS'!$E:$E,0))</f>
        <v>SUPLENTE</v>
      </c>
    </row>
    <row r="492" spans="2:12" hidden="1" x14ac:dyDescent="0.2">
      <c r="B492" s="11">
        <v>209</v>
      </c>
      <c r="C492" s="11" t="s">
        <v>24</v>
      </c>
      <c r="D492" s="11" t="s">
        <v>4356</v>
      </c>
      <c r="E492" s="12" t="s">
        <v>3046</v>
      </c>
      <c r="F492" s="12" t="s">
        <v>3047</v>
      </c>
      <c r="G492" s="12" t="s">
        <v>3048</v>
      </c>
      <c r="H492" s="12" t="s">
        <v>3049</v>
      </c>
      <c r="I492" s="12" t="s">
        <v>47</v>
      </c>
      <c r="J492" s="12">
        <v>70.2</v>
      </c>
      <c r="K492" s="12" t="s">
        <v>58</v>
      </c>
      <c r="L492" s="8" t="str">
        <f>INDEX('[1]TABELAS - CLASSIFICADAS'!$K:$K,MATCH(E492,'[1]TABELAS - CLASSIFICADAS'!$E:$E,0))</f>
        <v>SUPLENTE</v>
      </c>
    </row>
    <row r="493" spans="2:12" hidden="1" x14ac:dyDescent="0.2">
      <c r="B493" s="11">
        <v>210</v>
      </c>
      <c r="C493" s="11" t="s">
        <v>24</v>
      </c>
      <c r="D493" s="11" t="s">
        <v>800</v>
      </c>
      <c r="E493" s="12" t="s">
        <v>3054</v>
      </c>
      <c r="F493" s="12" t="s">
        <v>3055</v>
      </c>
      <c r="G493" s="12" t="s">
        <v>3056</v>
      </c>
      <c r="H493" s="12" t="s">
        <v>3057</v>
      </c>
      <c r="I493" s="12" t="s">
        <v>47</v>
      </c>
      <c r="J493" s="12">
        <v>70.2</v>
      </c>
      <c r="K493" s="12" t="s">
        <v>58</v>
      </c>
      <c r="L493" s="8" t="str">
        <f>INDEX('[1]TABELAS - CLASSIFICADAS'!$K:$K,MATCH(E493,'[1]TABELAS - CLASSIFICADAS'!$E:$E,0))</f>
        <v>SUPLENTE</v>
      </c>
    </row>
    <row r="494" spans="2:12" ht="33.75" hidden="1" x14ac:dyDescent="0.2">
      <c r="B494" s="11">
        <v>211</v>
      </c>
      <c r="C494" s="11" t="s">
        <v>24</v>
      </c>
      <c r="D494" s="11" t="s">
        <v>800</v>
      </c>
      <c r="E494" s="12" t="s">
        <v>3058</v>
      </c>
      <c r="F494" s="12" t="s">
        <v>3059</v>
      </c>
      <c r="G494" s="12" t="s">
        <v>3060</v>
      </c>
      <c r="H494" s="12" t="s">
        <v>3061</v>
      </c>
      <c r="I494" s="12" t="s">
        <v>47</v>
      </c>
      <c r="J494" s="12">
        <v>70.2</v>
      </c>
      <c r="K494" s="12" t="s">
        <v>58</v>
      </c>
      <c r="L494" s="8" t="str">
        <f>INDEX('[1]TABELAS - CLASSIFICADAS'!$K:$K,MATCH(E494,'[1]TABELAS - CLASSIFICADAS'!$E:$E,0))</f>
        <v>SUPLENTE</v>
      </c>
    </row>
    <row r="495" spans="2:12" hidden="1" x14ac:dyDescent="0.2">
      <c r="B495" s="11">
        <v>212</v>
      </c>
      <c r="C495" s="11" t="s">
        <v>24</v>
      </c>
      <c r="D495" s="11" t="s">
        <v>3074</v>
      </c>
      <c r="E495" s="12" t="s">
        <v>3070</v>
      </c>
      <c r="F495" s="12" t="s">
        <v>3071</v>
      </c>
      <c r="G495" s="12" t="s">
        <v>3072</v>
      </c>
      <c r="H495" s="12" t="s">
        <v>3073</v>
      </c>
      <c r="I495" s="12" t="s">
        <v>47</v>
      </c>
      <c r="J495" s="12">
        <v>70.150000000000006</v>
      </c>
      <c r="K495" s="12" t="s">
        <v>58</v>
      </c>
      <c r="L495" s="8" t="str">
        <f>INDEX('[1]TABELAS - CLASSIFICADAS'!$K:$K,MATCH(E495,'[1]TABELAS - CLASSIFICADAS'!$E:$E,0))</f>
        <v>SUPLENTE</v>
      </c>
    </row>
    <row r="496" spans="2:12" hidden="1" x14ac:dyDescent="0.2">
      <c r="B496" s="11">
        <v>213</v>
      </c>
      <c r="C496" s="11" t="s">
        <v>24</v>
      </c>
      <c r="D496" s="11" t="s">
        <v>4359</v>
      </c>
      <c r="E496" s="12" t="s">
        <v>3092</v>
      </c>
      <c r="F496" s="12" t="s">
        <v>3093</v>
      </c>
      <c r="G496" s="12" t="s">
        <v>3094</v>
      </c>
      <c r="H496" s="12" t="s">
        <v>3095</v>
      </c>
      <c r="I496" s="12" t="s">
        <v>26</v>
      </c>
      <c r="J496" s="12">
        <v>70</v>
      </c>
      <c r="K496" s="12" t="s">
        <v>33</v>
      </c>
      <c r="L496" s="8" t="str">
        <f>INDEX('[1]TABELAS - CLASSIFICADAS'!$K:$K,MATCH(E496,'[1]TABELAS - CLASSIFICADAS'!$E:$E,0))</f>
        <v>SELECIONADA</v>
      </c>
    </row>
    <row r="497" spans="2:12" hidden="1" x14ac:dyDescent="0.2">
      <c r="B497" s="11">
        <v>214</v>
      </c>
      <c r="C497" s="11" t="s">
        <v>24</v>
      </c>
      <c r="D497" s="11" t="s">
        <v>800</v>
      </c>
      <c r="E497" s="12" t="s">
        <v>3132</v>
      </c>
      <c r="F497" s="12" t="s">
        <v>3133</v>
      </c>
      <c r="G497" s="12" t="s">
        <v>3134</v>
      </c>
      <c r="H497" s="12" t="s">
        <v>3135</v>
      </c>
      <c r="I497" s="12" t="s">
        <v>26</v>
      </c>
      <c r="J497" s="12">
        <v>69.5</v>
      </c>
      <c r="K497" s="12" t="s">
        <v>58</v>
      </c>
      <c r="L497" s="8" t="str">
        <f>INDEX('[1]TABELAS - CLASSIFICADAS'!$K:$K,MATCH(E497,'[1]TABELAS - CLASSIFICADAS'!$E:$E,0))</f>
        <v>SUPLENTE</v>
      </c>
    </row>
    <row r="498" spans="2:12" hidden="1" x14ac:dyDescent="0.2">
      <c r="B498" s="11">
        <v>215</v>
      </c>
      <c r="C498" s="11" t="s">
        <v>24</v>
      </c>
      <c r="D498" s="11" t="s">
        <v>800</v>
      </c>
      <c r="E498" s="12" t="s">
        <v>3136</v>
      </c>
      <c r="F498" s="12" t="s">
        <v>3137</v>
      </c>
      <c r="G498" s="12" t="s">
        <v>3138</v>
      </c>
      <c r="H498" s="12" t="s">
        <v>3139</v>
      </c>
      <c r="I498" s="12" t="s">
        <v>47</v>
      </c>
      <c r="J498" s="12">
        <v>69.3</v>
      </c>
      <c r="K498" s="12" t="s">
        <v>58</v>
      </c>
      <c r="L498" s="8" t="str">
        <f>INDEX('[1]TABELAS - CLASSIFICADAS'!$K:$K,MATCH(E498,'[1]TABELAS - CLASSIFICADAS'!$E:$E,0))</f>
        <v>SUPLENTE</v>
      </c>
    </row>
    <row r="499" spans="2:12" hidden="1" x14ac:dyDescent="0.2">
      <c r="B499" s="11">
        <v>216</v>
      </c>
      <c r="C499" s="11" t="s">
        <v>24</v>
      </c>
      <c r="D499" s="11" t="s">
        <v>602</v>
      </c>
      <c r="E499" s="12" t="s">
        <v>3140</v>
      </c>
      <c r="F499" s="12" t="s">
        <v>3141</v>
      </c>
      <c r="G499" s="12" t="s">
        <v>3142</v>
      </c>
      <c r="H499" s="12" t="s">
        <v>3143</v>
      </c>
      <c r="I499" s="12" t="s">
        <v>26</v>
      </c>
      <c r="J499" s="12">
        <v>69</v>
      </c>
      <c r="K499" s="12" t="s">
        <v>58</v>
      </c>
      <c r="L499" s="8" t="str">
        <f>INDEX('[1]TABELAS - CLASSIFICADAS'!$K:$K,MATCH(E499,'[1]TABELAS - CLASSIFICADAS'!$E:$E,0))</f>
        <v>SUPLENTE</v>
      </c>
    </row>
    <row r="500" spans="2:12" hidden="1" x14ac:dyDescent="0.2">
      <c r="B500" s="11">
        <v>217</v>
      </c>
      <c r="C500" s="11" t="s">
        <v>24</v>
      </c>
      <c r="D500" s="11" t="s">
        <v>800</v>
      </c>
      <c r="E500" s="12" t="s">
        <v>3148</v>
      </c>
      <c r="F500" s="12" t="s">
        <v>3149</v>
      </c>
      <c r="G500" s="12" t="s">
        <v>3150</v>
      </c>
      <c r="H500" s="12" t="s">
        <v>3151</v>
      </c>
      <c r="I500" s="12" t="s">
        <v>26</v>
      </c>
      <c r="J500" s="12">
        <v>69</v>
      </c>
      <c r="K500" s="12" t="s">
        <v>58</v>
      </c>
      <c r="L500" s="8" t="str">
        <f>INDEX('[1]TABELAS - CLASSIFICADAS'!$K:$K,MATCH(E500,'[1]TABELAS - CLASSIFICADAS'!$E:$E,0))</f>
        <v>SUPLENTE</v>
      </c>
    </row>
    <row r="501" spans="2:12" ht="22.5" hidden="1" x14ac:dyDescent="0.2">
      <c r="B501" s="11">
        <v>218</v>
      </c>
      <c r="C501" s="11" t="s">
        <v>24</v>
      </c>
      <c r="D501" s="11" t="s">
        <v>800</v>
      </c>
      <c r="E501" s="12" t="s">
        <v>3152</v>
      </c>
      <c r="F501" s="12" t="s">
        <v>3153</v>
      </c>
      <c r="G501" s="12" t="s">
        <v>3154</v>
      </c>
      <c r="H501" s="12" t="s">
        <v>3155</v>
      </c>
      <c r="I501" s="12" t="s">
        <v>47</v>
      </c>
      <c r="J501" s="12">
        <v>69</v>
      </c>
      <c r="K501" s="12" t="s">
        <v>58</v>
      </c>
      <c r="L501" s="8" t="str">
        <f>INDEX('[1]TABELAS - CLASSIFICADAS'!$K:$K,MATCH(E501,'[1]TABELAS - CLASSIFICADAS'!$E:$E,0))</f>
        <v>SUPLENTE</v>
      </c>
    </row>
    <row r="502" spans="2:12" hidden="1" x14ac:dyDescent="0.2">
      <c r="B502" s="11">
        <v>219</v>
      </c>
      <c r="C502" s="11" t="s">
        <v>24</v>
      </c>
      <c r="D502" s="11" t="s">
        <v>602</v>
      </c>
      <c r="E502" s="12" t="s">
        <v>3168</v>
      </c>
      <c r="F502" s="12" t="s">
        <v>3169</v>
      </c>
      <c r="G502" s="12" t="s">
        <v>3170</v>
      </c>
      <c r="H502" s="12" t="s">
        <v>3171</v>
      </c>
      <c r="I502" s="12" t="s">
        <v>47</v>
      </c>
      <c r="J502" s="12">
        <v>69</v>
      </c>
      <c r="K502" s="12" t="s">
        <v>58</v>
      </c>
      <c r="L502" s="8" t="str">
        <f>INDEX('[1]TABELAS - CLASSIFICADAS'!$K:$K,MATCH(E502,'[1]TABELAS - CLASSIFICADAS'!$E:$E,0))</f>
        <v>SUPLENTE</v>
      </c>
    </row>
    <row r="503" spans="2:12" hidden="1" x14ac:dyDescent="0.2">
      <c r="B503" s="11">
        <v>220</v>
      </c>
      <c r="C503" s="11" t="s">
        <v>24</v>
      </c>
      <c r="D503" s="11" t="s">
        <v>4358</v>
      </c>
      <c r="E503" s="12" t="s">
        <v>3172</v>
      </c>
      <c r="F503" s="12" t="s">
        <v>3173</v>
      </c>
      <c r="G503" s="12" t="s">
        <v>3174</v>
      </c>
      <c r="H503" s="12" t="s">
        <v>3175</v>
      </c>
      <c r="I503" s="12" t="s">
        <v>26</v>
      </c>
      <c r="J503" s="12">
        <v>69</v>
      </c>
      <c r="K503" s="12" t="s">
        <v>33</v>
      </c>
      <c r="L503" s="8" t="str">
        <f>INDEX('[1]TABELAS - CLASSIFICADAS'!$K:$K,MATCH(E503,'[1]TABELAS - CLASSIFICADAS'!$E:$E,0))</f>
        <v>SELECIONADA</v>
      </c>
    </row>
    <row r="504" spans="2:12" hidden="1" x14ac:dyDescent="0.2">
      <c r="B504" s="11">
        <v>221</v>
      </c>
      <c r="C504" s="11" t="s">
        <v>24</v>
      </c>
      <c r="D504" s="11" t="s">
        <v>602</v>
      </c>
      <c r="E504" s="12" t="s">
        <v>3196</v>
      </c>
      <c r="F504" s="12" t="s">
        <v>3197</v>
      </c>
      <c r="G504" s="12" t="s">
        <v>3198</v>
      </c>
      <c r="H504" s="12" t="s">
        <v>3199</v>
      </c>
      <c r="I504" s="12" t="s">
        <v>26</v>
      </c>
      <c r="J504" s="12">
        <v>68.5</v>
      </c>
      <c r="K504" s="12" t="s">
        <v>58</v>
      </c>
      <c r="L504" s="8" t="str">
        <f>INDEX('[1]TABELAS - CLASSIFICADAS'!$K:$K,MATCH(E504,'[1]TABELAS - CLASSIFICADAS'!$E:$E,0))</f>
        <v>SUPLENTE</v>
      </c>
    </row>
    <row r="505" spans="2:12" ht="22.5" hidden="1" x14ac:dyDescent="0.2">
      <c r="B505" s="11">
        <v>222</v>
      </c>
      <c r="C505" s="11" t="s">
        <v>24</v>
      </c>
      <c r="D505" s="11" t="s">
        <v>800</v>
      </c>
      <c r="E505" s="12" t="s">
        <v>3204</v>
      </c>
      <c r="F505" s="12" t="s">
        <v>3205</v>
      </c>
      <c r="G505" s="12" t="s">
        <v>3206</v>
      </c>
      <c r="H505" s="12" t="s">
        <v>3207</v>
      </c>
      <c r="I505" s="12" t="s">
        <v>26</v>
      </c>
      <c r="J505" s="12">
        <v>68.5</v>
      </c>
      <c r="K505" s="12" t="s">
        <v>58</v>
      </c>
      <c r="L505" s="8" t="str">
        <f>INDEX('[1]TABELAS - CLASSIFICADAS'!$K:$K,MATCH(E505,'[1]TABELAS - CLASSIFICADAS'!$E:$E,0))</f>
        <v>SUPLENTE</v>
      </c>
    </row>
    <row r="506" spans="2:12" hidden="1" x14ac:dyDescent="0.2">
      <c r="B506" s="11">
        <v>223</v>
      </c>
      <c r="C506" s="11" t="s">
        <v>24</v>
      </c>
      <c r="D506" s="11" t="s">
        <v>800</v>
      </c>
      <c r="E506" s="12" t="s">
        <v>3208</v>
      </c>
      <c r="F506" s="12" t="s">
        <v>3209</v>
      </c>
      <c r="G506" s="12" t="s">
        <v>3210</v>
      </c>
      <c r="H506" s="12" t="s">
        <v>3211</v>
      </c>
      <c r="I506" s="12" t="s">
        <v>26</v>
      </c>
      <c r="J506" s="12">
        <v>68.5</v>
      </c>
      <c r="K506" s="12" t="s">
        <v>58</v>
      </c>
      <c r="L506" s="8" t="str">
        <f>INDEX('[1]TABELAS - CLASSIFICADAS'!$K:$K,MATCH(E506,'[1]TABELAS - CLASSIFICADAS'!$E:$E,0))</f>
        <v>SUPLENTE</v>
      </c>
    </row>
    <row r="507" spans="2:12" hidden="1" x14ac:dyDescent="0.2">
      <c r="B507" s="11">
        <v>224</v>
      </c>
      <c r="C507" s="11" t="s">
        <v>24</v>
      </c>
      <c r="D507" s="11" t="s">
        <v>602</v>
      </c>
      <c r="E507" s="12" t="s">
        <v>3224</v>
      </c>
      <c r="F507" s="12" t="s">
        <v>3225</v>
      </c>
      <c r="G507" s="12" t="s">
        <v>3226</v>
      </c>
      <c r="H507" s="12" t="s">
        <v>3227</v>
      </c>
      <c r="I507" s="12" t="s">
        <v>47</v>
      </c>
      <c r="J507" s="12">
        <v>68.400000000000006</v>
      </c>
      <c r="K507" s="12" t="s">
        <v>58</v>
      </c>
      <c r="L507" s="8" t="str">
        <f>INDEX('[1]TABELAS - CLASSIFICADAS'!$K:$K,MATCH(E507,'[1]TABELAS - CLASSIFICADAS'!$E:$E,0))</f>
        <v>SUPLENTE</v>
      </c>
    </row>
    <row r="508" spans="2:12" hidden="1" x14ac:dyDescent="0.2">
      <c r="B508" s="11">
        <v>225</v>
      </c>
      <c r="C508" s="11" t="s">
        <v>24</v>
      </c>
      <c r="D508" s="11" t="s">
        <v>1333</v>
      </c>
      <c r="E508" s="12" t="s">
        <v>3236</v>
      </c>
      <c r="F508" s="12" t="s">
        <v>3237</v>
      </c>
      <c r="G508" s="12" t="s">
        <v>3238</v>
      </c>
      <c r="H508" s="12" t="s">
        <v>3239</v>
      </c>
      <c r="I508" s="12" t="s">
        <v>26</v>
      </c>
      <c r="J508" s="12">
        <v>68.400000000000006</v>
      </c>
      <c r="K508" s="12" t="s">
        <v>58</v>
      </c>
      <c r="L508" s="8" t="str">
        <f>INDEX('[1]TABELAS - CLASSIFICADAS'!$K:$K,MATCH(E508,'[1]TABELAS - CLASSIFICADAS'!$E:$E,0))</f>
        <v>SUPLENTE</v>
      </c>
    </row>
    <row r="509" spans="2:12" hidden="1" x14ac:dyDescent="0.2">
      <c r="B509" s="11">
        <v>226</v>
      </c>
      <c r="C509" s="11" t="s">
        <v>24</v>
      </c>
      <c r="D509" s="11" t="s">
        <v>3074</v>
      </c>
      <c r="E509" s="12" t="s">
        <v>3272</v>
      </c>
      <c r="F509" s="12" t="s">
        <v>3273</v>
      </c>
      <c r="G509" s="12" t="s">
        <v>3274</v>
      </c>
      <c r="H509" s="12" t="s">
        <v>3275</v>
      </c>
      <c r="I509" s="12" t="s">
        <v>26</v>
      </c>
      <c r="J509" s="12">
        <v>68.25</v>
      </c>
      <c r="K509" s="12" t="s">
        <v>58</v>
      </c>
      <c r="L509" s="8" t="str">
        <f>INDEX('[1]TABELAS - CLASSIFICADAS'!$K:$K,MATCH(E509,'[1]TABELAS - CLASSIFICADAS'!$E:$E,0))</f>
        <v>SUPLENTE</v>
      </c>
    </row>
    <row r="510" spans="2:12" ht="22.5" hidden="1" x14ac:dyDescent="0.2">
      <c r="B510" s="11">
        <v>227</v>
      </c>
      <c r="C510" s="11" t="s">
        <v>24</v>
      </c>
      <c r="D510" s="11" t="s">
        <v>800</v>
      </c>
      <c r="E510" s="12" t="s">
        <v>3288</v>
      </c>
      <c r="F510" s="12" t="s">
        <v>3289</v>
      </c>
      <c r="G510" s="12" t="s">
        <v>3290</v>
      </c>
      <c r="H510" s="12" t="s">
        <v>3291</v>
      </c>
      <c r="I510" s="12" t="s">
        <v>26</v>
      </c>
      <c r="J510" s="12">
        <v>68</v>
      </c>
      <c r="K510" s="12" t="s">
        <v>58</v>
      </c>
      <c r="L510" s="8" t="str">
        <f>INDEX('[1]TABELAS - CLASSIFICADAS'!$K:$K,MATCH(E510,'[1]TABELAS - CLASSIFICADAS'!$E:$E,0))</f>
        <v>SUPLENTE</v>
      </c>
    </row>
    <row r="511" spans="2:12" hidden="1" x14ac:dyDescent="0.2">
      <c r="B511" s="11">
        <v>228</v>
      </c>
      <c r="C511" s="11" t="s">
        <v>24</v>
      </c>
      <c r="D511" s="11" t="s">
        <v>1333</v>
      </c>
      <c r="E511" s="12" t="s">
        <v>3316</v>
      </c>
      <c r="F511" s="12" t="s">
        <v>3317</v>
      </c>
      <c r="G511" s="12" t="s">
        <v>3318</v>
      </c>
      <c r="H511" s="12" t="s">
        <v>3319</v>
      </c>
      <c r="I511" s="12" t="s">
        <v>26</v>
      </c>
      <c r="J511" s="12">
        <v>67.8</v>
      </c>
      <c r="K511" s="12" t="s">
        <v>58</v>
      </c>
      <c r="L511" s="8" t="str">
        <f>INDEX('[1]TABELAS - CLASSIFICADAS'!$K:$K,MATCH(E511,'[1]TABELAS - CLASSIFICADAS'!$E:$E,0))</f>
        <v>SUPLENTE</v>
      </c>
    </row>
    <row r="512" spans="2:12" ht="22.5" hidden="1" x14ac:dyDescent="0.2">
      <c r="B512" s="11">
        <v>229</v>
      </c>
      <c r="C512" s="11" t="s">
        <v>24</v>
      </c>
      <c r="D512" s="11" t="s">
        <v>602</v>
      </c>
      <c r="E512" s="12" t="s">
        <v>3320</v>
      </c>
      <c r="F512" s="12" t="s">
        <v>3321</v>
      </c>
      <c r="G512" s="12" t="s">
        <v>3322</v>
      </c>
      <c r="H512" s="12" t="s">
        <v>3323</v>
      </c>
      <c r="I512" s="12" t="s">
        <v>47</v>
      </c>
      <c r="J512" s="12">
        <v>67.8</v>
      </c>
      <c r="K512" s="12" t="s">
        <v>58</v>
      </c>
      <c r="L512" s="8" t="str">
        <f>INDEX('[1]TABELAS - CLASSIFICADAS'!$K:$K,MATCH(E512,'[1]TABELAS - CLASSIFICADAS'!$E:$E,0))</f>
        <v>SUPLENTE</v>
      </c>
    </row>
    <row r="513" spans="2:12" hidden="1" x14ac:dyDescent="0.2">
      <c r="B513" s="11">
        <v>230</v>
      </c>
      <c r="C513" s="11" t="s">
        <v>24</v>
      </c>
      <c r="D513" s="11" t="s">
        <v>3074</v>
      </c>
      <c r="E513" s="12" t="s">
        <v>3336</v>
      </c>
      <c r="F513" s="12" t="s">
        <v>3337</v>
      </c>
      <c r="G513" s="12" t="s">
        <v>3338</v>
      </c>
      <c r="H513" s="12" t="s">
        <v>3339</v>
      </c>
      <c r="I513" s="12" t="s">
        <v>26</v>
      </c>
      <c r="J513" s="12">
        <v>67.5</v>
      </c>
      <c r="K513" s="12" t="s">
        <v>58</v>
      </c>
      <c r="L513" s="8" t="str">
        <f>INDEX('[1]TABELAS - CLASSIFICADAS'!$K:$K,MATCH(E513,'[1]TABELAS - CLASSIFICADAS'!$E:$E,0))</f>
        <v>SUPLENTE</v>
      </c>
    </row>
    <row r="514" spans="2:12" hidden="1" x14ac:dyDescent="0.2">
      <c r="B514" s="11">
        <v>231</v>
      </c>
      <c r="C514" s="11" t="s">
        <v>24</v>
      </c>
      <c r="D514" s="11" t="s">
        <v>800</v>
      </c>
      <c r="E514" s="12" t="s">
        <v>3340</v>
      </c>
      <c r="F514" s="12" t="s">
        <v>3341</v>
      </c>
      <c r="G514" s="12" t="s">
        <v>3342</v>
      </c>
      <c r="H514" s="12" t="s">
        <v>3343</v>
      </c>
      <c r="I514" s="12" t="s">
        <v>26</v>
      </c>
      <c r="J514" s="12">
        <v>67.5</v>
      </c>
      <c r="K514" s="12" t="s">
        <v>58</v>
      </c>
      <c r="L514" s="8" t="str">
        <f>INDEX('[1]TABELAS - CLASSIFICADAS'!$K:$K,MATCH(E514,'[1]TABELAS - CLASSIFICADAS'!$E:$E,0))</f>
        <v>SUPLENTE</v>
      </c>
    </row>
    <row r="515" spans="2:12" hidden="1" x14ac:dyDescent="0.2">
      <c r="B515" s="11">
        <v>232</v>
      </c>
      <c r="C515" s="11" t="s">
        <v>24</v>
      </c>
      <c r="D515" s="11" t="s">
        <v>602</v>
      </c>
      <c r="E515" s="12" t="s">
        <v>3352</v>
      </c>
      <c r="F515" s="12" t="s">
        <v>3353</v>
      </c>
      <c r="G515" s="12" t="s">
        <v>3354</v>
      </c>
      <c r="H515" s="12" t="s">
        <v>3355</v>
      </c>
      <c r="I515" s="12" t="s">
        <v>26</v>
      </c>
      <c r="J515" s="12">
        <v>67.5</v>
      </c>
      <c r="K515" s="12" t="s">
        <v>58</v>
      </c>
      <c r="L515" s="8" t="str">
        <f>INDEX('[1]TABELAS - CLASSIFICADAS'!$K:$K,MATCH(E515,'[1]TABELAS - CLASSIFICADAS'!$E:$E,0))</f>
        <v>SUPLENTE</v>
      </c>
    </row>
    <row r="516" spans="2:12" hidden="1" x14ac:dyDescent="0.2">
      <c r="B516" s="11">
        <v>233</v>
      </c>
      <c r="C516" s="11" t="s">
        <v>24</v>
      </c>
      <c r="D516" s="11" t="s">
        <v>800</v>
      </c>
      <c r="E516" s="12" t="s">
        <v>3360</v>
      </c>
      <c r="F516" s="12" t="s">
        <v>3361</v>
      </c>
      <c r="G516" s="12" t="s">
        <v>3362</v>
      </c>
      <c r="H516" s="12" t="s">
        <v>3363</v>
      </c>
      <c r="I516" s="12" t="s">
        <v>47</v>
      </c>
      <c r="J516" s="12">
        <v>67.5</v>
      </c>
      <c r="K516" s="12" t="s">
        <v>58</v>
      </c>
      <c r="L516" s="8" t="str">
        <f>INDEX('[1]TABELAS - CLASSIFICADAS'!$K:$K,MATCH(E516,'[1]TABELAS - CLASSIFICADAS'!$E:$E,0))</f>
        <v>SUPLENTE</v>
      </c>
    </row>
    <row r="517" spans="2:12" hidden="1" x14ac:dyDescent="0.2">
      <c r="B517" s="11">
        <v>234</v>
      </c>
      <c r="C517" s="11" t="s">
        <v>24</v>
      </c>
      <c r="D517" s="11" t="s">
        <v>602</v>
      </c>
      <c r="E517" s="12" t="s">
        <v>3372</v>
      </c>
      <c r="F517" s="12" t="s">
        <v>3373</v>
      </c>
      <c r="G517" s="12" t="s">
        <v>3374</v>
      </c>
      <c r="H517" s="12" t="s">
        <v>3375</v>
      </c>
      <c r="I517" s="12" t="s">
        <v>47</v>
      </c>
      <c r="J517" s="12">
        <v>67.2</v>
      </c>
      <c r="K517" s="12" t="s">
        <v>58</v>
      </c>
      <c r="L517" s="8" t="str">
        <f>INDEX('[1]TABELAS - CLASSIFICADAS'!$K:$K,MATCH(E517,'[1]TABELAS - CLASSIFICADAS'!$E:$E,0))</f>
        <v>SUPLENTE</v>
      </c>
    </row>
    <row r="518" spans="2:12" hidden="1" x14ac:dyDescent="0.2">
      <c r="B518" s="11">
        <v>235</v>
      </c>
      <c r="C518" s="11" t="s">
        <v>24</v>
      </c>
      <c r="D518" s="11" t="s">
        <v>4354</v>
      </c>
      <c r="E518" s="12" t="s">
        <v>3376</v>
      </c>
      <c r="F518" s="12" t="s">
        <v>3377</v>
      </c>
      <c r="G518" s="12" t="s">
        <v>3378</v>
      </c>
      <c r="H518" s="12" t="s">
        <v>3379</v>
      </c>
      <c r="I518" s="12" t="s">
        <v>47</v>
      </c>
      <c r="J518" s="12">
        <v>67.2</v>
      </c>
      <c r="K518" s="12" t="s">
        <v>58</v>
      </c>
      <c r="L518" s="8" t="str">
        <f>INDEX('[1]TABELAS - CLASSIFICADAS'!$K:$K,MATCH(E518,'[1]TABELAS - CLASSIFICADAS'!$E:$E,0))</f>
        <v>SUPLENTE</v>
      </c>
    </row>
    <row r="519" spans="2:12" hidden="1" x14ac:dyDescent="0.2">
      <c r="B519" s="11">
        <v>236</v>
      </c>
      <c r="C519" s="11" t="s">
        <v>24</v>
      </c>
      <c r="D519" s="11" t="s">
        <v>3074</v>
      </c>
      <c r="E519" s="12" t="s">
        <v>3388</v>
      </c>
      <c r="F519" s="12" t="s">
        <v>3389</v>
      </c>
      <c r="G519" s="12" t="s">
        <v>3390</v>
      </c>
      <c r="H519" s="12" t="s">
        <v>3391</v>
      </c>
      <c r="I519" s="12" t="s">
        <v>26</v>
      </c>
      <c r="J519" s="12">
        <v>67</v>
      </c>
      <c r="K519" s="12" t="s">
        <v>58</v>
      </c>
      <c r="L519" s="8" t="str">
        <f>INDEX('[1]TABELAS - CLASSIFICADAS'!$K:$K,MATCH(E519,'[1]TABELAS - CLASSIFICADAS'!$E:$E,0))</f>
        <v>SUPLENTE</v>
      </c>
    </row>
    <row r="520" spans="2:12" hidden="1" x14ac:dyDescent="0.2">
      <c r="B520" s="11">
        <v>237</v>
      </c>
      <c r="C520" s="11" t="s">
        <v>24</v>
      </c>
      <c r="D520" s="11" t="s">
        <v>4356</v>
      </c>
      <c r="E520" s="12" t="s">
        <v>3408</v>
      </c>
      <c r="F520" s="12" t="s">
        <v>3409</v>
      </c>
      <c r="G520" s="12" t="s">
        <v>3410</v>
      </c>
      <c r="H520" s="12" t="s">
        <v>3411</v>
      </c>
      <c r="I520" s="12" t="s">
        <v>47</v>
      </c>
      <c r="J520" s="12">
        <v>66.599999999999994</v>
      </c>
      <c r="K520" s="12" t="s">
        <v>58</v>
      </c>
      <c r="L520" s="8" t="str">
        <f>INDEX('[1]TABELAS - CLASSIFICADAS'!$K:$K,MATCH(E520,'[1]TABELAS - CLASSIFICADAS'!$E:$E,0))</f>
        <v>SUPLENTE</v>
      </c>
    </row>
    <row r="521" spans="2:12" hidden="1" x14ac:dyDescent="0.2">
      <c r="B521" s="11">
        <v>238</v>
      </c>
      <c r="C521" s="11" t="s">
        <v>24</v>
      </c>
      <c r="D521" s="11" t="s">
        <v>4361</v>
      </c>
      <c r="E521" s="12" t="s">
        <v>3416</v>
      </c>
      <c r="F521" s="12" t="s">
        <v>3417</v>
      </c>
      <c r="G521" s="12" t="s">
        <v>3418</v>
      </c>
      <c r="H521" s="12" t="s">
        <v>3419</v>
      </c>
      <c r="I521" s="12" t="s">
        <v>26</v>
      </c>
      <c r="J521" s="12">
        <v>66.599999999999994</v>
      </c>
      <c r="K521" s="12" t="s">
        <v>58</v>
      </c>
      <c r="L521" s="8" t="str">
        <f>INDEX('[1]TABELAS - CLASSIFICADAS'!$K:$K,MATCH(E521,'[1]TABELAS - CLASSIFICADAS'!$E:$E,0))</f>
        <v>SUPLENTE</v>
      </c>
    </row>
    <row r="522" spans="2:12" hidden="1" x14ac:dyDescent="0.2">
      <c r="B522" s="11">
        <v>239</v>
      </c>
      <c r="C522" s="11" t="s">
        <v>24</v>
      </c>
      <c r="D522" s="11" t="s">
        <v>4355</v>
      </c>
      <c r="E522" s="12" t="s">
        <v>3420</v>
      </c>
      <c r="F522" s="12" t="s">
        <v>3421</v>
      </c>
      <c r="G522" s="12" t="s">
        <v>3422</v>
      </c>
      <c r="H522" s="12" t="s">
        <v>3423</v>
      </c>
      <c r="I522" s="12" t="s">
        <v>26</v>
      </c>
      <c r="J522" s="12">
        <v>66.599999999999994</v>
      </c>
      <c r="K522" s="12" t="s">
        <v>33</v>
      </c>
      <c r="L522" s="8" t="str">
        <f>INDEX('[1]TABELAS - CLASSIFICADAS'!$K:$K,MATCH(E522,'[1]TABELAS - CLASSIFICADAS'!$E:$E,0))</f>
        <v>SELECIONADA</v>
      </c>
    </row>
    <row r="523" spans="2:12" ht="22.5" hidden="1" x14ac:dyDescent="0.2">
      <c r="B523" s="11">
        <v>240</v>
      </c>
      <c r="C523" s="11" t="s">
        <v>24</v>
      </c>
      <c r="D523" s="11" t="s">
        <v>602</v>
      </c>
      <c r="E523" s="12" t="s">
        <v>3446</v>
      </c>
      <c r="F523" s="12" t="s">
        <v>3447</v>
      </c>
      <c r="G523" s="12" t="s">
        <v>3448</v>
      </c>
      <c r="H523" s="12" t="s">
        <v>3449</v>
      </c>
      <c r="I523" s="12" t="s">
        <v>47</v>
      </c>
      <c r="J523" s="12">
        <v>66.599999999999994</v>
      </c>
      <c r="K523" s="12" t="s">
        <v>58</v>
      </c>
      <c r="L523" s="8" t="str">
        <f>INDEX('[1]TABELAS - CLASSIFICADAS'!$K:$K,MATCH(E523,'[1]TABELAS - CLASSIFICADAS'!$E:$E,0))</f>
        <v>SUPLENTE</v>
      </c>
    </row>
    <row r="524" spans="2:12" ht="22.5" hidden="1" x14ac:dyDescent="0.2">
      <c r="B524" s="11">
        <v>241</v>
      </c>
      <c r="C524" s="11" t="s">
        <v>24</v>
      </c>
      <c r="D524" s="11" t="s">
        <v>800</v>
      </c>
      <c r="E524" s="12" t="s">
        <v>3450</v>
      </c>
      <c r="F524" s="12" t="s">
        <v>3451</v>
      </c>
      <c r="G524" s="12" t="s">
        <v>3452</v>
      </c>
      <c r="H524" s="12" t="s">
        <v>3453</v>
      </c>
      <c r="I524" s="12" t="s">
        <v>26</v>
      </c>
      <c r="J524" s="12">
        <v>66.5</v>
      </c>
      <c r="K524" s="12" t="s">
        <v>58</v>
      </c>
      <c r="L524" s="8" t="str">
        <f>INDEX('[1]TABELAS - CLASSIFICADAS'!$K:$K,MATCH(E524,'[1]TABELAS - CLASSIFICADAS'!$E:$E,0))</f>
        <v>SUPLENTE</v>
      </c>
    </row>
    <row r="525" spans="2:12" ht="22.5" hidden="1" x14ac:dyDescent="0.2">
      <c r="B525" s="11">
        <v>242</v>
      </c>
      <c r="C525" s="11" t="s">
        <v>24</v>
      </c>
      <c r="D525" s="11" t="s">
        <v>4359</v>
      </c>
      <c r="E525" s="12" t="s">
        <v>3454</v>
      </c>
      <c r="F525" s="12" t="s">
        <v>1181</v>
      </c>
      <c r="G525" s="12" t="s">
        <v>3455</v>
      </c>
      <c r="H525" s="12" t="s">
        <v>3456</v>
      </c>
      <c r="I525" s="12" t="s">
        <v>26</v>
      </c>
      <c r="J525" s="12">
        <v>66.5</v>
      </c>
      <c r="K525" s="12" t="s">
        <v>33</v>
      </c>
      <c r="L525" s="8" t="str">
        <f>INDEX('[1]TABELAS - CLASSIFICADAS'!$K:$K,MATCH(E525,'[1]TABELAS - CLASSIFICADAS'!$E:$E,0))</f>
        <v>SELECIONADA</v>
      </c>
    </row>
    <row r="526" spans="2:12" hidden="1" x14ac:dyDescent="0.2">
      <c r="B526" s="11">
        <v>243</v>
      </c>
      <c r="C526" s="11" t="s">
        <v>24</v>
      </c>
      <c r="D526" s="11" t="s">
        <v>800</v>
      </c>
      <c r="E526" s="12" t="s">
        <v>3457</v>
      </c>
      <c r="F526" s="12" t="s">
        <v>3458</v>
      </c>
      <c r="G526" s="12" t="s">
        <v>3459</v>
      </c>
      <c r="H526" s="12" t="s">
        <v>3460</v>
      </c>
      <c r="I526" s="12" t="s">
        <v>26</v>
      </c>
      <c r="J526" s="12">
        <v>66.5</v>
      </c>
      <c r="K526" s="12" t="s">
        <v>58</v>
      </c>
      <c r="L526" s="8" t="str">
        <f>INDEX('[1]TABELAS - CLASSIFICADAS'!$K:$K,MATCH(E526,'[1]TABELAS - CLASSIFICADAS'!$E:$E,0))</f>
        <v>SUPLENTE</v>
      </c>
    </row>
    <row r="527" spans="2:12" ht="22.5" hidden="1" x14ac:dyDescent="0.2">
      <c r="B527" s="11">
        <v>244</v>
      </c>
      <c r="C527" s="11" t="s">
        <v>24</v>
      </c>
      <c r="D527" s="11" t="s">
        <v>800</v>
      </c>
      <c r="E527" s="12" t="s">
        <v>3501</v>
      </c>
      <c r="F527" s="12" t="s">
        <v>3502</v>
      </c>
      <c r="G527" s="12" t="s">
        <v>3503</v>
      </c>
      <c r="H527" s="12" t="s">
        <v>3504</v>
      </c>
      <c r="I527" s="12" t="s">
        <v>47</v>
      </c>
      <c r="J527" s="12">
        <v>66</v>
      </c>
      <c r="K527" s="12" t="s">
        <v>58</v>
      </c>
      <c r="L527" s="8" t="str">
        <f>INDEX('[1]TABELAS - CLASSIFICADAS'!$K:$K,MATCH(E527,'[1]TABELAS - CLASSIFICADAS'!$E:$E,0))</f>
        <v>SUPLENTE</v>
      </c>
    </row>
    <row r="528" spans="2:12" hidden="1" x14ac:dyDescent="0.2">
      <c r="B528" s="11">
        <v>245</v>
      </c>
      <c r="C528" s="11" t="s">
        <v>24</v>
      </c>
      <c r="D528" s="11" t="s">
        <v>800</v>
      </c>
      <c r="E528" s="12" t="s">
        <v>3505</v>
      </c>
      <c r="F528" s="12" t="s">
        <v>3506</v>
      </c>
      <c r="G528" s="12" t="s">
        <v>3507</v>
      </c>
      <c r="H528" s="12" t="s">
        <v>3508</v>
      </c>
      <c r="I528" s="12" t="s">
        <v>26</v>
      </c>
      <c r="J528" s="12">
        <v>65.625</v>
      </c>
      <c r="K528" s="12" t="s">
        <v>58</v>
      </c>
      <c r="L528" s="8" t="str">
        <f>INDEX('[1]TABELAS - CLASSIFICADAS'!$K:$K,MATCH(E528,'[1]TABELAS - CLASSIFICADAS'!$E:$E,0))</f>
        <v>SUPLENTE</v>
      </c>
    </row>
    <row r="529" spans="2:12" ht="22.5" hidden="1" x14ac:dyDescent="0.2">
      <c r="B529" s="11">
        <v>246</v>
      </c>
      <c r="C529" s="11" t="s">
        <v>24</v>
      </c>
      <c r="D529" s="11" t="s">
        <v>4356</v>
      </c>
      <c r="E529" s="12" t="s">
        <v>3513</v>
      </c>
      <c r="F529" s="12" t="s">
        <v>3514</v>
      </c>
      <c r="G529" s="12" t="s">
        <v>3515</v>
      </c>
      <c r="H529" s="12" t="s">
        <v>3516</v>
      </c>
      <c r="I529" s="12" t="s">
        <v>26</v>
      </c>
      <c r="J529" s="12">
        <v>65.5</v>
      </c>
      <c r="K529" s="12" t="s">
        <v>58</v>
      </c>
      <c r="L529" s="8" t="str">
        <f>INDEX('[1]TABELAS - CLASSIFICADAS'!$K:$K,MATCH(E529,'[1]TABELAS - CLASSIFICADAS'!$E:$E,0))</f>
        <v>SUPLENTE</v>
      </c>
    </row>
    <row r="530" spans="2:12" ht="22.5" hidden="1" x14ac:dyDescent="0.2">
      <c r="B530" s="11">
        <v>247</v>
      </c>
      <c r="C530" s="11" t="s">
        <v>24</v>
      </c>
      <c r="D530" s="11" t="s">
        <v>3074</v>
      </c>
      <c r="E530" s="12" t="s">
        <v>3517</v>
      </c>
      <c r="F530" s="12" t="s">
        <v>3518</v>
      </c>
      <c r="G530" s="12" t="s">
        <v>3519</v>
      </c>
      <c r="H530" s="12" t="s">
        <v>3520</v>
      </c>
      <c r="I530" s="12" t="s">
        <v>26</v>
      </c>
      <c r="J530" s="12">
        <v>65.5</v>
      </c>
      <c r="K530" s="12" t="s">
        <v>58</v>
      </c>
      <c r="L530" s="8" t="str">
        <f>INDEX('[1]TABELAS - CLASSIFICADAS'!$K:$K,MATCH(E530,'[1]TABELAS - CLASSIFICADAS'!$E:$E,0))</f>
        <v>SUPLENTE</v>
      </c>
    </row>
    <row r="531" spans="2:12" hidden="1" x14ac:dyDescent="0.2">
      <c r="B531" s="11">
        <v>248</v>
      </c>
      <c r="C531" s="11" t="s">
        <v>24</v>
      </c>
      <c r="D531" s="11" t="s">
        <v>800</v>
      </c>
      <c r="E531" s="12" t="s">
        <v>3533</v>
      </c>
      <c r="F531" s="12" t="s">
        <v>3534</v>
      </c>
      <c r="G531" s="12" t="s">
        <v>3535</v>
      </c>
      <c r="H531" s="12" t="s">
        <v>3536</v>
      </c>
      <c r="I531" s="12" t="s">
        <v>47</v>
      </c>
      <c r="J531" s="12">
        <v>65.400000000000006</v>
      </c>
      <c r="K531" s="12" t="s">
        <v>58</v>
      </c>
      <c r="L531" s="8" t="str">
        <f>INDEX('[1]TABELAS - CLASSIFICADAS'!$K:$K,MATCH(E531,'[1]TABELAS - CLASSIFICADAS'!$E:$E,0))</f>
        <v>SUPLENTE</v>
      </c>
    </row>
    <row r="532" spans="2:12" hidden="1" x14ac:dyDescent="0.2">
      <c r="B532" s="11">
        <v>249</v>
      </c>
      <c r="C532" s="11" t="s">
        <v>24</v>
      </c>
      <c r="D532" s="11" t="s">
        <v>800</v>
      </c>
      <c r="E532" s="12" t="s">
        <v>3561</v>
      </c>
      <c r="F532" s="12" t="s">
        <v>3562</v>
      </c>
      <c r="G532" s="12" t="s">
        <v>3563</v>
      </c>
      <c r="H532" s="12" t="s">
        <v>3564</v>
      </c>
      <c r="I532" s="12" t="s">
        <v>26</v>
      </c>
      <c r="J532" s="12">
        <v>65</v>
      </c>
      <c r="K532" s="12" t="s">
        <v>58</v>
      </c>
      <c r="L532" s="8" t="str">
        <f>INDEX('[1]TABELAS - CLASSIFICADAS'!$K:$K,MATCH(E532,'[1]TABELAS - CLASSIFICADAS'!$E:$E,0))</f>
        <v>SUPLENTE</v>
      </c>
    </row>
    <row r="533" spans="2:12" hidden="1" x14ac:dyDescent="0.2">
      <c r="B533" s="11">
        <v>250</v>
      </c>
      <c r="C533" s="11" t="s">
        <v>24</v>
      </c>
      <c r="D533" s="11" t="s">
        <v>602</v>
      </c>
      <c r="E533" s="12" t="s">
        <v>3569</v>
      </c>
      <c r="F533" s="12" t="s">
        <v>3570</v>
      </c>
      <c r="G533" s="12" t="s">
        <v>3571</v>
      </c>
      <c r="H533" s="12" t="s">
        <v>3572</v>
      </c>
      <c r="I533" s="12" t="s">
        <v>26</v>
      </c>
      <c r="J533" s="12">
        <v>64.98</v>
      </c>
      <c r="K533" s="12" t="s">
        <v>58</v>
      </c>
      <c r="L533" s="8" t="str">
        <f>INDEX('[1]TABELAS - CLASSIFICADAS'!$K:$K,MATCH(E533,'[1]TABELAS - CLASSIFICADAS'!$E:$E,0))</f>
        <v>SUPLENTE</v>
      </c>
    </row>
    <row r="534" spans="2:12" ht="22.5" hidden="1" x14ac:dyDescent="0.2">
      <c r="B534" s="11">
        <v>251</v>
      </c>
      <c r="C534" s="11" t="s">
        <v>24</v>
      </c>
      <c r="D534" s="11" t="s">
        <v>4356</v>
      </c>
      <c r="E534" s="12" t="s">
        <v>3598</v>
      </c>
      <c r="F534" s="12" t="s">
        <v>3599</v>
      </c>
      <c r="G534" s="12" t="s">
        <v>3600</v>
      </c>
      <c r="H534" s="12" t="s">
        <v>3601</v>
      </c>
      <c r="I534" s="12" t="s">
        <v>26</v>
      </c>
      <c r="J534" s="12">
        <v>64.5</v>
      </c>
      <c r="K534" s="12" t="s">
        <v>58</v>
      </c>
      <c r="L534" s="8" t="str">
        <f>INDEX('[1]TABELAS - CLASSIFICADAS'!$K:$K,MATCH(E534,'[1]TABELAS - CLASSIFICADAS'!$E:$E,0))</f>
        <v>SUPLENTE</v>
      </c>
    </row>
    <row r="535" spans="2:12" ht="22.5" hidden="1" x14ac:dyDescent="0.2">
      <c r="B535" s="11">
        <v>252</v>
      </c>
      <c r="C535" s="11" t="s">
        <v>24</v>
      </c>
      <c r="D535" s="11" t="s">
        <v>3074</v>
      </c>
      <c r="E535" s="12" t="s">
        <v>3606</v>
      </c>
      <c r="F535" s="12" t="s">
        <v>3607</v>
      </c>
      <c r="G535" s="12" t="s">
        <v>3608</v>
      </c>
      <c r="H535" s="12" t="s">
        <v>3609</v>
      </c>
      <c r="I535" s="12" t="s">
        <v>26</v>
      </c>
      <c r="J535" s="12">
        <v>64.5</v>
      </c>
      <c r="K535" s="12" t="s">
        <v>58</v>
      </c>
      <c r="L535" s="8" t="str">
        <f>INDEX('[1]TABELAS - CLASSIFICADAS'!$K:$K,MATCH(E535,'[1]TABELAS - CLASSIFICADAS'!$E:$E,0))</f>
        <v>SUPLENTE</v>
      </c>
    </row>
    <row r="536" spans="2:12" hidden="1" x14ac:dyDescent="0.2">
      <c r="B536" s="11">
        <v>253</v>
      </c>
      <c r="C536" s="11" t="s">
        <v>24</v>
      </c>
      <c r="D536" s="11" t="s">
        <v>800</v>
      </c>
      <c r="E536" s="12" t="s">
        <v>3622</v>
      </c>
      <c r="F536" s="12" t="s">
        <v>3623</v>
      </c>
      <c r="G536" s="12" t="s">
        <v>3624</v>
      </c>
      <c r="H536" s="12" t="s">
        <v>3625</v>
      </c>
      <c r="I536" s="12" t="s">
        <v>26</v>
      </c>
      <c r="J536" s="12">
        <v>64.2</v>
      </c>
      <c r="K536" s="12" t="s">
        <v>58</v>
      </c>
      <c r="L536" s="8" t="str">
        <f>INDEX('[1]TABELAS - CLASSIFICADAS'!$K:$K,MATCH(E536,'[1]TABELAS - CLASSIFICADAS'!$E:$E,0))</f>
        <v>SUPLENTE</v>
      </c>
    </row>
    <row r="537" spans="2:12" hidden="1" x14ac:dyDescent="0.2">
      <c r="B537" s="11">
        <v>254</v>
      </c>
      <c r="C537" s="11" t="s">
        <v>24</v>
      </c>
      <c r="D537" s="11" t="s">
        <v>800</v>
      </c>
      <c r="E537" s="12" t="s">
        <v>3643</v>
      </c>
      <c r="F537" s="12" t="s">
        <v>3644</v>
      </c>
      <c r="G537" s="12" t="s">
        <v>3645</v>
      </c>
      <c r="H537" s="12" t="s">
        <v>3646</v>
      </c>
      <c r="I537" s="12" t="s">
        <v>26</v>
      </c>
      <c r="J537" s="12">
        <v>64.05</v>
      </c>
      <c r="K537" s="12" t="s">
        <v>58</v>
      </c>
      <c r="L537" s="8" t="str">
        <f>INDEX('[1]TABELAS - CLASSIFICADAS'!$K:$K,MATCH(E537,'[1]TABELAS - CLASSIFICADAS'!$E:$E,0))</f>
        <v>SUPLENTE</v>
      </c>
    </row>
    <row r="538" spans="2:12" hidden="1" x14ac:dyDescent="0.2">
      <c r="B538" s="11">
        <v>255</v>
      </c>
      <c r="C538" s="11" t="s">
        <v>24</v>
      </c>
      <c r="D538" s="11" t="s">
        <v>3074</v>
      </c>
      <c r="E538" s="12" t="s">
        <v>3667</v>
      </c>
      <c r="F538" s="12" t="s">
        <v>3668</v>
      </c>
      <c r="G538" s="12" t="s">
        <v>3669</v>
      </c>
      <c r="H538" s="12" t="s">
        <v>3670</v>
      </c>
      <c r="I538" s="12" t="s">
        <v>26</v>
      </c>
      <c r="J538" s="12">
        <v>64</v>
      </c>
      <c r="K538" s="12" t="s">
        <v>58</v>
      </c>
      <c r="L538" s="8" t="str">
        <f>INDEX('[1]TABELAS - CLASSIFICADAS'!$K:$K,MATCH(E538,'[1]TABELAS - CLASSIFICADAS'!$E:$E,0))</f>
        <v>SUPLENTE</v>
      </c>
    </row>
    <row r="539" spans="2:12" hidden="1" x14ac:dyDescent="0.2">
      <c r="B539" s="11">
        <v>256</v>
      </c>
      <c r="C539" s="11" t="s">
        <v>24</v>
      </c>
      <c r="D539" s="11" t="s">
        <v>4356</v>
      </c>
      <c r="E539" s="12" t="s">
        <v>3696</v>
      </c>
      <c r="F539" s="12" t="s">
        <v>3697</v>
      </c>
      <c r="G539" s="12" t="s">
        <v>3698</v>
      </c>
      <c r="H539" s="12" t="s">
        <v>3699</v>
      </c>
      <c r="I539" s="12" t="s">
        <v>26</v>
      </c>
      <c r="J539" s="12">
        <v>63.524999999999999</v>
      </c>
      <c r="K539" s="12" t="s">
        <v>58</v>
      </c>
      <c r="L539" s="8" t="str">
        <f>INDEX('[1]TABELAS - CLASSIFICADAS'!$K:$K,MATCH(E539,'[1]TABELAS - CLASSIFICADAS'!$E:$E,0))</f>
        <v>SUPLENTE</v>
      </c>
    </row>
    <row r="540" spans="2:12" hidden="1" x14ac:dyDescent="0.2">
      <c r="B540" s="11">
        <v>257</v>
      </c>
      <c r="C540" s="11" t="s">
        <v>24</v>
      </c>
      <c r="D540" s="11" t="s">
        <v>4356</v>
      </c>
      <c r="E540" s="12" t="s">
        <v>3719</v>
      </c>
      <c r="F540" s="12" t="s">
        <v>3720</v>
      </c>
      <c r="G540" s="12" t="s">
        <v>3721</v>
      </c>
      <c r="H540" s="12" t="s">
        <v>3722</v>
      </c>
      <c r="I540" s="12" t="s">
        <v>26</v>
      </c>
      <c r="J540" s="12">
        <v>63</v>
      </c>
      <c r="K540" s="12" t="s">
        <v>58</v>
      </c>
      <c r="L540" s="8" t="str">
        <f>INDEX('[1]TABELAS - CLASSIFICADAS'!$K:$K,MATCH(E540,'[1]TABELAS - CLASSIFICADAS'!$E:$E,0))</f>
        <v>SUPLENTE</v>
      </c>
    </row>
    <row r="541" spans="2:12" ht="22.5" hidden="1" x14ac:dyDescent="0.2">
      <c r="B541" s="11">
        <v>258</v>
      </c>
      <c r="C541" s="11" t="s">
        <v>24</v>
      </c>
      <c r="D541" s="11" t="s">
        <v>800</v>
      </c>
      <c r="E541" s="12" t="s">
        <v>3723</v>
      </c>
      <c r="F541" s="12" t="s">
        <v>3724</v>
      </c>
      <c r="G541" s="12" t="s">
        <v>3725</v>
      </c>
      <c r="H541" s="12" t="s">
        <v>3726</v>
      </c>
      <c r="I541" s="12" t="s">
        <v>26</v>
      </c>
      <c r="J541" s="12">
        <v>63</v>
      </c>
      <c r="K541" s="12" t="s">
        <v>58</v>
      </c>
      <c r="L541" s="8" t="str">
        <f>INDEX('[1]TABELAS - CLASSIFICADAS'!$K:$K,MATCH(E541,'[1]TABELAS - CLASSIFICADAS'!$E:$E,0))</f>
        <v>SUPLENTE</v>
      </c>
    </row>
    <row r="542" spans="2:12" hidden="1" x14ac:dyDescent="0.2">
      <c r="B542" s="11">
        <v>259</v>
      </c>
      <c r="C542" s="11" t="s">
        <v>24</v>
      </c>
      <c r="D542" s="11" t="s">
        <v>4355</v>
      </c>
      <c r="E542" s="12" t="s">
        <v>3731</v>
      </c>
      <c r="F542" s="12" t="s">
        <v>3732</v>
      </c>
      <c r="G542" s="12" t="s">
        <v>3733</v>
      </c>
      <c r="H542" s="12" t="s">
        <v>3734</v>
      </c>
      <c r="I542" s="12" t="s">
        <v>26</v>
      </c>
      <c r="J542" s="12">
        <v>63</v>
      </c>
      <c r="K542" s="12" t="s">
        <v>33</v>
      </c>
      <c r="L542" s="8" t="str">
        <f>INDEX('[1]TABELAS - CLASSIFICADAS'!$K:$K,MATCH(E542,'[1]TABELAS - CLASSIFICADAS'!$E:$E,0))</f>
        <v>SELECIONADA</v>
      </c>
    </row>
    <row r="543" spans="2:12" hidden="1" x14ac:dyDescent="0.2">
      <c r="B543" s="11">
        <v>260</v>
      </c>
      <c r="C543" s="11" t="s">
        <v>24</v>
      </c>
      <c r="D543" s="11" t="s">
        <v>4361</v>
      </c>
      <c r="E543" s="12" t="s">
        <v>3763</v>
      </c>
      <c r="F543" s="12" t="s">
        <v>3764</v>
      </c>
      <c r="G543" s="12" t="s">
        <v>3765</v>
      </c>
      <c r="H543" s="12" t="s">
        <v>3766</v>
      </c>
      <c r="I543" s="12" t="s">
        <v>47</v>
      </c>
      <c r="J543" s="12">
        <v>63</v>
      </c>
      <c r="K543" s="12" t="s">
        <v>58</v>
      </c>
      <c r="L543" s="8" t="str">
        <f>INDEX('[1]TABELAS - CLASSIFICADAS'!$K:$K,MATCH(E543,'[1]TABELAS - CLASSIFICADAS'!$E:$E,0))</f>
        <v>SUPLENTE</v>
      </c>
    </row>
    <row r="544" spans="2:12" hidden="1" x14ac:dyDescent="0.2">
      <c r="B544" s="11">
        <v>261</v>
      </c>
      <c r="C544" s="11" t="s">
        <v>24</v>
      </c>
      <c r="D544" s="11" t="s">
        <v>4356</v>
      </c>
      <c r="E544" s="12" t="s">
        <v>3767</v>
      </c>
      <c r="F544" s="12" t="s">
        <v>3768</v>
      </c>
      <c r="G544" s="12" t="s">
        <v>3769</v>
      </c>
      <c r="H544" s="12" t="s">
        <v>3770</v>
      </c>
      <c r="I544" s="12" t="s">
        <v>47</v>
      </c>
      <c r="J544" s="12">
        <v>62.94</v>
      </c>
      <c r="K544" s="12" t="s">
        <v>58</v>
      </c>
      <c r="L544" s="8" t="str">
        <f>INDEX('[1]TABELAS - CLASSIFICADAS'!$K:$K,MATCH(E544,'[1]TABELAS - CLASSIFICADAS'!$E:$E,0))</f>
        <v>SUPLENTE</v>
      </c>
    </row>
    <row r="545" spans="2:12" hidden="1" x14ac:dyDescent="0.2">
      <c r="B545" s="11">
        <v>262</v>
      </c>
      <c r="C545" s="11" t="s">
        <v>24</v>
      </c>
      <c r="D545" s="11" t="s">
        <v>4356</v>
      </c>
      <c r="E545" s="12" t="s">
        <v>3771</v>
      </c>
      <c r="F545" s="12" t="s">
        <v>3772</v>
      </c>
      <c r="G545" s="12" t="s">
        <v>3773</v>
      </c>
      <c r="H545" s="12" t="s">
        <v>3774</v>
      </c>
      <c r="I545" s="12" t="s">
        <v>47</v>
      </c>
      <c r="J545" s="12">
        <v>62.4</v>
      </c>
      <c r="K545" s="12" t="s">
        <v>58</v>
      </c>
      <c r="L545" s="8" t="str">
        <f>INDEX('[1]TABELAS - CLASSIFICADAS'!$K:$K,MATCH(E545,'[1]TABELAS - CLASSIFICADAS'!$E:$E,0))</f>
        <v>SUPLENTE</v>
      </c>
    </row>
    <row r="546" spans="2:12" hidden="1" x14ac:dyDescent="0.2">
      <c r="B546" s="11">
        <v>263</v>
      </c>
      <c r="C546" s="11" t="s">
        <v>24</v>
      </c>
      <c r="D546" s="11" t="s">
        <v>800</v>
      </c>
      <c r="E546" s="12" t="s">
        <v>3786</v>
      </c>
      <c r="F546" s="12" t="s">
        <v>3787</v>
      </c>
      <c r="G546" s="12" t="s">
        <v>3788</v>
      </c>
      <c r="H546" s="12" t="s">
        <v>3789</v>
      </c>
      <c r="I546" s="12" t="s">
        <v>26</v>
      </c>
      <c r="J546" s="12">
        <v>62</v>
      </c>
      <c r="K546" s="12" t="s">
        <v>58</v>
      </c>
      <c r="L546" s="8" t="str">
        <f>INDEX('[1]TABELAS - CLASSIFICADAS'!$K:$K,MATCH(E546,'[1]TABELAS - CLASSIFICADAS'!$E:$E,0))</f>
        <v>SUPLENTE</v>
      </c>
    </row>
    <row r="547" spans="2:12" hidden="1" x14ac:dyDescent="0.2">
      <c r="B547" s="11">
        <v>264</v>
      </c>
      <c r="C547" s="11" t="s">
        <v>24</v>
      </c>
      <c r="D547" s="11" t="s">
        <v>602</v>
      </c>
      <c r="E547" s="12" t="s">
        <v>3818</v>
      </c>
      <c r="F547" s="12" t="s">
        <v>3819</v>
      </c>
      <c r="G547" s="12" t="s">
        <v>3820</v>
      </c>
      <c r="H547" s="12" t="s">
        <v>3821</v>
      </c>
      <c r="I547" s="12" t="s">
        <v>47</v>
      </c>
      <c r="J547" s="12">
        <v>61.8</v>
      </c>
      <c r="K547" s="12" t="s">
        <v>58</v>
      </c>
      <c r="L547" s="8" t="str">
        <f>INDEX('[1]TABELAS - CLASSIFICADAS'!$K:$K,MATCH(E547,'[1]TABELAS - CLASSIFICADAS'!$E:$E,0))</f>
        <v>SUPLENTE</v>
      </c>
    </row>
    <row r="548" spans="2:12" hidden="1" x14ac:dyDescent="0.2">
      <c r="B548" s="11">
        <v>265</v>
      </c>
      <c r="C548" s="11" t="s">
        <v>24</v>
      </c>
      <c r="D548" s="11" t="s">
        <v>602</v>
      </c>
      <c r="E548" s="12" t="s">
        <v>3846</v>
      </c>
      <c r="F548" s="12" t="s">
        <v>3847</v>
      </c>
      <c r="G548" s="12" t="s">
        <v>3848</v>
      </c>
      <c r="H548" s="12" t="s">
        <v>3849</v>
      </c>
      <c r="I548" s="12" t="s">
        <v>47</v>
      </c>
      <c r="J548" s="12">
        <v>61.424999999999997</v>
      </c>
      <c r="K548" s="12" t="s">
        <v>58</v>
      </c>
      <c r="L548" s="8" t="str">
        <f>INDEX('[1]TABELAS - CLASSIFICADAS'!$K:$K,MATCH(E548,'[1]TABELAS - CLASSIFICADAS'!$E:$E,0))</f>
        <v>SUPLENTE</v>
      </c>
    </row>
    <row r="549" spans="2:12" ht="22.5" hidden="1" x14ac:dyDescent="0.2">
      <c r="B549" s="11">
        <v>266</v>
      </c>
      <c r="C549" s="11" t="s">
        <v>24</v>
      </c>
      <c r="D549" s="11" t="s">
        <v>800</v>
      </c>
      <c r="E549" s="12" t="s">
        <v>3883</v>
      </c>
      <c r="F549" s="12" t="s">
        <v>3884</v>
      </c>
      <c r="G549" s="12" t="s">
        <v>3885</v>
      </c>
      <c r="H549" s="12" t="s">
        <v>3886</v>
      </c>
      <c r="I549" s="12" t="s">
        <v>26</v>
      </c>
      <c r="J549" s="12">
        <v>60.9</v>
      </c>
      <c r="K549" s="12" t="s">
        <v>58</v>
      </c>
      <c r="L549" s="8" t="str">
        <f>INDEX('[1]TABELAS - CLASSIFICADAS'!$K:$K,MATCH(E549,'[1]TABELAS - CLASSIFICADAS'!$E:$E,0))</f>
        <v>SUPLENTE</v>
      </c>
    </row>
    <row r="550" spans="2:12" ht="22.5" hidden="1" x14ac:dyDescent="0.2">
      <c r="B550" s="11">
        <v>267</v>
      </c>
      <c r="C550" s="11" t="s">
        <v>24</v>
      </c>
      <c r="D550" s="11" t="s">
        <v>800</v>
      </c>
      <c r="E550" s="12" t="s">
        <v>3892</v>
      </c>
      <c r="F550" s="12" t="s">
        <v>3893</v>
      </c>
      <c r="G550" s="12" t="s">
        <v>3894</v>
      </c>
      <c r="H550" s="12" t="s">
        <v>3895</v>
      </c>
      <c r="I550" s="12" t="s">
        <v>47</v>
      </c>
      <c r="J550" s="12">
        <v>60.6</v>
      </c>
      <c r="K550" s="12" t="s">
        <v>58</v>
      </c>
      <c r="L550" s="8" t="str">
        <f>INDEX('[1]TABELAS - CLASSIFICADAS'!$K:$K,MATCH(E550,'[1]TABELAS - CLASSIFICADAS'!$E:$E,0))</f>
        <v>SUPLENTE</v>
      </c>
    </row>
    <row r="551" spans="2:12" hidden="1" x14ac:dyDescent="0.2">
      <c r="B551" s="11">
        <v>268</v>
      </c>
      <c r="C551" s="11" t="s">
        <v>24</v>
      </c>
      <c r="D551" s="11" t="s">
        <v>4361</v>
      </c>
      <c r="E551" s="12" t="s">
        <v>3900</v>
      </c>
      <c r="F551" s="12" t="s">
        <v>3901</v>
      </c>
      <c r="G551" s="12" t="s">
        <v>3902</v>
      </c>
      <c r="H551" s="12" t="s">
        <v>3903</v>
      </c>
      <c r="I551" s="12" t="s">
        <v>26</v>
      </c>
      <c r="J551" s="12">
        <v>60.6</v>
      </c>
      <c r="K551" s="12" t="s">
        <v>58</v>
      </c>
      <c r="L551" s="8" t="str">
        <f>INDEX('[1]TABELAS - CLASSIFICADAS'!$K:$K,MATCH(E551,'[1]TABELAS - CLASSIFICADAS'!$E:$E,0))</f>
        <v>SUPLENTE</v>
      </c>
    </row>
    <row r="552" spans="2:12" ht="22.5" hidden="1" x14ac:dyDescent="0.2">
      <c r="B552" s="11">
        <v>269</v>
      </c>
      <c r="C552" s="11" t="s">
        <v>24</v>
      </c>
      <c r="D552" s="11" t="s">
        <v>1333</v>
      </c>
      <c r="E552" s="12" t="s">
        <v>3912</v>
      </c>
      <c r="F552" s="12" t="s">
        <v>3913</v>
      </c>
      <c r="G552" s="12" t="s">
        <v>3914</v>
      </c>
      <c r="H552" s="12" t="s">
        <v>3915</v>
      </c>
      <c r="I552" s="12" t="s">
        <v>26</v>
      </c>
      <c r="J552" s="12">
        <v>60.5</v>
      </c>
      <c r="K552" s="12" t="s">
        <v>58</v>
      </c>
      <c r="L552" s="8" t="str">
        <f>INDEX('[1]TABELAS - CLASSIFICADAS'!$K:$K,MATCH(E552,'[1]TABELAS - CLASSIFICADAS'!$E:$E,0))</f>
        <v>SUPLENTE</v>
      </c>
    </row>
    <row r="553" spans="2:12" ht="22.5" hidden="1" x14ac:dyDescent="0.2">
      <c r="B553" s="11">
        <v>270</v>
      </c>
      <c r="C553" s="11" t="s">
        <v>24</v>
      </c>
      <c r="D553" s="11" t="s">
        <v>800</v>
      </c>
      <c r="E553" s="12" t="s">
        <v>3916</v>
      </c>
      <c r="F553" s="12" t="s">
        <v>3917</v>
      </c>
      <c r="G553" s="12" t="s">
        <v>3918</v>
      </c>
      <c r="H553" s="12" t="s">
        <v>3919</v>
      </c>
      <c r="I553" s="12" t="s">
        <v>26</v>
      </c>
      <c r="J553" s="12">
        <v>60.5</v>
      </c>
      <c r="K553" s="12" t="s">
        <v>58</v>
      </c>
      <c r="L553" s="8" t="str">
        <f>INDEX('[1]TABELAS - CLASSIFICADAS'!$K:$K,MATCH(E553,'[1]TABELAS - CLASSIFICADAS'!$E:$E,0))</f>
        <v>SUPLENTE</v>
      </c>
    </row>
    <row r="554" spans="2:12" hidden="1" x14ac:dyDescent="0.2">
      <c r="B554" s="11">
        <v>271</v>
      </c>
      <c r="C554" s="11" t="s">
        <v>24</v>
      </c>
      <c r="D554" s="11" t="s">
        <v>1333</v>
      </c>
      <c r="E554" s="12" t="s">
        <v>3924</v>
      </c>
      <c r="F554" s="12" t="s">
        <v>3925</v>
      </c>
      <c r="G554" s="12" t="s">
        <v>3926</v>
      </c>
      <c r="H554" s="12" t="s">
        <v>3927</v>
      </c>
      <c r="I554" s="12" t="s">
        <v>47</v>
      </c>
      <c r="J554" s="12">
        <v>60</v>
      </c>
      <c r="K554" s="12" t="s">
        <v>58</v>
      </c>
      <c r="L554" s="8" t="str">
        <f>INDEX('[1]TABELAS - CLASSIFICADAS'!$K:$K,MATCH(E554,'[1]TABELAS - CLASSIFICADAS'!$E:$E,0))</f>
        <v>SUPLENTE</v>
      </c>
    </row>
    <row r="555" spans="2:12" hidden="1" x14ac:dyDescent="0.2">
      <c r="B555" s="11">
        <v>272</v>
      </c>
      <c r="C555" s="11" t="s">
        <v>24</v>
      </c>
      <c r="D555" s="11" t="s">
        <v>4357</v>
      </c>
      <c r="E555" s="12" t="s">
        <v>3948</v>
      </c>
      <c r="F555" s="12" t="s">
        <v>3949</v>
      </c>
      <c r="G555" s="12" t="s">
        <v>3950</v>
      </c>
      <c r="H555" s="12" t="s">
        <v>3951</v>
      </c>
      <c r="I555" s="12" t="s">
        <v>47</v>
      </c>
      <c r="J555" s="12">
        <v>59.4</v>
      </c>
      <c r="K555" s="12" t="s">
        <v>58</v>
      </c>
      <c r="L555" s="8" t="str">
        <f>INDEX('[1]TABELAS - CLASSIFICADAS'!$K:$K,MATCH(E555,'[1]TABELAS - CLASSIFICADAS'!$E:$E,0))</f>
        <v>SUPLENTE</v>
      </c>
    </row>
    <row r="556" spans="2:12" hidden="1" x14ac:dyDescent="0.2">
      <c r="B556" s="11">
        <v>273</v>
      </c>
      <c r="C556" s="11" t="s">
        <v>24</v>
      </c>
      <c r="D556" s="11" t="s">
        <v>602</v>
      </c>
      <c r="E556" s="12" t="s">
        <v>3956</v>
      </c>
      <c r="F556" s="12" t="s">
        <v>3957</v>
      </c>
      <c r="G556" s="12" t="s">
        <v>3958</v>
      </c>
      <c r="H556" s="12" t="s">
        <v>3959</v>
      </c>
      <c r="I556" s="12" t="s">
        <v>26</v>
      </c>
      <c r="J556" s="12">
        <v>59</v>
      </c>
      <c r="K556" s="12" t="s">
        <v>58</v>
      </c>
      <c r="L556" s="8" t="str">
        <f>INDEX('[1]TABELAS - CLASSIFICADAS'!$K:$K,MATCH(E556,'[1]TABELAS - CLASSIFICADAS'!$E:$E,0))</f>
        <v>SUPLENTE</v>
      </c>
    </row>
    <row r="557" spans="2:12" hidden="1" x14ac:dyDescent="0.2">
      <c r="B557" s="11">
        <v>274</v>
      </c>
      <c r="C557" s="11" t="s">
        <v>24</v>
      </c>
      <c r="D557" s="11" t="s">
        <v>602</v>
      </c>
      <c r="E557" s="12" t="s">
        <v>3968</v>
      </c>
      <c r="F557" s="12" t="s">
        <v>3969</v>
      </c>
      <c r="G557" s="12" t="s">
        <v>3970</v>
      </c>
      <c r="H557" s="12" t="s">
        <v>3971</v>
      </c>
      <c r="I557" s="12" t="s">
        <v>26</v>
      </c>
      <c r="J557" s="12">
        <v>58.5</v>
      </c>
      <c r="K557" s="12" t="s">
        <v>58</v>
      </c>
      <c r="L557" s="8" t="str">
        <f>INDEX('[1]TABELAS - CLASSIFICADAS'!$K:$K,MATCH(E557,'[1]TABELAS - CLASSIFICADAS'!$E:$E,0))</f>
        <v>SUPLENTE</v>
      </c>
    </row>
    <row r="558" spans="2:12" hidden="1" x14ac:dyDescent="0.2">
      <c r="B558" s="11">
        <v>275</v>
      </c>
      <c r="C558" s="11" t="s">
        <v>24</v>
      </c>
      <c r="D558" s="11" t="s">
        <v>602</v>
      </c>
      <c r="E558" s="12" t="s">
        <v>3972</v>
      </c>
      <c r="F558" s="12" t="s">
        <v>3973</v>
      </c>
      <c r="G558" s="12" t="s">
        <v>3974</v>
      </c>
      <c r="H558" s="12" t="s">
        <v>3975</v>
      </c>
      <c r="I558" s="12" t="s">
        <v>26</v>
      </c>
      <c r="J558" s="12">
        <v>58.5</v>
      </c>
      <c r="K558" s="12" t="s">
        <v>58</v>
      </c>
      <c r="L558" s="8" t="str">
        <f>INDEX('[1]TABELAS - CLASSIFICADAS'!$K:$K,MATCH(E558,'[1]TABELAS - CLASSIFICADAS'!$E:$E,0))</f>
        <v>SUPLENTE</v>
      </c>
    </row>
    <row r="559" spans="2:12" hidden="1" x14ac:dyDescent="0.2">
      <c r="B559" s="11">
        <v>276</v>
      </c>
      <c r="C559" s="11" t="s">
        <v>24</v>
      </c>
      <c r="D559" s="11" t="s">
        <v>800</v>
      </c>
      <c r="E559" s="12" t="s">
        <v>3980</v>
      </c>
      <c r="F559" s="12" t="s">
        <v>3981</v>
      </c>
      <c r="G559" s="12" t="s">
        <v>3982</v>
      </c>
      <c r="H559" s="12" t="s">
        <v>3983</v>
      </c>
      <c r="I559" s="12" t="s">
        <v>26</v>
      </c>
      <c r="J559" s="12">
        <v>58.5</v>
      </c>
      <c r="K559" s="12" t="s">
        <v>58</v>
      </c>
      <c r="L559" s="8" t="str">
        <f>INDEX('[1]TABELAS - CLASSIFICADAS'!$K:$K,MATCH(E559,'[1]TABELAS - CLASSIFICADAS'!$E:$E,0))</f>
        <v>SUPLENTE</v>
      </c>
    </row>
    <row r="560" spans="2:12" ht="22.5" hidden="1" x14ac:dyDescent="0.2">
      <c r="B560" s="11">
        <v>277</v>
      </c>
      <c r="C560" s="11" t="s">
        <v>24</v>
      </c>
      <c r="D560" s="11" t="s">
        <v>800</v>
      </c>
      <c r="E560" s="12" t="s">
        <v>3984</v>
      </c>
      <c r="F560" s="12" t="s">
        <v>3985</v>
      </c>
      <c r="G560" s="12" t="s">
        <v>3986</v>
      </c>
      <c r="H560" s="12" t="s">
        <v>3987</v>
      </c>
      <c r="I560" s="12" t="s">
        <v>26</v>
      </c>
      <c r="J560" s="12">
        <v>58.5</v>
      </c>
      <c r="K560" s="12" t="s">
        <v>58</v>
      </c>
      <c r="L560" s="8" t="str">
        <f>INDEX('[1]TABELAS - CLASSIFICADAS'!$K:$K,MATCH(E560,'[1]TABELAS - CLASSIFICADAS'!$E:$E,0))</f>
        <v>SUPLENTE</v>
      </c>
    </row>
    <row r="561" spans="2:12" hidden="1" x14ac:dyDescent="0.2">
      <c r="B561" s="11">
        <v>278</v>
      </c>
      <c r="C561" s="11" t="s">
        <v>24</v>
      </c>
      <c r="D561" s="11" t="s">
        <v>602</v>
      </c>
      <c r="E561" s="12" t="s">
        <v>4036</v>
      </c>
      <c r="F561" s="12" t="s">
        <v>4037</v>
      </c>
      <c r="G561" s="12" t="s">
        <v>4038</v>
      </c>
      <c r="H561" s="12" t="s">
        <v>4039</v>
      </c>
      <c r="I561" s="12" t="s">
        <v>26</v>
      </c>
      <c r="J561" s="12">
        <v>56.7</v>
      </c>
      <c r="K561" s="12" t="s">
        <v>58</v>
      </c>
      <c r="L561" s="8" t="str">
        <f>INDEX('[1]TABELAS - CLASSIFICADAS'!$K:$K,MATCH(E561,'[1]TABELAS - CLASSIFICADAS'!$E:$E,0))</f>
        <v>SUPLENTE</v>
      </c>
    </row>
    <row r="562" spans="2:12" hidden="1" x14ac:dyDescent="0.2">
      <c r="B562" s="11">
        <v>279</v>
      </c>
      <c r="C562" s="11" t="s">
        <v>24</v>
      </c>
      <c r="D562" s="11" t="s">
        <v>4361</v>
      </c>
      <c r="E562" s="12" t="s">
        <v>4056</v>
      </c>
      <c r="F562" s="12" t="s">
        <v>4057</v>
      </c>
      <c r="G562" s="12" t="s">
        <v>4058</v>
      </c>
      <c r="H562" s="12" t="s">
        <v>4059</v>
      </c>
      <c r="I562" s="12" t="s">
        <v>47</v>
      </c>
      <c r="J562" s="12">
        <v>56.4</v>
      </c>
      <c r="K562" s="12" t="s">
        <v>58</v>
      </c>
      <c r="L562" s="8" t="str">
        <f>INDEX('[1]TABELAS - CLASSIFICADAS'!$K:$K,MATCH(E562,'[1]TABELAS - CLASSIFICADAS'!$E:$E,0))</f>
        <v>SUPLENTE</v>
      </c>
    </row>
    <row r="563" spans="2:12" ht="33.75" hidden="1" x14ac:dyDescent="0.2">
      <c r="B563" s="11">
        <v>280</v>
      </c>
      <c r="C563" s="11" t="s">
        <v>24</v>
      </c>
      <c r="D563" s="11" t="s">
        <v>800</v>
      </c>
      <c r="E563" s="12" t="s">
        <v>4076</v>
      </c>
      <c r="F563" s="12" t="s">
        <v>4077</v>
      </c>
      <c r="G563" s="12" t="s">
        <v>4078</v>
      </c>
      <c r="H563" s="12" t="s">
        <v>4079</v>
      </c>
      <c r="I563" s="12" t="s">
        <v>47</v>
      </c>
      <c r="J563" s="12">
        <v>55.8</v>
      </c>
      <c r="K563" s="12" t="s">
        <v>58</v>
      </c>
      <c r="L563" s="8" t="str">
        <f>INDEX('[1]TABELAS - CLASSIFICADAS'!$K:$K,MATCH(E563,'[1]TABELAS - CLASSIFICADAS'!$E:$E,0))</f>
        <v>SUPLENTE</v>
      </c>
    </row>
    <row r="564" spans="2:12" hidden="1" x14ac:dyDescent="0.2">
      <c r="B564" s="11">
        <v>281</v>
      </c>
      <c r="C564" s="11" t="s">
        <v>24</v>
      </c>
      <c r="D564" s="11" t="s">
        <v>800</v>
      </c>
      <c r="E564" s="12" t="s">
        <v>4088</v>
      </c>
      <c r="F564" s="12" t="s">
        <v>4089</v>
      </c>
      <c r="G564" s="12" t="s">
        <v>4090</v>
      </c>
      <c r="H564" s="12" t="s">
        <v>4091</v>
      </c>
      <c r="I564" s="12" t="s">
        <v>47</v>
      </c>
      <c r="J564" s="12">
        <v>55.2</v>
      </c>
      <c r="K564" s="12" t="s">
        <v>58</v>
      </c>
      <c r="L564" s="8" t="str">
        <f>INDEX('[1]TABELAS - CLASSIFICADAS'!$K:$K,MATCH(E564,'[1]TABELAS - CLASSIFICADAS'!$E:$E,0))</f>
        <v>SUPLENTE</v>
      </c>
    </row>
    <row r="565" spans="2:12" hidden="1" x14ac:dyDescent="0.2">
      <c r="B565" s="11">
        <v>282</v>
      </c>
      <c r="C565" s="11" t="s">
        <v>24</v>
      </c>
      <c r="D565" s="11" t="s">
        <v>800</v>
      </c>
      <c r="E565" s="12" t="s">
        <v>4104</v>
      </c>
      <c r="F565" s="12" t="s">
        <v>4105</v>
      </c>
      <c r="G565" s="12" t="s">
        <v>4106</v>
      </c>
      <c r="H565" s="12" t="s">
        <v>4107</v>
      </c>
      <c r="I565" s="12" t="s">
        <v>26</v>
      </c>
      <c r="J565" s="12">
        <v>55</v>
      </c>
      <c r="K565" s="12" t="s">
        <v>58</v>
      </c>
      <c r="L565" s="8" t="str">
        <f>INDEX('[1]TABELAS - CLASSIFICADAS'!$K:$K,MATCH(E565,'[1]TABELAS - CLASSIFICADAS'!$E:$E,0))</f>
        <v>SUPLENTE</v>
      </c>
    </row>
    <row r="566" spans="2:12" hidden="1" x14ac:dyDescent="0.2">
      <c r="B566" s="11">
        <v>283</v>
      </c>
      <c r="C566" s="11" t="s">
        <v>24</v>
      </c>
      <c r="D566" s="11" t="s">
        <v>800</v>
      </c>
      <c r="E566" s="12" t="s">
        <v>4108</v>
      </c>
      <c r="F566" s="12" t="s">
        <v>4109</v>
      </c>
      <c r="G566" s="12" t="s">
        <v>4110</v>
      </c>
      <c r="H566" s="12" t="s">
        <v>4111</v>
      </c>
      <c r="I566" s="12" t="s">
        <v>26</v>
      </c>
      <c r="J566" s="12">
        <v>55</v>
      </c>
      <c r="K566" s="12" t="s">
        <v>58</v>
      </c>
      <c r="L566" s="8" t="str">
        <f>INDEX('[1]TABELAS - CLASSIFICADAS'!$K:$K,MATCH(E566,'[1]TABELAS - CLASSIFICADAS'!$E:$E,0))</f>
        <v>SUPLENTE</v>
      </c>
    </row>
    <row r="567" spans="2:12" hidden="1" x14ac:dyDescent="0.2">
      <c r="B567" s="11">
        <v>284</v>
      </c>
      <c r="C567" s="11" t="s">
        <v>24</v>
      </c>
      <c r="D567" s="11" t="s">
        <v>602</v>
      </c>
      <c r="E567" s="12" t="s">
        <v>4120</v>
      </c>
      <c r="F567" s="12" t="s">
        <v>4121</v>
      </c>
      <c r="G567" s="12" t="s">
        <v>4122</v>
      </c>
      <c r="H567" s="12" t="s">
        <v>4123</v>
      </c>
      <c r="I567" s="12" t="s">
        <v>26</v>
      </c>
      <c r="J567" s="12">
        <v>54.5</v>
      </c>
      <c r="K567" s="12" t="s">
        <v>58</v>
      </c>
      <c r="L567" s="8" t="str">
        <f>INDEX('[1]TABELAS - CLASSIFICADAS'!$K:$K,MATCH(E567,'[1]TABELAS - CLASSIFICADAS'!$E:$E,0))</f>
        <v>SUPLENTE</v>
      </c>
    </row>
    <row r="568" spans="2:12" hidden="1" x14ac:dyDescent="0.2">
      <c r="B568" s="11">
        <v>285</v>
      </c>
      <c r="C568" s="11" t="s">
        <v>24</v>
      </c>
      <c r="D568" s="11" t="s">
        <v>800</v>
      </c>
      <c r="E568" s="12" t="s">
        <v>4124</v>
      </c>
      <c r="F568" s="12" t="s">
        <v>4125</v>
      </c>
      <c r="G568" s="12" t="s">
        <v>4126</v>
      </c>
      <c r="H568" s="12" t="s">
        <v>4127</v>
      </c>
      <c r="I568" s="12" t="s">
        <v>26</v>
      </c>
      <c r="J568" s="12">
        <v>54.5</v>
      </c>
      <c r="K568" s="12" t="s">
        <v>58</v>
      </c>
      <c r="L568" s="8" t="str">
        <f>INDEX('[1]TABELAS - CLASSIFICADAS'!$K:$K,MATCH(E568,'[1]TABELAS - CLASSIFICADAS'!$E:$E,0))</f>
        <v>SUPLENTE</v>
      </c>
    </row>
    <row r="569" spans="2:12" hidden="1" x14ac:dyDescent="0.2">
      <c r="B569" s="11">
        <v>286</v>
      </c>
      <c r="C569" s="11" t="s">
        <v>24</v>
      </c>
      <c r="D569" s="11" t="s">
        <v>4359</v>
      </c>
      <c r="E569" s="12" t="s">
        <v>4136</v>
      </c>
      <c r="F569" s="12" t="s">
        <v>4137</v>
      </c>
      <c r="G569" s="12" t="s">
        <v>4138</v>
      </c>
      <c r="H569" s="12" t="s">
        <v>4139</v>
      </c>
      <c r="I569" s="12" t="s">
        <v>26</v>
      </c>
      <c r="J569" s="12">
        <v>53.5</v>
      </c>
      <c r="K569" s="12" t="s">
        <v>33</v>
      </c>
      <c r="L569" s="8" t="str">
        <f>INDEX('[1]TABELAS - CLASSIFICADAS'!$K:$K,MATCH(E569,'[1]TABELAS - CLASSIFICADAS'!$E:$E,0))</f>
        <v>SELECIONADA</v>
      </c>
    </row>
    <row r="570" spans="2:12" hidden="1" x14ac:dyDescent="0.2">
      <c r="B570" s="11">
        <v>287</v>
      </c>
      <c r="C570" s="11" t="s">
        <v>24</v>
      </c>
      <c r="D570" s="11" t="s">
        <v>4356</v>
      </c>
      <c r="E570" s="12" t="s">
        <v>4148</v>
      </c>
      <c r="F570" s="12" t="s">
        <v>4149</v>
      </c>
      <c r="G570" s="12" t="s">
        <v>4150</v>
      </c>
      <c r="H570" s="12" t="s">
        <v>4151</v>
      </c>
      <c r="I570" s="12" t="s">
        <v>26</v>
      </c>
      <c r="J570" s="12">
        <v>52.2</v>
      </c>
      <c r="K570" s="12" t="s">
        <v>58</v>
      </c>
      <c r="L570" s="8" t="str">
        <f>INDEX('[1]TABELAS - CLASSIFICADAS'!$K:$K,MATCH(E570,'[1]TABELAS - CLASSIFICADAS'!$E:$E,0))</f>
        <v>SUPLENTE</v>
      </c>
    </row>
    <row r="571" spans="2:12" hidden="1" x14ac:dyDescent="0.2">
      <c r="B571" s="11">
        <v>288</v>
      </c>
      <c r="C571" s="11" t="s">
        <v>24</v>
      </c>
      <c r="D571" s="11" t="s">
        <v>4356</v>
      </c>
      <c r="E571" s="12" t="s">
        <v>4188</v>
      </c>
      <c r="F571" s="12" t="s">
        <v>4189</v>
      </c>
      <c r="G571" s="12" t="s">
        <v>4190</v>
      </c>
      <c r="H571" s="12" t="s">
        <v>4191</v>
      </c>
      <c r="I571" s="12" t="s">
        <v>26</v>
      </c>
      <c r="J571" s="12">
        <v>51</v>
      </c>
      <c r="K571" s="12" t="s">
        <v>58</v>
      </c>
      <c r="L571" s="8" t="str">
        <f>INDEX('[1]TABELAS - CLASSIFICADAS'!$K:$K,MATCH(E571,'[1]TABELAS - CLASSIFICADAS'!$E:$E,0))</f>
        <v>SUPLENTE</v>
      </c>
    </row>
    <row r="572" spans="2:12" hidden="1" x14ac:dyDescent="0.2">
      <c r="B572" s="11">
        <v>289</v>
      </c>
      <c r="C572" s="11" t="s">
        <v>24</v>
      </c>
      <c r="D572" s="11" t="s">
        <v>4354</v>
      </c>
      <c r="E572" s="12" t="s">
        <v>4196</v>
      </c>
      <c r="F572" s="12" t="s">
        <v>4197</v>
      </c>
      <c r="G572" s="12" t="s">
        <v>4198</v>
      </c>
      <c r="H572" s="12" t="s">
        <v>4199</v>
      </c>
      <c r="I572" s="12" t="s">
        <v>26</v>
      </c>
      <c r="J572" s="12">
        <v>50.924999999999997</v>
      </c>
      <c r="K572" s="12" t="s">
        <v>58</v>
      </c>
      <c r="L572" s="8" t="str">
        <f>INDEX('[1]TABELAS - CLASSIFICADAS'!$K:$K,MATCH(E572,'[1]TABELAS - CLASSIFICADAS'!$E:$E,0))</f>
        <v>SUPLENTE</v>
      </c>
    </row>
    <row r="573" spans="2:12" ht="22.5" hidden="1" x14ac:dyDescent="0.2">
      <c r="B573" s="11">
        <v>290</v>
      </c>
      <c r="C573" s="11" t="s">
        <v>24</v>
      </c>
      <c r="D573" s="11" t="s">
        <v>4355</v>
      </c>
      <c r="E573" s="12" t="s">
        <v>4224</v>
      </c>
      <c r="F573" s="12" t="s">
        <v>4225</v>
      </c>
      <c r="G573" s="12" t="s">
        <v>4226</v>
      </c>
      <c r="H573" s="12" t="s">
        <v>4227</v>
      </c>
      <c r="I573" s="12" t="s">
        <v>26</v>
      </c>
      <c r="J573" s="12">
        <v>50</v>
      </c>
      <c r="K573" s="12" t="s">
        <v>33</v>
      </c>
      <c r="L573" s="8" t="str">
        <f>INDEX('[1]TABELAS - CLASSIFICADAS'!$K:$K,MATCH(E573,'[1]TABELAS - CLASSIFICADAS'!$E:$E,0))</f>
        <v>SELECIONADA</v>
      </c>
    </row>
    <row r="574" spans="2:12" hidden="1" x14ac:dyDescent="0.2">
      <c r="B574" s="11">
        <v>291</v>
      </c>
      <c r="C574" s="11" t="s">
        <v>24</v>
      </c>
      <c r="D574" s="11" t="s">
        <v>1333</v>
      </c>
      <c r="E574" s="12" t="s">
        <v>4232</v>
      </c>
      <c r="F574" s="12" t="s">
        <v>4233</v>
      </c>
      <c r="G574" s="12" t="s">
        <v>4234</v>
      </c>
      <c r="H574" s="12" t="s">
        <v>4235</v>
      </c>
      <c r="I574" s="12" t="s">
        <v>47</v>
      </c>
      <c r="J574" s="12">
        <v>49.8</v>
      </c>
      <c r="K574" s="12" t="s">
        <v>58</v>
      </c>
      <c r="L574" s="8" t="str">
        <f>INDEX('[1]TABELAS - CLASSIFICADAS'!$K:$K,MATCH(E574,'[1]TABELAS - CLASSIFICADAS'!$E:$E,0))</f>
        <v>SUPLENTE</v>
      </c>
    </row>
    <row r="575" spans="2:12" hidden="1" x14ac:dyDescent="0.2">
      <c r="B575" s="11">
        <v>292</v>
      </c>
      <c r="C575" s="11" t="s">
        <v>24</v>
      </c>
      <c r="D575" s="11" t="s">
        <v>4357</v>
      </c>
      <c r="E575" s="12" t="s">
        <v>4240</v>
      </c>
      <c r="F575" s="12" t="s">
        <v>4241</v>
      </c>
      <c r="G575" s="12" t="s">
        <v>4242</v>
      </c>
      <c r="H575" s="12" t="s">
        <v>4243</v>
      </c>
      <c r="I575" s="12" t="s">
        <v>26</v>
      </c>
      <c r="J575" s="12">
        <v>49.2</v>
      </c>
      <c r="K575" s="12" t="s">
        <v>58</v>
      </c>
      <c r="L575" s="8" t="str">
        <f>INDEX('[1]TABELAS - CLASSIFICADAS'!$K:$K,MATCH(E575,'[1]TABELAS - CLASSIFICADAS'!$E:$E,0))</f>
        <v>SUPLENTE</v>
      </c>
    </row>
    <row r="576" spans="2:12" hidden="1" x14ac:dyDescent="0.2">
      <c r="B576" s="11">
        <v>293</v>
      </c>
      <c r="C576" s="11" t="s">
        <v>24</v>
      </c>
      <c r="D576" s="11" t="s">
        <v>4361</v>
      </c>
      <c r="E576" s="12" t="s">
        <v>4252</v>
      </c>
      <c r="F576" s="12" t="s">
        <v>4253</v>
      </c>
      <c r="G576" s="12" t="s">
        <v>4254</v>
      </c>
      <c r="H576" s="12" t="s">
        <v>4255</v>
      </c>
      <c r="I576" s="12" t="s">
        <v>26</v>
      </c>
      <c r="J576" s="12">
        <v>48.3</v>
      </c>
      <c r="K576" s="12" t="s">
        <v>58</v>
      </c>
      <c r="L576" s="8" t="str">
        <f>INDEX('[1]TABELAS - CLASSIFICADAS'!$K:$K,MATCH(E576,'[1]TABELAS - CLASSIFICADAS'!$E:$E,0))</f>
        <v>SUPLENTE</v>
      </c>
    </row>
    <row r="577" spans="2:12" ht="22.5" hidden="1" x14ac:dyDescent="0.2">
      <c r="B577" s="11">
        <v>294</v>
      </c>
      <c r="C577" s="11" t="s">
        <v>24</v>
      </c>
      <c r="D577" s="11" t="s">
        <v>602</v>
      </c>
      <c r="E577" s="12" t="s">
        <v>4256</v>
      </c>
      <c r="F577" s="12" t="s">
        <v>4257</v>
      </c>
      <c r="G577" s="12" t="s">
        <v>4258</v>
      </c>
      <c r="H577" s="12" t="s">
        <v>4259</v>
      </c>
      <c r="I577" s="12" t="s">
        <v>47</v>
      </c>
      <c r="J577" s="12">
        <v>48</v>
      </c>
      <c r="K577" s="12" t="s">
        <v>58</v>
      </c>
      <c r="L577" s="8" t="str">
        <f>INDEX('[1]TABELAS - CLASSIFICADAS'!$K:$K,MATCH(E577,'[1]TABELAS - CLASSIFICADAS'!$E:$E,0))</f>
        <v>SUPLENTE</v>
      </c>
    </row>
    <row r="578" spans="2:12" hidden="1" x14ac:dyDescent="0.2">
      <c r="B578" s="11">
        <v>295</v>
      </c>
      <c r="C578" s="11" t="s">
        <v>24</v>
      </c>
      <c r="D578" s="11" t="s">
        <v>602</v>
      </c>
      <c r="E578" s="12" t="s">
        <v>4268</v>
      </c>
      <c r="F578" s="12" t="s">
        <v>4269</v>
      </c>
      <c r="G578" s="12" t="s">
        <v>4270</v>
      </c>
      <c r="H578" s="12" t="s">
        <v>4271</v>
      </c>
      <c r="I578" s="12" t="s">
        <v>26</v>
      </c>
      <c r="J578" s="12">
        <v>47.5</v>
      </c>
      <c r="K578" s="12" t="s">
        <v>58</v>
      </c>
      <c r="L578" s="8" t="str">
        <f>INDEX('[1]TABELAS - CLASSIFICADAS'!$K:$K,MATCH(E578,'[1]TABELAS - CLASSIFICADAS'!$E:$E,0))</f>
        <v>SUPLENTE</v>
      </c>
    </row>
    <row r="579" spans="2:12" hidden="1" x14ac:dyDescent="0.2">
      <c r="B579" s="11">
        <v>296</v>
      </c>
      <c r="C579" s="11" t="s">
        <v>24</v>
      </c>
      <c r="D579" s="11" t="s">
        <v>4354</v>
      </c>
      <c r="E579" s="12" t="s">
        <v>4304</v>
      </c>
      <c r="F579" s="12" t="s">
        <v>4305</v>
      </c>
      <c r="G579" s="12" t="s">
        <v>4306</v>
      </c>
      <c r="H579" s="12" t="s">
        <v>4307</v>
      </c>
      <c r="I579" s="12" t="s">
        <v>26</v>
      </c>
      <c r="J579" s="12">
        <v>44.5</v>
      </c>
      <c r="K579" s="12" t="s">
        <v>58</v>
      </c>
      <c r="L579" s="8" t="str">
        <f>INDEX('[1]TABELAS - CLASSIFICADAS'!$K:$K,MATCH(E579,'[1]TABELAS - CLASSIFICADAS'!$E:$E,0))</f>
        <v>SUPLENTE</v>
      </c>
    </row>
    <row r="580" spans="2:12" hidden="1" x14ac:dyDescent="0.2">
      <c r="B580" s="11">
        <v>297</v>
      </c>
      <c r="C580" s="11" t="s">
        <v>24</v>
      </c>
      <c r="D580" s="11" t="s">
        <v>800</v>
      </c>
      <c r="E580" s="12" t="s">
        <v>4342</v>
      </c>
      <c r="F580" s="12" t="s">
        <v>4343</v>
      </c>
      <c r="G580" s="12" t="s">
        <v>4344</v>
      </c>
      <c r="H580" s="12" t="s">
        <v>4345</v>
      </c>
      <c r="I580" s="12" t="s">
        <v>26</v>
      </c>
      <c r="J580" s="12">
        <v>39</v>
      </c>
      <c r="K580" s="12" t="s">
        <v>58</v>
      </c>
      <c r="L580" s="8" t="str">
        <f>INDEX('[1]TABELAS - CLASSIFICADAS'!$K:$K,MATCH(E580,'[1]TABELAS - CLASSIFICADAS'!$E:$E,0))</f>
        <v>SUPLENTE</v>
      </c>
    </row>
    <row r="581" spans="2:12" hidden="1" x14ac:dyDescent="0.2">
      <c r="B581" s="11">
        <v>1</v>
      </c>
      <c r="C581" s="11" t="s">
        <v>38</v>
      </c>
      <c r="D581" s="11" t="s">
        <v>4359</v>
      </c>
      <c r="E581" s="12" t="s">
        <v>34</v>
      </c>
      <c r="F581" s="12" t="s">
        <v>35</v>
      </c>
      <c r="G581" s="12" t="s">
        <v>36</v>
      </c>
      <c r="H581" s="12" t="s">
        <v>39</v>
      </c>
      <c r="I581" s="12" t="s">
        <v>26</v>
      </c>
      <c r="J581" s="12">
        <v>96</v>
      </c>
      <c r="K581" s="12" t="s">
        <v>33</v>
      </c>
      <c r="L581" s="8" t="str">
        <f>INDEX('[1]TABELAS - CLASSIFICADAS'!$K:$K,MATCH(E581,'[1]TABELAS - CLASSIFICADAS'!$E:$E,0))</f>
        <v>SELECIONADA</v>
      </c>
    </row>
    <row r="582" spans="2:12" hidden="1" x14ac:dyDescent="0.2">
      <c r="B582" s="11">
        <v>2</v>
      </c>
      <c r="C582" s="11" t="s">
        <v>38</v>
      </c>
      <c r="D582" s="11" t="s">
        <v>800</v>
      </c>
      <c r="E582" s="12" t="s">
        <v>53</v>
      </c>
      <c r="F582" s="12" t="s">
        <v>54</v>
      </c>
      <c r="G582" s="12" t="s">
        <v>55</v>
      </c>
      <c r="H582" s="12" t="s">
        <v>56</v>
      </c>
      <c r="I582" s="12" t="s">
        <v>26</v>
      </c>
      <c r="J582" s="12">
        <v>96</v>
      </c>
      <c r="K582" s="12" t="s">
        <v>58</v>
      </c>
      <c r="L582" s="8" t="str">
        <f>INDEX('[1]TABELAS - CLASSIFICADAS'!$K:$K,MATCH(E582,'[1]TABELAS - CLASSIFICADAS'!$E:$E,0))</f>
        <v>SUPLENTE</v>
      </c>
    </row>
    <row r="583" spans="2:12" hidden="1" x14ac:dyDescent="0.2">
      <c r="B583" s="11">
        <v>3</v>
      </c>
      <c r="C583" s="11" t="s">
        <v>38</v>
      </c>
      <c r="D583" s="11" t="s">
        <v>3074</v>
      </c>
      <c r="E583" s="12" t="s">
        <v>59</v>
      </c>
      <c r="F583" s="12" t="s">
        <v>60</v>
      </c>
      <c r="G583" s="12" t="s">
        <v>61</v>
      </c>
      <c r="H583" s="12" t="s">
        <v>62</v>
      </c>
      <c r="I583" s="12" t="s">
        <v>47</v>
      </c>
      <c r="J583" s="12">
        <v>96</v>
      </c>
      <c r="K583" s="12" t="s">
        <v>58</v>
      </c>
      <c r="L583" s="8" t="str">
        <f>INDEX('[1]TABELAS - CLASSIFICADAS'!$K:$K,MATCH(E583,'[1]TABELAS - CLASSIFICADAS'!$E:$E,0))</f>
        <v>SELECIONADA</v>
      </c>
    </row>
    <row r="584" spans="2:12" ht="22.5" hidden="1" x14ac:dyDescent="0.2">
      <c r="B584" s="11">
        <v>4</v>
      </c>
      <c r="C584" s="11" t="s">
        <v>38</v>
      </c>
      <c r="D584" s="11" t="s">
        <v>602</v>
      </c>
      <c r="E584" s="12" t="s">
        <v>64</v>
      </c>
      <c r="F584" s="12" t="s">
        <v>65</v>
      </c>
      <c r="G584" s="12" t="s">
        <v>66</v>
      </c>
      <c r="H584" s="12" t="s">
        <v>68</v>
      </c>
      <c r="I584" s="12" t="s">
        <v>47</v>
      </c>
      <c r="J584" s="12">
        <v>96</v>
      </c>
      <c r="K584" s="12" t="s">
        <v>58</v>
      </c>
      <c r="L584" s="8" t="str">
        <f>INDEX('[1]TABELAS - CLASSIFICADAS'!$K:$K,MATCH(E584,'[1]TABELAS - CLASSIFICADAS'!$E:$E,0))</f>
        <v>SUPLENTE</v>
      </c>
    </row>
    <row r="585" spans="2:12" hidden="1" x14ac:dyDescent="0.2">
      <c r="B585" s="11">
        <v>5</v>
      </c>
      <c r="C585" s="11" t="s">
        <v>38</v>
      </c>
      <c r="D585" s="11" t="s">
        <v>4358</v>
      </c>
      <c r="E585" s="12" t="s">
        <v>89</v>
      </c>
      <c r="F585" s="12" t="s">
        <v>90</v>
      </c>
      <c r="G585" s="12" t="s">
        <v>91</v>
      </c>
      <c r="H585" s="12" t="s">
        <v>92</v>
      </c>
      <c r="I585" s="12" t="s">
        <v>47</v>
      </c>
      <c r="J585" s="12">
        <v>96</v>
      </c>
      <c r="K585" s="12" t="s">
        <v>58</v>
      </c>
      <c r="L585" s="8" t="str">
        <f>INDEX('[1]TABELAS - CLASSIFICADAS'!$K:$K,MATCH(E585,'[1]TABELAS - CLASSIFICADAS'!$E:$E,0))</f>
        <v>SELECIONADA</v>
      </c>
    </row>
    <row r="586" spans="2:12" hidden="1" x14ac:dyDescent="0.2">
      <c r="B586" s="11">
        <v>6</v>
      </c>
      <c r="C586" s="11" t="s">
        <v>38</v>
      </c>
      <c r="D586" s="11" t="s">
        <v>4356</v>
      </c>
      <c r="E586" s="12" t="s">
        <v>115</v>
      </c>
      <c r="F586" s="12" t="s">
        <v>116</v>
      </c>
      <c r="G586" s="12" t="s">
        <v>117</v>
      </c>
      <c r="H586" s="12" t="s">
        <v>118</v>
      </c>
      <c r="I586" s="12" t="s">
        <v>26</v>
      </c>
      <c r="J586" s="12">
        <v>95.4</v>
      </c>
      <c r="K586" s="12" t="s">
        <v>58</v>
      </c>
      <c r="L586" s="8" t="str">
        <f>INDEX('[1]TABELAS - CLASSIFICADAS'!$K:$K,MATCH(E586,'[1]TABELAS - CLASSIFICADAS'!$E:$E,0))</f>
        <v>SUPLENTE</v>
      </c>
    </row>
    <row r="587" spans="2:12" hidden="1" x14ac:dyDescent="0.2">
      <c r="B587" s="11">
        <v>7</v>
      </c>
      <c r="C587" s="11" t="s">
        <v>38</v>
      </c>
      <c r="D587" s="11" t="s">
        <v>800</v>
      </c>
      <c r="E587" s="12" t="s">
        <v>119</v>
      </c>
      <c r="F587" s="12" t="s">
        <v>120</v>
      </c>
      <c r="G587" s="12" t="s">
        <v>121</v>
      </c>
      <c r="H587" s="12" t="s">
        <v>122</v>
      </c>
      <c r="I587" s="12" t="s">
        <v>47</v>
      </c>
      <c r="J587" s="12">
        <v>94.8</v>
      </c>
      <c r="K587" s="12" t="s">
        <v>58</v>
      </c>
      <c r="L587" s="8" t="str">
        <f>INDEX('[1]TABELAS - CLASSIFICADAS'!$K:$K,MATCH(E587,'[1]TABELAS - CLASSIFICADAS'!$E:$E,0))</f>
        <v>SUPLENTE</v>
      </c>
    </row>
    <row r="588" spans="2:12" hidden="1" x14ac:dyDescent="0.2">
      <c r="B588" s="11">
        <v>8</v>
      </c>
      <c r="C588" s="11" t="s">
        <v>38</v>
      </c>
      <c r="D588" s="11" t="s">
        <v>602</v>
      </c>
      <c r="E588" s="12" t="s">
        <v>134</v>
      </c>
      <c r="F588" s="12" t="s">
        <v>135</v>
      </c>
      <c r="G588" s="12" t="s">
        <v>136</v>
      </c>
      <c r="H588" s="12" t="s">
        <v>137</v>
      </c>
      <c r="I588" s="12" t="s">
        <v>26</v>
      </c>
      <c r="J588" s="12">
        <v>94.8</v>
      </c>
      <c r="K588" s="12" t="s">
        <v>58</v>
      </c>
      <c r="L588" s="8" t="str">
        <f>INDEX('[1]TABELAS - CLASSIFICADAS'!$K:$K,MATCH(E588,'[1]TABELAS - CLASSIFICADAS'!$E:$E,0))</f>
        <v>SUPLENTE</v>
      </c>
    </row>
    <row r="589" spans="2:12" hidden="1" x14ac:dyDescent="0.2">
      <c r="B589" s="11">
        <v>9</v>
      </c>
      <c r="C589" s="11" t="s">
        <v>38</v>
      </c>
      <c r="D589" s="11" t="s">
        <v>4356</v>
      </c>
      <c r="E589" s="12" t="s">
        <v>146</v>
      </c>
      <c r="F589" s="12" t="s">
        <v>147</v>
      </c>
      <c r="G589" s="12" t="s">
        <v>148</v>
      </c>
      <c r="H589" s="12" t="s">
        <v>149</v>
      </c>
      <c r="I589" s="12" t="s">
        <v>47</v>
      </c>
      <c r="J589" s="12">
        <v>94.8</v>
      </c>
      <c r="K589" s="12" t="s">
        <v>58</v>
      </c>
      <c r="L589" s="8" t="str">
        <f>INDEX('[1]TABELAS - CLASSIFICADAS'!$K:$K,MATCH(E589,'[1]TABELAS - CLASSIFICADAS'!$E:$E,0))</f>
        <v>SUPLENTE</v>
      </c>
    </row>
    <row r="590" spans="2:12" hidden="1" x14ac:dyDescent="0.2">
      <c r="B590" s="11">
        <v>10</v>
      </c>
      <c r="C590" s="11" t="s">
        <v>38</v>
      </c>
      <c r="D590" s="11" t="s">
        <v>4356</v>
      </c>
      <c r="E590" s="12" t="s">
        <v>160</v>
      </c>
      <c r="F590" s="12" t="s">
        <v>161</v>
      </c>
      <c r="G590" s="12" t="s">
        <v>162</v>
      </c>
      <c r="H590" s="12" t="s">
        <v>163</v>
      </c>
      <c r="I590" s="12" t="s">
        <v>47</v>
      </c>
      <c r="J590" s="12">
        <v>94.2</v>
      </c>
      <c r="K590" s="12" t="s">
        <v>58</v>
      </c>
      <c r="L590" s="8" t="str">
        <f>INDEX('[1]TABELAS - CLASSIFICADAS'!$K:$K,MATCH(E590,'[1]TABELAS - CLASSIFICADAS'!$E:$E,0))</f>
        <v>SUPLENTE</v>
      </c>
    </row>
    <row r="591" spans="2:12" ht="33.75" hidden="1" x14ac:dyDescent="0.2">
      <c r="B591" s="11">
        <v>11</v>
      </c>
      <c r="C591" s="11" t="s">
        <v>38</v>
      </c>
      <c r="D591" s="11" t="s">
        <v>800</v>
      </c>
      <c r="E591" s="12" t="s">
        <v>164</v>
      </c>
      <c r="F591" s="12" t="s">
        <v>165</v>
      </c>
      <c r="G591" s="12" t="s">
        <v>166</v>
      </c>
      <c r="H591" s="12" t="s">
        <v>167</v>
      </c>
      <c r="I591" s="12" t="s">
        <v>26</v>
      </c>
      <c r="J591" s="12">
        <v>94.2</v>
      </c>
      <c r="K591" s="12" t="s">
        <v>58</v>
      </c>
      <c r="L591" s="8" t="str">
        <f>INDEX('[1]TABELAS - CLASSIFICADAS'!$K:$K,MATCH(E591,'[1]TABELAS - CLASSIFICADAS'!$E:$E,0))</f>
        <v>SUPLENTE</v>
      </c>
    </row>
    <row r="592" spans="2:12" ht="22.5" hidden="1" x14ac:dyDescent="0.2">
      <c r="B592" s="11">
        <v>12</v>
      </c>
      <c r="C592" s="11" t="s">
        <v>38</v>
      </c>
      <c r="D592" s="11" t="s">
        <v>4354</v>
      </c>
      <c r="E592" s="12" t="s">
        <v>176</v>
      </c>
      <c r="F592" s="12" t="s">
        <v>177</v>
      </c>
      <c r="G592" s="12" t="s">
        <v>178</v>
      </c>
      <c r="H592" s="12" t="s">
        <v>179</v>
      </c>
      <c r="I592" s="12" t="s">
        <v>26</v>
      </c>
      <c r="J592" s="12">
        <v>94.2</v>
      </c>
      <c r="K592" s="12" t="s">
        <v>58</v>
      </c>
      <c r="L592" s="8" t="str">
        <f>INDEX('[1]TABELAS - CLASSIFICADAS'!$K:$K,MATCH(E592,'[1]TABELAS - CLASSIFICADAS'!$E:$E,0))</f>
        <v>SUPLENTE</v>
      </c>
    </row>
    <row r="593" spans="2:12" hidden="1" x14ac:dyDescent="0.2">
      <c r="B593" s="11">
        <v>13</v>
      </c>
      <c r="C593" s="11" t="s">
        <v>38</v>
      </c>
      <c r="D593" s="11" t="s">
        <v>4360</v>
      </c>
      <c r="E593" s="12" t="s">
        <v>208</v>
      </c>
      <c r="F593" s="12" t="s">
        <v>209</v>
      </c>
      <c r="G593" s="12" t="s">
        <v>210</v>
      </c>
      <c r="H593" s="12" t="s">
        <v>211</v>
      </c>
      <c r="I593" s="12" t="s">
        <v>26</v>
      </c>
      <c r="J593" s="12">
        <v>93.6</v>
      </c>
      <c r="K593" s="12" t="s">
        <v>58</v>
      </c>
      <c r="L593" s="8" t="str">
        <f>INDEX('[1]TABELAS - CLASSIFICADAS'!$K:$K,MATCH(E593,'[1]TABELAS - CLASSIFICADAS'!$E:$E,0))</f>
        <v>SELECIONADA</v>
      </c>
    </row>
    <row r="594" spans="2:12" ht="22.5" hidden="1" x14ac:dyDescent="0.2">
      <c r="B594" s="11">
        <v>14</v>
      </c>
      <c r="C594" s="11" t="s">
        <v>38</v>
      </c>
      <c r="D594" s="11" t="s">
        <v>4356</v>
      </c>
      <c r="E594" s="12" t="s">
        <v>227</v>
      </c>
      <c r="F594" s="12" t="s">
        <v>228</v>
      </c>
      <c r="G594" s="12" t="s">
        <v>229</v>
      </c>
      <c r="H594" s="12" t="s">
        <v>230</v>
      </c>
      <c r="I594" s="12" t="s">
        <v>26</v>
      </c>
      <c r="J594" s="12">
        <v>93.6</v>
      </c>
      <c r="K594" s="12" t="s">
        <v>58</v>
      </c>
      <c r="L594" s="8" t="str">
        <f>INDEX('[1]TABELAS - CLASSIFICADAS'!$K:$K,MATCH(E594,'[1]TABELAS - CLASSIFICADAS'!$E:$E,0))</f>
        <v>SUPLENTE</v>
      </c>
    </row>
    <row r="595" spans="2:12" hidden="1" x14ac:dyDescent="0.2">
      <c r="B595" s="11">
        <v>15</v>
      </c>
      <c r="C595" s="11" t="s">
        <v>38</v>
      </c>
      <c r="D595" s="11" t="s">
        <v>1333</v>
      </c>
      <c r="E595" s="12" t="s">
        <v>231</v>
      </c>
      <c r="F595" s="12" t="s">
        <v>232</v>
      </c>
      <c r="G595" s="12" t="s">
        <v>233</v>
      </c>
      <c r="H595" s="12" t="s">
        <v>234</v>
      </c>
      <c r="I595" s="12" t="s">
        <v>47</v>
      </c>
      <c r="J595" s="12">
        <v>93.6</v>
      </c>
      <c r="K595" s="12" t="s">
        <v>58</v>
      </c>
      <c r="L595" s="8" t="str">
        <f>INDEX('[1]TABELAS - CLASSIFICADAS'!$K:$K,MATCH(E595,'[1]TABELAS - CLASSIFICADAS'!$E:$E,0))</f>
        <v>SUPLENTE</v>
      </c>
    </row>
    <row r="596" spans="2:12" hidden="1" x14ac:dyDescent="0.2">
      <c r="B596" s="11">
        <v>16</v>
      </c>
      <c r="C596" s="11" t="s">
        <v>38</v>
      </c>
      <c r="D596" s="11" t="s">
        <v>800</v>
      </c>
      <c r="E596" s="12" t="s">
        <v>240</v>
      </c>
      <c r="F596" s="12" t="s">
        <v>241</v>
      </c>
      <c r="G596" s="12" t="s">
        <v>242</v>
      </c>
      <c r="H596" s="12" t="s">
        <v>243</v>
      </c>
      <c r="I596" s="12" t="s">
        <v>47</v>
      </c>
      <c r="J596" s="12">
        <v>93.36</v>
      </c>
      <c r="K596" s="12" t="s">
        <v>58</v>
      </c>
      <c r="L596" s="8" t="str">
        <f>INDEX('[1]TABELAS - CLASSIFICADAS'!$K:$K,MATCH(E596,'[1]TABELAS - CLASSIFICADAS'!$E:$E,0))</f>
        <v>SUPLENTE</v>
      </c>
    </row>
    <row r="597" spans="2:12" hidden="1" x14ac:dyDescent="0.2">
      <c r="B597" s="11">
        <v>17</v>
      </c>
      <c r="C597" s="11" t="s">
        <v>38</v>
      </c>
      <c r="D597" s="11" t="s">
        <v>4356</v>
      </c>
      <c r="E597" s="12" t="s">
        <v>244</v>
      </c>
      <c r="F597" s="12" t="s">
        <v>245</v>
      </c>
      <c r="G597" s="12" t="s">
        <v>246</v>
      </c>
      <c r="H597" s="12" t="s">
        <v>247</v>
      </c>
      <c r="I597" s="12" t="s">
        <v>26</v>
      </c>
      <c r="J597" s="12">
        <v>93</v>
      </c>
      <c r="K597" s="12" t="s">
        <v>58</v>
      </c>
      <c r="L597" s="8" t="str">
        <f>INDEX('[1]TABELAS - CLASSIFICADAS'!$K:$K,MATCH(E597,'[1]TABELAS - CLASSIFICADAS'!$E:$E,0))</f>
        <v>SUPLENTE</v>
      </c>
    </row>
    <row r="598" spans="2:12" hidden="1" x14ac:dyDescent="0.2">
      <c r="B598" s="11">
        <v>18</v>
      </c>
      <c r="C598" s="11" t="s">
        <v>38</v>
      </c>
      <c r="D598" s="11" t="s">
        <v>602</v>
      </c>
      <c r="E598" s="12" t="s">
        <v>285</v>
      </c>
      <c r="F598" s="12" t="s">
        <v>286</v>
      </c>
      <c r="G598" s="12" t="s">
        <v>287</v>
      </c>
      <c r="H598" s="12" t="s">
        <v>288</v>
      </c>
      <c r="I598" s="12" t="s">
        <v>26</v>
      </c>
      <c r="J598" s="12">
        <v>93</v>
      </c>
      <c r="K598" s="12" t="s">
        <v>58</v>
      </c>
      <c r="L598" s="8" t="str">
        <f>INDEX('[1]TABELAS - CLASSIFICADAS'!$K:$K,MATCH(E598,'[1]TABELAS - CLASSIFICADAS'!$E:$E,0))</f>
        <v>SUPLENTE</v>
      </c>
    </row>
    <row r="599" spans="2:12" hidden="1" x14ac:dyDescent="0.2">
      <c r="B599" s="11">
        <v>19</v>
      </c>
      <c r="C599" s="11" t="s">
        <v>38</v>
      </c>
      <c r="D599" s="11" t="s">
        <v>800</v>
      </c>
      <c r="E599" s="12" t="s">
        <v>293</v>
      </c>
      <c r="F599" s="12" t="s">
        <v>294</v>
      </c>
      <c r="G599" s="12" t="s">
        <v>295</v>
      </c>
      <c r="H599" s="12" t="s">
        <v>296</v>
      </c>
      <c r="I599" s="12" t="s">
        <v>26</v>
      </c>
      <c r="J599" s="12">
        <v>92.4</v>
      </c>
      <c r="K599" s="12" t="s">
        <v>58</v>
      </c>
      <c r="L599" s="8" t="str">
        <f>INDEX('[1]TABELAS - CLASSIFICADAS'!$K:$K,MATCH(E599,'[1]TABELAS - CLASSIFICADAS'!$E:$E,0))</f>
        <v>SUPLENTE</v>
      </c>
    </row>
    <row r="600" spans="2:12" ht="22.5" hidden="1" x14ac:dyDescent="0.2">
      <c r="B600" s="11">
        <v>20</v>
      </c>
      <c r="C600" s="11" t="s">
        <v>38</v>
      </c>
      <c r="D600" s="11" t="s">
        <v>602</v>
      </c>
      <c r="E600" s="12" t="s">
        <v>306</v>
      </c>
      <c r="F600" s="12" t="s">
        <v>307</v>
      </c>
      <c r="G600" s="12" t="s">
        <v>308</v>
      </c>
      <c r="H600" s="12" t="s">
        <v>309</v>
      </c>
      <c r="I600" s="12" t="s">
        <v>47</v>
      </c>
      <c r="J600" s="12">
        <v>92.4</v>
      </c>
      <c r="K600" s="12" t="s">
        <v>58</v>
      </c>
      <c r="L600" s="8" t="str">
        <f>INDEX('[1]TABELAS - CLASSIFICADAS'!$K:$K,MATCH(E600,'[1]TABELAS - CLASSIFICADAS'!$E:$E,0))</f>
        <v>SUPLENTE</v>
      </c>
    </row>
    <row r="601" spans="2:12" ht="22.5" hidden="1" x14ac:dyDescent="0.2">
      <c r="B601" s="11">
        <v>21</v>
      </c>
      <c r="C601" s="11" t="s">
        <v>38</v>
      </c>
      <c r="D601" s="11" t="s">
        <v>4354</v>
      </c>
      <c r="E601" s="12" t="s">
        <v>356</v>
      </c>
      <c r="F601" s="12" t="s">
        <v>357</v>
      </c>
      <c r="G601" s="12" t="s">
        <v>358</v>
      </c>
      <c r="H601" s="12" t="s">
        <v>359</v>
      </c>
      <c r="I601" s="12" t="s">
        <v>47</v>
      </c>
      <c r="J601" s="12">
        <v>92</v>
      </c>
      <c r="K601" s="12" t="s">
        <v>58</v>
      </c>
      <c r="L601" s="8" t="str">
        <f>INDEX('[1]TABELAS - CLASSIFICADAS'!$K:$K,MATCH(E601,'[1]TABELAS - CLASSIFICADAS'!$E:$E,0))</f>
        <v>SUPLENTE</v>
      </c>
    </row>
    <row r="602" spans="2:12" ht="22.5" hidden="1" x14ac:dyDescent="0.2">
      <c r="B602" s="11">
        <v>22</v>
      </c>
      <c r="C602" s="11" t="s">
        <v>38</v>
      </c>
      <c r="D602" s="11" t="s">
        <v>3074</v>
      </c>
      <c r="E602" s="12" t="s">
        <v>368</v>
      </c>
      <c r="F602" s="12" t="s">
        <v>369</v>
      </c>
      <c r="G602" s="12" t="s">
        <v>370</v>
      </c>
      <c r="H602" s="12" t="s">
        <v>371</v>
      </c>
      <c r="I602" s="12" t="s">
        <v>26</v>
      </c>
      <c r="J602" s="12">
        <v>91.8</v>
      </c>
      <c r="K602" s="12" t="s">
        <v>58</v>
      </c>
      <c r="L602" s="8" t="str">
        <f>INDEX('[1]TABELAS - CLASSIFICADAS'!$K:$K,MATCH(E602,'[1]TABELAS - CLASSIFICADAS'!$E:$E,0))</f>
        <v>SUPLENTE</v>
      </c>
    </row>
    <row r="603" spans="2:12" hidden="1" x14ac:dyDescent="0.2">
      <c r="B603" s="11">
        <v>23</v>
      </c>
      <c r="C603" s="11" t="s">
        <v>38</v>
      </c>
      <c r="D603" s="11" t="s">
        <v>4354</v>
      </c>
      <c r="E603" s="12" t="s">
        <v>376</v>
      </c>
      <c r="F603" s="12" t="s">
        <v>377</v>
      </c>
      <c r="G603" s="12" t="s">
        <v>378</v>
      </c>
      <c r="H603" s="12" t="s">
        <v>379</v>
      </c>
      <c r="I603" s="12" t="s">
        <v>26</v>
      </c>
      <c r="J603" s="12">
        <v>91.8</v>
      </c>
      <c r="K603" s="12" t="s">
        <v>58</v>
      </c>
      <c r="L603" s="8" t="str">
        <f>INDEX('[1]TABELAS - CLASSIFICADAS'!$K:$K,MATCH(E603,'[1]TABELAS - CLASSIFICADAS'!$E:$E,0))</f>
        <v>SUPLENTE</v>
      </c>
    </row>
    <row r="604" spans="2:12" hidden="1" x14ac:dyDescent="0.2">
      <c r="B604" s="11">
        <v>24</v>
      </c>
      <c r="C604" s="11" t="s">
        <v>38</v>
      </c>
      <c r="D604" s="11" t="s">
        <v>4354</v>
      </c>
      <c r="E604" s="12" t="s">
        <v>393</v>
      </c>
      <c r="F604" s="12" t="s">
        <v>394</v>
      </c>
      <c r="G604" s="12" t="s">
        <v>395</v>
      </c>
      <c r="H604" s="12" t="s">
        <v>396</v>
      </c>
      <c r="I604" s="12" t="s">
        <v>26</v>
      </c>
      <c r="J604" s="12">
        <v>91.8</v>
      </c>
      <c r="K604" s="12" t="s">
        <v>58</v>
      </c>
      <c r="L604" s="8" t="str">
        <f>INDEX('[1]TABELAS - CLASSIFICADAS'!$K:$K,MATCH(E604,'[1]TABELAS - CLASSIFICADAS'!$E:$E,0))</f>
        <v>SUPLENTE</v>
      </c>
    </row>
    <row r="605" spans="2:12" hidden="1" x14ac:dyDescent="0.2">
      <c r="B605" s="11">
        <v>25</v>
      </c>
      <c r="C605" s="11" t="s">
        <v>38</v>
      </c>
      <c r="D605" s="11" t="s">
        <v>4356</v>
      </c>
      <c r="E605" s="12" t="s">
        <v>402</v>
      </c>
      <c r="F605" s="12" t="s">
        <v>403</v>
      </c>
      <c r="G605" s="12" t="s">
        <v>404</v>
      </c>
      <c r="H605" s="12" t="s">
        <v>405</v>
      </c>
      <c r="I605" s="12" t="s">
        <v>47</v>
      </c>
      <c r="J605" s="12">
        <v>91.8</v>
      </c>
      <c r="K605" s="12" t="s">
        <v>58</v>
      </c>
      <c r="L605" s="8" t="str">
        <f>INDEX('[1]TABELAS - CLASSIFICADAS'!$K:$K,MATCH(E605,'[1]TABELAS - CLASSIFICADAS'!$E:$E,0))</f>
        <v>SUPLENTE</v>
      </c>
    </row>
    <row r="606" spans="2:12" hidden="1" x14ac:dyDescent="0.2">
      <c r="B606" s="11">
        <v>26</v>
      </c>
      <c r="C606" s="11" t="s">
        <v>38</v>
      </c>
      <c r="D606" s="11" t="s">
        <v>4354</v>
      </c>
      <c r="E606" s="12" t="s">
        <v>414</v>
      </c>
      <c r="F606" s="12" t="s">
        <v>415</v>
      </c>
      <c r="G606" s="12" t="s">
        <v>416</v>
      </c>
      <c r="H606" s="12" t="s">
        <v>417</v>
      </c>
      <c r="I606" s="12" t="s">
        <v>26</v>
      </c>
      <c r="J606" s="12">
        <v>91.8</v>
      </c>
      <c r="K606" s="12" t="s">
        <v>58</v>
      </c>
      <c r="L606" s="8" t="str">
        <f>INDEX('[1]TABELAS - CLASSIFICADAS'!$K:$K,MATCH(E606,'[1]TABELAS - CLASSIFICADAS'!$E:$E,0))</f>
        <v>SUPLENTE</v>
      </c>
    </row>
    <row r="607" spans="2:12" ht="22.5" hidden="1" x14ac:dyDescent="0.2">
      <c r="B607" s="11">
        <v>27</v>
      </c>
      <c r="C607" s="11" t="s">
        <v>38</v>
      </c>
      <c r="D607" s="11" t="s">
        <v>4361</v>
      </c>
      <c r="E607" s="12" t="s">
        <v>436</v>
      </c>
      <c r="F607" s="12" t="s">
        <v>437</v>
      </c>
      <c r="G607" s="12" t="s">
        <v>438</v>
      </c>
      <c r="H607" s="12" t="s">
        <v>439</v>
      </c>
      <c r="I607" s="12" t="s">
        <v>47</v>
      </c>
      <c r="J607" s="12">
        <v>91.44</v>
      </c>
      <c r="K607" s="12" t="s">
        <v>58</v>
      </c>
      <c r="L607" s="8" t="str">
        <f>INDEX('[1]TABELAS - CLASSIFICADAS'!$K:$K,MATCH(E607,'[1]TABELAS - CLASSIFICADAS'!$E:$E,0))</f>
        <v>SUPLENTE</v>
      </c>
    </row>
    <row r="608" spans="2:12" hidden="1" x14ac:dyDescent="0.2">
      <c r="B608" s="11">
        <v>28</v>
      </c>
      <c r="C608" s="11" t="s">
        <v>38</v>
      </c>
      <c r="D608" s="11" t="s">
        <v>4356</v>
      </c>
      <c r="E608" s="12" t="s">
        <v>440</v>
      </c>
      <c r="F608" s="12" t="s">
        <v>441</v>
      </c>
      <c r="G608" s="12" t="s">
        <v>442</v>
      </c>
      <c r="H608" s="12" t="s">
        <v>443</v>
      </c>
      <c r="I608" s="12" t="s">
        <v>47</v>
      </c>
      <c r="J608" s="12">
        <v>91.2</v>
      </c>
      <c r="K608" s="12" t="s">
        <v>58</v>
      </c>
      <c r="L608" s="8" t="str">
        <f>INDEX('[1]TABELAS - CLASSIFICADAS'!$K:$K,MATCH(E608,'[1]TABELAS - CLASSIFICADAS'!$E:$E,0))</f>
        <v>SUPLENTE</v>
      </c>
    </row>
    <row r="609" spans="2:12" ht="22.5" hidden="1" x14ac:dyDescent="0.2">
      <c r="B609" s="11">
        <v>29</v>
      </c>
      <c r="C609" s="11" t="s">
        <v>38</v>
      </c>
      <c r="D609" s="11" t="s">
        <v>800</v>
      </c>
      <c r="E609" s="12" t="s">
        <v>444</v>
      </c>
      <c r="F609" s="12" t="s">
        <v>445</v>
      </c>
      <c r="G609" s="12" t="s">
        <v>446</v>
      </c>
      <c r="H609" s="12" t="s">
        <v>447</v>
      </c>
      <c r="I609" s="12" t="s">
        <v>47</v>
      </c>
      <c r="J609" s="12">
        <v>91.2</v>
      </c>
      <c r="K609" s="12" t="s">
        <v>58</v>
      </c>
      <c r="L609" s="8" t="str">
        <f>INDEX('[1]TABELAS - CLASSIFICADAS'!$K:$K,MATCH(E609,'[1]TABELAS - CLASSIFICADAS'!$E:$E,0))</f>
        <v>SUPLENTE</v>
      </c>
    </row>
    <row r="610" spans="2:12" ht="22.5" hidden="1" x14ac:dyDescent="0.2">
      <c r="B610" s="11">
        <v>30</v>
      </c>
      <c r="C610" s="11" t="s">
        <v>38</v>
      </c>
      <c r="D610" s="11" t="s">
        <v>602</v>
      </c>
      <c r="E610" s="12" t="s">
        <v>452</v>
      </c>
      <c r="F610" s="12" t="s">
        <v>453</v>
      </c>
      <c r="G610" s="12" t="s">
        <v>454</v>
      </c>
      <c r="H610" s="12" t="s">
        <v>455</v>
      </c>
      <c r="I610" s="12" t="s">
        <v>26</v>
      </c>
      <c r="J610" s="12">
        <v>91.2</v>
      </c>
      <c r="K610" s="12" t="s">
        <v>58</v>
      </c>
      <c r="L610" s="8" t="str">
        <f>INDEX('[1]TABELAS - CLASSIFICADAS'!$K:$K,MATCH(E610,'[1]TABELAS - CLASSIFICADAS'!$E:$E,0))</f>
        <v>SUPLENTE</v>
      </c>
    </row>
    <row r="611" spans="2:12" hidden="1" x14ac:dyDescent="0.2">
      <c r="B611" s="11">
        <v>31</v>
      </c>
      <c r="C611" s="11" t="s">
        <v>38</v>
      </c>
      <c r="D611" s="11" t="s">
        <v>4361</v>
      </c>
      <c r="E611" s="12" t="s">
        <v>462</v>
      </c>
      <c r="F611" s="12" t="s">
        <v>463</v>
      </c>
      <c r="G611" s="12" t="s">
        <v>464</v>
      </c>
      <c r="H611" s="12" t="s">
        <v>465</v>
      </c>
      <c r="I611" s="12" t="s">
        <v>47</v>
      </c>
      <c r="J611" s="12">
        <v>91.2</v>
      </c>
      <c r="K611" s="12" t="s">
        <v>58</v>
      </c>
      <c r="L611" s="8" t="str">
        <f>INDEX('[1]TABELAS - CLASSIFICADAS'!$K:$K,MATCH(E611,'[1]TABELAS - CLASSIFICADAS'!$E:$E,0))</f>
        <v>SUPLENTE</v>
      </c>
    </row>
    <row r="612" spans="2:12" ht="22.5" hidden="1" x14ac:dyDescent="0.2">
      <c r="B612" s="11">
        <v>32</v>
      </c>
      <c r="C612" s="11" t="s">
        <v>38</v>
      </c>
      <c r="D612" s="11" t="s">
        <v>4354</v>
      </c>
      <c r="E612" s="12" t="s">
        <v>466</v>
      </c>
      <c r="F612" s="12" t="s">
        <v>467</v>
      </c>
      <c r="G612" s="12" t="s">
        <v>468</v>
      </c>
      <c r="H612" s="12" t="s">
        <v>469</v>
      </c>
      <c r="I612" s="12" t="s">
        <v>26</v>
      </c>
      <c r="J612" s="12">
        <v>91.2</v>
      </c>
      <c r="K612" s="12" t="s">
        <v>58</v>
      </c>
      <c r="L612" s="8" t="str">
        <f>INDEX('[1]TABELAS - CLASSIFICADAS'!$K:$K,MATCH(E612,'[1]TABELAS - CLASSIFICADAS'!$E:$E,0))</f>
        <v>SUPLENTE</v>
      </c>
    </row>
    <row r="613" spans="2:12" hidden="1" x14ac:dyDescent="0.2">
      <c r="B613" s="11">
        <v>33</v>
      </c>
      <c r="C613" s="11" t="s">
        <v>38</v>
      </c>
      <c r="D613" s="11" t="s">
        <v>4356</v>
      </c>
      <c r="E613" s="12" t="s">
        <v>478</v>
      </c>
      <c r="F613" s="12" t="s">
        <v>479</v>
      </c>
      <c r="G613" s="12" t="s">
        <v>480</v>
      </c>
      <c r="H613" s="12" t="s">
        <v>481</v>
      </c>
      <c r="I613" s="12" t="s">
        <v>26</v>
      </c>
      <c r="J613" s="12">
        <v>91.2</v>
      </c>
      <c r="K613" s="12" t="s">
        <v>58</v>
      </c>
      <c r="L613" s="8" t="str">
        <f>INDEX('[1]TABELAS - CLASSIFICADAS'!$K:$K,MATCH(E613,'[1]TABELAS - CLASSIFICADAS'!$E:$E,0))</f>
        <v>SUPLENTE</v>
      </c>
    </row>
    <row r="614" spans="2:12" hidden="1" x14ac:dyDescent="0.2">
      <c r="B614" s="11">
        <v>34</v>
      </c>
      <c r="C614" s="11" t="s">
        <v>38</v>
      </c>
      <c r="D614" s="11" t="s">
        <v>602</v>
      </c>
      <c r="E614" s="12" t="s">
        <v>504</v>
      </c>
      <c r="F614" s="12" t="s">
        <v>505</v>
      </c>
      <c r="G614" s="12" t="s">
        <v>506</v>
      </c>
      <c r="H614" s="12" t="s">
        <v>507</v>
      </c>
      <c r="I614" s="12" t="s">
        <v>26</v>
      </c>
      <c r="J614" s="12">
        <v>90.6</v>
      </c>
      <c r="K614" s="12" t="s">
        <v>58</v>
      </c>
      <c r="L614" s="8" t="str">
        <f>INDEX('[1]TABELAS - CLASSIFICADAS'!$K:$K,MATCH(E614,'[1]TABELAS - CLASSIFICADAS'!$E:$E,0))</f>
        <v>SUPLENTE</v>
      </c>
    </row>
    <row r="615" spans="2:12" hidden="1" x14ac:dyDescent="0.2">
      <c r="B615" s="11">
        <v>35</v>
      </c>
      <c r="C615" s="11" t="s">
        <v>38</v>
      </c>
      <c r="D615" s="11" t="s">
        <v>602</v>
      </c>
      <c r="E615" s="12" t="s">
        <v>516</v>
      </c>
      <c r="F615" s="12" t="s">
        <v>517</v>
      </c>
      <c r="G615" s="12" t="s">
        <v>518</v>
      </c>
      <c r="H615" s="12" t="s">
        <v>519</v>
      </c>
      <c r="I615" s="12" t="s">
        <v>26</v>
      </c>
      <c r="J615" s="12">
        <v>90.6</v>
      </c>
      <c r="K615" s="12" t="s">
        <v>58</v>
      </c>
      <c r="L615" s="8" t="str">
        <f>INDEX('[1]TABELAS - CLASSIFICADAS'!$K:$K,MATCH(E615,'[1]TABELAS - CLASSIFICADAS'!$E:$E,0))</f>
        <v>SUPLENTE</v>
      </c>
    </row>
    <row r="616" spans="2:12" hidden="1" x14ac:dyDescent="0.2">
      <c r="B616" s="11">
        <v>36</v>
      </c>
      <c r="C616" s="11" t="s">
        <v>38</v>
      </c>
      <c r="D616" s="11" t="s">
        <v>1333</v>
      </c>
      <c r="E616" s="12" t="s">
        <v>520</v>
      </c>
      <c r="F616" s="12" t="s">
        <v>521</v>
      </c>
      <c r="G616" s="12" t="s">
        <v>522</v>
      </c>
      <c r="H616" s="12" t="s">
        <v>523</v>
      </c>
      <c r="I616" s="12" t="s">
        <v>47</v>
      </c>
      <c r="J616" s="12">
        <v>90.6</v>
      </c>
      <c r="K616" s="12" t="s">
        <v>58</v>
      </c>
      <c r="L616" s="8" t="str">
        <f>INDEX('[1]TABELAS - CLASSIFICADAS'!$K:$K,MATCH(E616,'[1]TABELAS - CLASSIFICADAS'!$E:$E,0))</f>
        <v>SUPLENTE</v>
      </c>
    </row>
    <row r="617" spans="2:12" hidden="1" x14ac:dyDescent="0.2">
      <c r="B617" s="11">
        <v>37</v>
      </c>
      <c r="C617" s="11" t="s">
        <v>38</v>
      </c>
      <c r="D617" s="11" t="s">
        <v>3428</v>
      </c>
      <c r="E617" s="12" t="s">
        <v>524</v>
      </c>
      <c r="F617" s="12" t="s">
        <v>525</v>
      </c>
      <c r="G617" s="12" t="s">
        <v>526</v>
      </c>
      <c r="H617" s="12" t="s">
        <v>527</v>
      </c>
      <c r="I617" s="12" t="s">
        <v>47</v>
      </c>
      <c r="J617" s="12">
        <v>90.6</v>
      </c>
      <c r="K617" s="12" t="s">
        <v>58</v>
      </c>
      <c r="L617" s="8" t="str">
        <f>INDEX('[1]TABELAS - CLASSIFICADAS'!$K:$K,MATCH(E617,'[1]TABELAS - CLASSIFICADAS'!$E:$E,0))</f>
        <v>SUPLENTE</v>
      </c>
    </row>
    <row r="618" spans="2:12" ht="22.5" hidden="1" x14ac:dyDescent="0.2">
      <c r="B618" s="11">
        <v>38</v>
      </c>
      <c r="C618" s="11" t="s">
        <v>38</v>
      </c>
      <c r="D618" s="11" t="s">
        <v>602</v>
      </c>
      <c r="E618" s="12" t="s">
        <v>528</v>
      </c>
      <c r="F618" s="12" t="s">
        <v>529</v>
      </c>
      <c r="G618" s="12" t="s">
        <v>530</v>
      </c>
      <c r="H618" s="12" t="s">
        <v>531</v>
      </c>
      <c r="I618" s="12" t="s">
        <v>26</v>
      </c>
      <c r="J618" s="12">
        <v>90.6</v>
      </c>
      <c r="K618" s="12" t="s">
        <v>58</v>
      </c>
      <c r="L618" s="8" t="str">
        <f>INDEX('[1]TABELAS - CLASSIFICADAS'!$K:$K,MATCH(E618,'[1]TABELAS - CLASSIFICADAS'!$E:$E,0))</f>
        <v>SUPLENTE</v>
      </c>
    </row>
    <row r="619" spans="2:12" hidden="1" x14ac:dyDescent="0.2">
      <c r="B619" s="11">
        <v>39</v>
      </c>
      <c r="C619" s="11" t="s">
        <v>38</v>
      </c>
      <c r="D619" s="11" t="s">
        <v>4358</v>
      </c>
      <c r="E619" s="12" t="s">
        <v>536</v>
      </c>
      <c r="F619" s="12" t="s">
        <v>537</v>
      </c>
      <c r="G619" s="12" t="s">
        <v>538</v>
      </c>
      <c r="H619" s="12" t="s">
        <v>539</v>
      </c>
      <c r="I619" s="12" t="s">
        <v>47</v>
      </c>
      <c r="J619" s="12">
        <v>90.6</v>
      </c>
      <c r="K619" s="12" t="s">
        <v>58</v>
      </c>
      <c r="L619" s="8" t="str">
        <f>INDEX('[1]TABELAS - CLASSIFICADAS'!$K:$K,MATCH(E619,'[1]TABELAS - CLASSIFICADAS'!$E:$E,0))</f>
        <v>SUPLENTE</v>
      </c>
    </row>
    <row r="620" spans="2:12" ht="22.5" hidden="1" x14ac:dyDescent="0.2">
      <c r="B620" s="11">
        <v>40</v>
      </c>
      <c r="C620" s="11" t="s">
        <v>38</v>
      </c>
      <c r="D620" s="11" t="s">
        <v>602</v>
      </c>
      <c r="E620" s="12" t="s">
        <v>549</v>
      </c>
      <c r="F620" s="12" t="s">
        <v>550</v>
      </c>
      <c r="G620" s="12" t="s">
        <v>551</v>
      </c>
      <c r="H620" s="12" t="s">
        <v>552</v>
      </c>
      <c r="I620" s="12" t="s">
        <v>47</v>
      </c>
      <c r="J620" s="12">
        <v>90.6</v>
      </c>
      <c r="K620" s="12" t="s">
        <v>58</v>
      </c>
      <c r="L620" s="8" t="str">
        <f>INDEX('[1]TABELAS - CLASSIFICADAS'!$K:$K,MATCH(E620,'[1]TABELAS - CLASSIFICADAS'!$E:$E,0))</f>
        <v>SUPLENTE</v>
      </c>
    </row>
    <row r="621" spans="2:12" hidden="1" x14ac:dyDescent="0.2">
      <c r="B621" s="11">
        <v>41</v>
      </c>
      <c r="C621" s="11" t="s">
        <v>38</v>
      </c>
      <c r="D621" s="11" t="s">
        <v>800</v>
      </c>
      <c r="E621" s="12" t="s">
        <v>557</v>
      </c>
      <c r="F621" s="12" t="s">
        <v>558</v>
      </c>
      <c r="G621" s="12" t="s">
        <v>558</v>
      </c>
      <c r="H621" s="12" t="s">
        <v>559</v>
      </c>
      <c r="I621" s="12" t="s">
        <v>47</v>
      </c>
      <c r="J621" s="12">
        <v>90.6</v>
      </c>
      <c r="K621" s="12" t="s">
        <v>58</v>
      </c>
      <c r="L621" s="8" t="str">
        <f>INDEX('[1]TABELAS - CLASSIFICADAS'!$K:$K,MATCH(E621,'[1]TABELAS - CLASSIFICADAS'!$E:$E,0))</f>
        <v>SUPLENTE</v>
      </c>
    </row>
    <row r="622" spans="2:12" hidden="1" x14ac:dyDescent="0.2">
      <c r="B622" s="11">
        <v>42</v>
      </c>
      <c r="C622" s="11" t="s">
        <v>38</v>
      </c>
      <c r="D622" s="11" t="s">
        <v>602</v>
      </c>
      <c r="E622" s="12" t="s">
        <v>581</v>
      </c>
      <c r="F622" s="12" t="s">
        <v>582</v>
      </c>
      <c r="G622" s="12" t="s">
        <v>583</v>
      </c>
      <c r="H622" s="12" t="s">
        <v>584</v>
      </c>
      <c r="I622" s="12" t="s">
        <v>26</v>
      </c>
      <c r="J622" s="12">
        <v>90</v>
      </c>
      <c r="K622" s="12" t="s">
        <v>58</v>
      </c>
      <c r="L622" s="8" t="str">
        <f>INDEX('[1]TABELAS - CLASSIFICADAS'!$K:$K,MATCH(E622,'[1]TABELAS - CLASSIFICADAS'!$E:$E,0))</f>
        <v>SUPLENTE</v>
      </c>
    </row>
    <row r="623" spans="2:12" hidden="1" x14ac:dyDescent="0.2">
      <c r="B623" s="11">
        <v>43</v>
      </c>
      <c r="C623" s="11" t="s">
        <v>38</v>
      </c>
      <c r="D623" s="11" t="s">
        <v>800</v>
      </c>
      <c r="E623" s="12" t="s">
        <v>594</v>
      </c>
      <c r="F623" s="12" t="s">
        <v>595</v>
      </c>
      <c r="G623" s="12" t="s">
        <v>596</v>
      </c>
      <c r="H623" s="12" t="s">
        <v>597</v>
      </c>
      <c r="I623" s="12" t="s">
        <v>47</v>
      </c>
      <c r="J623" s="12">
        <v>90</v>
      </c>
      <c r="K623" s="12" t="s">
        <v>58</v>
      </c>
      <c r="L623" s="8" t="str">
        <f>INDEX('[1]TABELAS - CLASSIFICADAS'!$K:$K,MATCH(E623,'[1]TABELAS - CLASSIFICADAS'!$E:$E,0))</f>
        <v>SUPLENTE</v>
      </c>
    </row>
    <row r="624" spans="2:12" hidden="1" x14ac:dyDescent="0.2">
      <c r="B624" s="11">
        <v>44</v>
      </c>
      <c r="C624" s="11" t="s">
        <v>38</v>
      </c>
      <c r="D624" s="11" t="s">
        <v>800</v>
      </c>
      <c r="E624" s="12" t="s">
        <v>607</v>
      </c>
      <c r="F624" s="12" t="s">
        <v>608</v>
      </c>
      <c r="G624" s="12" t="s">
        <v>609</v>
      </c>
      <c r="H624" s="12" t="s">
        <v>610</v>
      </c>
      <c r="I624" s="12" t="s">
        <v>26</v>
      </c>
      <c r="J624" s="12">
        <v>90</v>
      </c>
      <c r="K624" s="12" t="s">
        <v>58</v>
      </c>
      <c r="L624" s="8" t="str">
        <f>INDEX('[1]TABELAS - CLASSIFICADAS'!$K:$K,MATCH(E624,'[1]TABELAS - CLASSIFICADAS'!$E:$E,0))</f>
        <v>SUPLENTE</v>
      </c>
    </row>
    <row r="625" spans="2:12" hidden="1" x14ac:dyDescent="0.2">
      <c r="B625" s="11">
        <v>45</v>
      </c>
      <c r="C625" s="11" t="s">
        <v>38</v>
      </c>
      <c r="D625" s="11" t="s">
        <v>602</v>
      </c>
      <c r="E625" s="12" t="s">
        <v>611</v>
      </c>
      <c r="F625" s="12" t="s">
        <v>612</v>
      </c>
      <c r="G625" s="12" t="s">
        <v>613</v>
      </c>
      <c r="H625" s="12" t="s">
        <v>614</v>
      </c>
      <c r="I625" s="12" t="s">
        <v>26</v>
      </c>
      <c r="J625" s="12">
        <v>90</v>
      </c>
      <c r="K625" s="12" t="s">
        <v>58</v>
      </c>
      <c r="L625" s="8" t="str">
        <f>INDEX('[1]TABELAS - CLASSIFICADAS'!$K:$K,MATCH(E625,'[1]TABELAS - CLASSIFICADAS'!$E:$E,0))</f>
        <v>SUPLENTE</v>
      </c>
    </row>
    <row r="626" spans="2:12" hidden="1" x14ac:dyDescent="0.2">
      <c r="B626" s="11">
        <v>46</v>
      </c>
      <c r="C626" s="11" t="s">
        <v>38</v>
      </c>
      <c r="D626" s="11" t="s">
        <v>4359</v>
      </c>
      <c r="E626" s="12" t="s">
        <v>619</v>
      </c>
      <c r="F626" s="12" t="s">
        <v>620</v>
      </c>
      <c r="G626" s="12" t="s">
        <v>621</v>
      </c>
      <c r="H626" s="12" t="s">
        <v>622</v>
      </c>
      <c r="I626" s="12" t="s">
        <v>26</v>
      </c>
      <c r="J626" s="12">
        <v>90</v>
      </c>
      <c r="K626" s="12" t="s">
        <v>58</v>
      </c>
      <c r="L626" s="8" t="str">
        <f>INDEX('[1]TABELAS - CLASSIFICADAS'!$K:$K,MATCH(E626,'[1]TABELAS - CLASSIFICADAS'!$E:$E,0))</f>
        <v>SUPLENTE</v>
      </c>
    </row>
    <row r="627" spans="2:12" ht="22.5" hidden="1" x14ac:dyDescent="0.2">
      <c r="B627" s="11">
        <v>47</v>
      </c>
      <c r="C627" s="11" t="s">
        <v>38</v>
      </c>
      <c r="D627" s="11" t="s">
        <v>800</v>
      </c>
      <c r="E627" s="12" t="s">
        <v>631</v>
      </c>
      <c r="F627" s="12" t="s">
        <v>632</v>
      </c>
      <c r="G627" s="12" t="s">
        <v>633</v>
      </c>
      <c r="H627" s="12" t="s">
        <v>634</v>
      </c>
      <c r="I627" s="12" t="s">
        <v>47</v>
      </c>
      <c r="J627" s="12">
        <v>90</v>
      </c>
      <c r="K627" s="12" t="s">
        <v>58</v>
      </c>
      <c r="L627" s="8" t="str">
        <f>INDEX('[1]TABELAS - CLASSIFICADAS'!$K:$K,MATCH(E627,'[1]TABELAS - CLASSIFICADAS'!$E:$E,0))</f>
        <v>SUPLENTE</v>
      </c>
    </row>
    <row r="628" spans="2:12" ht="22.5" hidden="1" x14ac:dyDescent="0.2">
      <c r="B628" s="11">
        <v>48</v>
      </c>
      <c r="C628" s="11" t="s">
        <v>38</v>
      </c>
      <c r="D628" s="11" t="s">
        <v>3428</v>
      </c>
      <c r="E628" s="12" t="s">
        <v>639</v>
      </c>
      <c r="F628" s="12" t="s">
        <v>640</v>
      </c>
      <c r="G628" s="12" t="s">
        <v>641</v>
      </c>
      <c r="H628" s="12" t="s">
        <v>642</v>
      </c>
      <c r="I628" s="12" t="s">
        <v>47</v>
      </c>
      <c r="J628" s="12">
        <v>90</v>
      </c>
      <c r="K628" s="12" t="s">
        <v>58</v>
      </c>
      <c r="L628" s="8" t="str">
        <f>INDEX('[1]TABELAS - CLASSIFICADAS'!$K:$K,MATCH(E628,'[1]TABELAS - CLASSIFICADAS'!$E:$E,0))</f>
        <v>SUPLENTE</v>
      </c>
    </row>
    <row r="629" spans="2:12" hidden="1" x14ac:dyDescent="0.2">
      <c r="B629" s="11">
        <v>49</v>
      </c>
      <c r="C629" s="11" t="s">
        <v>38</v>
      </c>
      <c r="D629" s="11" t="s">
        <v>800</v>
      </c>
      <c r="E629" s="12" t="s">
        <v>647</v>
      </c>
      <c r="F629" s="12" t="s">
        <v>648</v>
      </c>
      <c r="G629" s="12" t="s">
        <v>649</v>
      </c>
      <c r="H629" s="12" t="s">
        <v>650</v>
      </c>
      <c r="I629" s="12" t="s">
        <v>47</v>
      </c>
      <c r="J629" s="12">
        <v>89.4</v>
      </c>
      <c r="K629" s="12" t="s">
        <v>58</v>
      </c>
      <c r="L629" s="8" t="str">
        <f>INDEX('[1]TABELAS - CLASSIFICADAS'!$K:$K,MATCH(E629,'[1]TABELAS - CLASSIFICADAS'!$E:$E,0))</f>
        <v>SUPLENTE</v>
      </c>
    </row>
    <row r="630" spans="2:12" hidden="1" x14ac:dyDescent="0.2">
      <c r="B630" s="11">
        <v>50</v>
      </c>
      <c r="C630" s="11" t="s">
        <v>38</v>
      </c>
      <c r="D630" s="11" t="s">
        <v>800</v>
      </c>
      <c r="E630" s="12" t="s">
        <v>666</v>
      </c>
      <c r="F630" s="12" t="s">
        <v>667</v>
      </c>
      <c r="G630" s="12" t="s">
        <v>668</v>
      </c>
      <c r="H630" s="12" t="s">
        <v>669</v>
      </c>
      <c r="I630" s="12" t="s">
        <v>47</v>
      </c>
      <c r="J630" s="12">
        <v>89.4</v>
      </c>
      <c r="K630" s="12" t="s">
        <v>58</v>
      </c>
      <c r="L630" s="8" t="str">
        <f>INDEX('[1]TABELAS - CLASSIFICADAS'!$K:$K,MATCH(E630,'[1]TABELAS - CLASSIFICADAS'!$E:$E,0))</f>
        <v>SUPLENTE</v>
      </c>
    </row>
    <row r="631" spans="2:12" hidden="1" x14ac:dyDescent="0.2">
      <c r="B631" s="11">
        <v>51</v>
      </c>
      <c r="C631" s="11" t="s">
        <v>38</v>
      </c>
      <c r="D631" s="11" t="s">
        <v>4361</v>
      </c>
      <c r="E631" s="12" t="s">
        <v>670</v>
      </c>
      <c r="F631" s="12" t="s">
        <v>671</v>
      </c>
      <c r="G631" s="12" t="s">
        <v>672</v>
      </c>
      <c r="H631" s="12" t="s">
        <v>673</v>
      </c>
      <c r="I631" s="12" t="s">
        <v>26</v>
      </c>
      <c r="J631" s="12">
        <v>89.4</v>
      </c>
      <c r="K631" s="12" t="s">
        <v>58</v>
      </c>
      <c r="L631" s="8" t="str">
        <f>INDEX('[1]TABELAS - CLASSIFICADAS'!$K:$K,MATCH(E631,'[1]TABELAS - CLASSIFICADAS'!$E:$E,0))</f>
        <v>SUPLENTE</v>
      </c>
    </row>
    <row r="632" spans="2:12" hidden="1" x14ac:dyDescent="0.2">
      <c r="B632" s="11">
        <v>52</v>
      </c>
      <c r="C632" s="11" t="s">
        <v>38</v>
      </c>
      <c r="D632" s="11" t="s">
        <v>4356</v>
      </c>
      <c r="E632" s="12" t="s">
        <v>682</v>
      </c>
      <c r="F632" s="12" t="s">
        <v>683</v>
      </c>
      <c r="G632" s="12" t="s">
        <v>684</v>
      </c>
      <c r="H632" s="12" t="s">
        <v>685</v>
      </c>
      <c r="I632" s="12" t="s">
        <v>26</v>
      </c>
      <c r="J632" s="12">
        <v>89.4</v>
      </c>
      <c r="K632" s="12" t="s">
        <v>58</v>
      </c>
      <c r="L632" s="8" t="str">
        <f>INDEX('[1]TABELAS - CLASSIFICADAS'!$K:$K,MATCH(E632,'[1]TABELAS - CLASSIFICADAS'!$E:$E,0))</f>
        <v>SUPLENTE</v>
      </c>
    </row>
    <row r="633" spans="2:12" ht="22.5" hidden="1" x14ac:dyDescent="0.2">
      <c r="B633" s="11">
        <v>53</v>
      </c>
      <c r="C633" s="11" t="s">
        <v>38</v>
      </c>
      <c r="D633" s="11" t="s">
        <v>4362</v>
      </c>
      <c r="E633" s="12" t="s">
        <v>695</v>
      </c>
      <c r="F633" s="12" t="s">
        <v>696</v>
      </c>
      <c r="G633" s="12" t="s">
        <v>697</v>
      </c>
      <c r="H633" s="12" t="s">
        <v>698</v>
      </c>
      <c r="I633" s="12" t="s">
        <v>47</v>
      </c>
      <c r="J633" s="12">
        <v>89.4</v>
      </c>
      <c r="K633" s="12" t="s">
        <v>33</v>
      </c>
      <c r="L633" s="8" t="str">
        <f>INDEX('[1]TABELAS - CLASSIFICADAS'!$K:$K,MATCH(E633,'[1]TABELAS - CLASSIFICADAS'!$E:$E,0))</f>
        <v>SELECIONADA</v>
      </c>
    </row>
    <row r="634" spans="2:12" ht="22.5" hidden="1" x14ac:dyDescent="0.2">
      <c r="B634" s="11">
        <v>54</v>
      </c>
      <c r="C634" s="11" t="s">
        <v>38</v>
      </c>
      <c r="D634" s="11" t="s">
        <v>602</v>
      </c>
      <c r="E634" s="12" t="s">
        <v>700</v>
      </c>
      <c r="F634" s="12" t="s">
        <v>701</v>
      </c>
      <c r="G634" s="12" t="s">
        <v>702</v>
      </c>
      <c r="H634" s="12" t="s">
        <v>703</v>
      </c>
      <c r="I634" s="12" t="s">
        <v>47</v>
      </c>
      <c r="J634" s="12">
        <v>89.4</v>
      </c>
      <c r="K634" s="12" t="s">
        <v>58</v>
      </c>
      <c r="L634" s="8" t="str">
        <f>INDEX('[1]TABELAS - CLASSIFICADAS'!$K:$K,MATCH(E634,'[1]TABELAS - CLASSIFICADAS'!$E:$E,0))</f>
        <v>SUPLENTE</v>
      </c>
    </row>
    <row r="635" spans="2:12" hidden="1" x14ac:dyDescent="0.2">
      <c r="B635" s="11">
        <v>55</v>
      </c>
      <c r="C635" s="11" t="s">
        <v>38</v>
      </c>
      <c r="D635" s="11" t="s">
        <v>4354</v>
      </c>
      <c r="E635" s="12" t="s">
        <v>704</v>
      </c>
      <c r="F635" s="12" t="s">
        <v>705</v>
      </c>
      <c r="G635" s="12" t="s">
        <v>706</v>
      </c>
      <c r="H635" s="12" t="s">
        <v>707</v>
      </c>
      <c r="I635" s="12" t="s">
        <v>47</v>
      </c>
      <c r="J635" s="12">
        <v>89.4</v>
      </c>
      <c r="K635" s="12" t="s">
        <v>58</v>
      </c>
      <c r="L635" s="8" t="str">
        <f>INDEX('[1]TABELAS - CLASSIFICADAS'!$K:$K,MATCH(E635,'[1]TABELAS - CLASSIFICADAS'!$E:$E,0))</f>
        <v>SUPLENTE</v>
      </c>
    </row>
    <row r="636" spans="2:12" hidden="1" x14ac:dyDescent="0.2">
      <c r="B636" s="11">
        <v>56</v>
      </c>
      <c r="C636" s="11" t="s">
        <v>38</v>
      </c>
      <c r="D636" s="11" t="s">
        <v>4356</v>
      </c>
      <c r="E636" s="12" t="s">
        <v>708</v>
      </c>
      <c r="F636" s="12" t="s">
        <v>709</v>
      </c>
      <c r="G636" s="12" t="s">
        <v>710</v>
      </c>
      <c r="H636" s="12" t="s">
        <v>711</v>
      </c>
      <c r="I636" s="12" t="s">
        <v>354</v>
      </c>
      <c r="J636" s="12">
        <v>89.125</v>
      </c>
      <c r="K636" s="12" t="s">
        <v>33</v>
      </c>
      <c r="L636" s="8" t="str">
        <f>INDEX('[1]TABELAS - CLASSIFICADAS'!$K:$K,MATCH(E636,'[1]TABELAS - CLASSIFICADAS'!$E:$E,0))</f>
        <v>SELECIONADA</v>
      </c>
    </row>
    <row r="637" spans="2:12" hidden="1" x14ac:dyDescent="0.2">
      <c r="B637" s="11">
        <v>57</v>
      </c>
      <c r="C637" s="11" t="s">
        <v>38</v>
      </c>
      <c r="D637" s="11" t="s">
        <v>602</v>
      </c>
      <c r="E637" s="12" t="s">
        <v>717</v>
      </c>
      <c r="F637" s="12" t="s">
        <v>718</v>
      </c>
      <c r="G637" s="12" t="s">
        <v>719</v>
      </c>
      <c r="H637" s="12" t="s">
        <v>720</v>
      </c>
      <c r="I637" s="12" t="s">
        <v>47</v>
      </c>
      <c r="J637" s="12">
        <v>88.8</v>
      </c>
      <c r="K637" s="12" t="s">
        <v>58</v>
      </c>
      <c r="L637" s="8" t="str">
        <f>INDEX('[1]TABELAS - CLASSIFICADAS'!$K:$K,MATCH(E637,'[1]TABELAS - CLASSIFICADAS'!$E:$E,0))</f>
        <v>SUPLENTE</v>
      </c>
    </row>
    <row r="638" spans="2:12" hidden="1" x14ac:dyDescent="0.2">
      <c r="B638" s="11">
        <v>58</v>
      </c>
      <c r="C638" s="11" t="s">
        <v>38</v>
      </c>
      <c r="D638" s="11" t="s">
        <v>800</v>
      </c>
      <c r="E638" s="12" t="s">
        <v>730</v>
      </c>
      <c r="F638" s="12" t="s">
        <v>731</v>
      </c>
      <c r="G638" s="12" t="s">
        <v>732</v>
      </c>
      <c r="H638" s="12" t="s">
        <v>733</v>
      </c>
      <c r="I638" s="12" t="s">
        <v>26</v>
      </c>
      <c r="J638" s="12">
        <v>88.8</v>
      </c>
      <c r="K638" s="12" t="s">
        <v>58</v>
      </c>
      <c r="L638" s="8" t="str">
        <f>INDEX('[1]TABELAS - CLASSIFICADAS'!$K:$K,MATCH(E638,'[1]TABELAS - CLASSIFICADAS'!$E:$E,0))</f>
        <v>SUPLENTE</v>
      </c>
    </row>
    <row r="639" spans="2:12" hidden="1" x14ac:dyDescent="0.2">
      <c r="B639" s="11">
        <v>59</v>
      </c>
      <c r="C639" s="11" t="s">
        <v>38</v>
      </c>
      <c r="D639" s="11" t="s">
        <v>4361</v>
      </c>
      <c r="E639" s="12" t="s">
        <v>738</v>
      </c>
      <c r="F639" s="12" t="s">
        <v>739</v>
      </c>
      <c r="G639" s="12" t="s">
        <v>740</v>
      </c>
      <c r="H639" s="12" t="s">
        <v>741</v>
      </c>
      <c r="I639" s="12" t="s">
        <v>26</v>
      </c>
      <c r="J639" s="12">
        <v>88.8</v>
      </c>
      <c r="K639" s="12" t="s">
        <v>58</v>
      </c>
      <c r="L639" s="8" t="str">
        <f>INDEX('[1]TABELAS - CLASSIFICADAS'!$K:$K,MATCH(E639,'[1]TABELAS - CLASSIFICADAS'!$E:$E,0))</f>
        <v>SUPLENTE</v>
      </c>
    </row>
    <row r="640" spans="2:12" hidden="1" x14ac:dyDescent="0.2">
      <c r="B640" s="11">
        <v>60</v>
      </c>
      <c r="C640" s="11" t="s">
        <v>38</v>
      </c>
      <c r="D640" s="11" t="s">
        <v>4361</v>
      </c>
      <c r="E640" s="12" t="s">
        <v>746</v>
      </c>
      <c r="F640" s="12" t="s">
        <v>747</v>
      </c>
      <c r="G640" s="12" t="s">
        <v>748</v>
      </c>
      <c r="H640" s="12" t="s">
        <v>749</v>
      </c>
      <c r="I640" s="12" t="s">
        <v>47</v>
      </c>
      <c r="J640" s="12">
        <v>88.2</v>
      </c>
      <c r="K640" s="12" t="s">
        <v>58</v>
      </c>
      <c r="L640" s="8" t="str">
        <f>INDEX('[1]TABELAS - CLASSIFICADAS'!$K:$K,MATCH(E640,'[1]TABELAS - CLASSIFICADAS'!$E:$E,0))</f>
        <v>SUPLENTE</v>
      </c>
    </row>
    <row r="641" spans="2:12" hidden="1" x14ac:dyDescent="0.2">
      <c r="B641" s="11">
        <v>61</v>
      </c>
      <c r="C641" s="11" t="s">
        <v>38</v>
      </c>
      <c r="D641" s="11" t="s">
        <v>4358</v>
      </c>
      <c r="E641" s="12" t="s">
        <v>750</v>
      </c>
      <c r="F641" s="12" t="s">
        <v>751</v>
      </c>
      <c r="G641" s="12" t="s">
        <v>752</v>
      </c>
      <c r="H641" s="12" t="s">
        <v>753</v>
      </c>
      <c r="I641" s="12" t="s">
        <v>26</v>
      </c>
      <c r="J641" s="12">
        <v>88.2</v>
      </c>
      <c r="K641" s="12" t="s">
        <v>58</v>
      </c>
      <c r="L641" s="8" t="str">
        <f>INDEX('[1]TABELAS - CLASSIFICADAS'!$K:$K,MATCH(E641,'[1]TABELAS - CLASSIFICADAS'!$E:$E,0))</f>
        <v>SUPLENTE</v>
      </c>
    </row>
    <row r="642" spans="2:12" hidden="1" x14ac:dyDescent="0.2">
      <c r="B642" s="11">
        <v>62</v>
      </c>
      <c r="C642" s="11" t="s">
        <v>38</v>
      </c>
      <c r="D642" s="11" t="s">
        <v>800</v>
      </c>
      <c r="E642" s="12" t="s">
        <v>754</v>
      </c>
      <c r="F642" s="12" t="s">
        <v>755</v>
      </c>
      <c r="G642" s="12" t="s">
        <v>756</v>
      </c>
      <c r="H642" s="12" t="s">
        <v>757</v>
      </c>
      <c r="I642" s="12" t="s">
        <v>47</v>
      </c>
      <c r="J642" s="12">
        <v>88.2</v>
      </c>
      <c r="K642" s="12" t="s">
        <v>58</v>
      </c>
      <c r="L642" s="8" t="str">
        <f>INDEX('[1]TABELAS - CLASSIFICADAS'!$K:$K,MATCH(E642,'[1]TABELAS - CLASSIFICADAS'!$E:$E,0))</f>
        <v>SUPLENTE</v>
      </c>
    </row>
    <row r="643" spans="2:12" hidden="1" x14ac:dyDescent="0.2">
      <c r="B643" s="11">
        <v>63</v>
      </c>
      <c r="C643" s="11" t="s">
        <v>38</v>
      </c>
      <c r="D643" s="11" t="s">
        <v>1333</v>
      </c>
      <c r="E643" s="12" t="s">
        <v>759</v>
      </c>
      <c r="F643" s="12" t="s">
        <v>760</v>
      </c>
      <c r="G643" s="12" t="s">
        <v>761</v>
      </c>
      <c r="H643" s="12" t="s">
        <v>762</v>
      </c>
      <c r="I643" s="12" t="s">
        <v>47</v>
      </c>
      <c r="J643" s="12">
        <v>88.2</v>
      </c>
      <c r="K643" s="12" t="s">
        <v>58</v>
      </c>
      <c r="L643" s="8" t="str">
        <f>INDEX('[1]TABELAS - CLASSIFICADAS'!$K:$K,MATCH(E643,'[1]TABELAS - CLASSIFICADAS'!$E:$E,0))</f>
        <v>SUPLENTE</v>
      </c>
    </row>
    <row r="644" spans="2:12" hidden="1" x14ac:dyDescent="0.2">
      <c r="B644" s="11">
        <v>64</v>
      </c>
      <c r="C644" s="11" t="s">
        <v>38</v>
      </c>
      <c r="D644" s="11" t="s">
        <v>800</v>
      </c>
      <c r="E644" s="12" t="s">
        <v>775</v>
      </c>
      <c r="F644" s="12" t="s">
        <v>776</v>
      </c>
      <c r="G644" s="12" t="s">
        <v>777</v>
      </c>
      <c r="H644" s="12" t="s">
        <v>778</v>
      </c>
      <c r="I644" s="12" t="s">
        <v>26</v>
      </c>
      <c r="J644" s="12">
        <v>88.2</v>
      </c>
      <c r="K644" s="12" t="s">
        <v>58</v>
      </c>
      <c r="L644" s="8" t="str">
        <f>INDEX('[1]TABELAS - CLASSIFICADAS'!$K:$K,MATCH(E644,'[1]TABELAS - CLASSIFICADAS'!$E:$E,0))</f>
        <v>SUPLENTE</v>
      </c>
    </row>
    <row r="645" spans="2:12" hidden="1" x14ac:dyDescent="0.2">
      <c r="B645" s="11">
        <v>65</v>
      </c>
      <c r="C645" s="11" t="s">
        <v>38</v>
      </c>
      <c r="D645" s="11" t="s">
        <v>1333</v>
      </c>
      <c r="E645" s="12" t="s">
        <v>783</v>
      </c>
      <c r="F645" s="12" t="s">
        <v>784</v>
      </c>
      <c r="G645" s="12" t="s">
        <v>785</v>
      </c>
      <c r="H645" s="12" t="s">
        <v>786</v>
      </c>
      <c r="I645" s="12" t="s">
        <v>47</v>
      </c>
      <c r="J645" s="12">
        <v>88.2</v>
      </c>
      <c r="K645" s="12" t="s">
        <v>58</v>
      </c>
      <c r="L645" s="8" t="str">
        <f>INDEX('[1]TABELAS - CLASSIFICADAS'!$K:$K,MATCH(E645,'[1]TABELAS - CLASSIFICADAS'!$E:$E,0))</f>
        <v>SUPLENTE</v>
      </c>
    </row>
    <row r="646" spans="2:12" hidden="1" x14ac:dyDescent="0.2">
      <c r="B646" s="11">
        <v>66</v>
      </c>
      <c r="C646" s="11" t="s">
        <v>38</v>
      </c>
      <c r="D646" s="11" t="s">
        <v>4361</v>
      </c>
      <c r="E646" s="12" t="s">
        <v>813</v>
      </c>
      <c r="F646" s="12" t="s">
        <v>814</v>
      </c>
      <c r="G646" s="12" t="s">
        <v>815</v>
      </c>
      <c r="H646" s="12" t="s">
        <v>816</v>
      </c>
      <c r="I646" s="12" t="s">
        <v>47</v>
      </c>
      <c r="J646" s="12">
        <v>87.974999999999994</v>
      </c>
      <c r="K646" s="12" t="s">
        <v>58</v>
      </c>
      <c r="L646" s="8" t="str">
        <f>INDEX('[1]TABELAS - CLASSIFICADAS'!$K:$K,MATCH(E646,'[1]TABELAS - CLASSIFICADAS'!$E:$E,0))</f>
        <v>SUPLENTE</v>
      </c>
    </row>
    <row r="647" spans="2:12" ht="22.5" hidden="1" x14ac:dyDescent="0.2">
      <c r="B647" s="11">
        <v>67</v>
      </c>
      <c r="C647" s="11" t="s">
        <v>38</v>
      </c>
      <c r="D647" s="11" t="s">
        <v>4361</v>
      </c>
      <c r="E647" s="12" t="s">
        <v>845</v>
      </c>
      <c r="F647" s="12" t="s">
        <v>846</v>
      </c>
      <c r="G647" s="12" t="s">
        <v>847</v>
      </c>
      <c r="H647" s="12" t="s">
        <v>848</v>
      </c>
      <c r="I647" s="12" t="s">
        <v>47</v>
      </c>
      <c r="J647" s="12">
        <v>87.6</v>
      </c>
      <c r="K647" s="12" t="s">
        <v>58</v>
      </c>
      <c r="L647" s="8" t="str">
        <f>INDEX('[1]TABELAS - CLASSIFICADAS'!$K:$K,MATCH(E647,'[1]TABELAS - CLASSIFICADAS'!$E:$E,0))</f>
        <v>SUPLENTE</v>
      </c>
    </row>
    <row r="648" spans="2:12" ht="22.5" hidden="1" x14ac:dyDescent="0.2">
      <c r="B648" s="11">
        <v>68</v>
      </c>
      <c r="C648" s="11" t="s">
        <v>38</v>
      </c>
      <c r="D648" s="11" t="s">
        <v>4358</v>
      </c>
      <c r="E648" s="12" t="s">
        <v>861</v>
      </c>
      <c r="F648" s="12" t="s">
        <v>862</v>
      </c>
      <c r="G648" s="12" t="s">
        <v>863</v>
      </c>
      <c r="H648" s="12" t="s">
        <v>864</v>
      </c>
      <c r="I648" s="12" t="s">
        <v>47</v>
      </c>
      <c r="J648" s="12">
        <v>87.6</v>
      </c>
      <c r="K648" s="12" t="s">
        <v>58</v>
      </c>
      <c r="L648" s="8" t="str">
        <f>INDEX('[1]TABELAS - CLASSIFICADAS'!$K:$K,MATCH(E648,'[1]TABELAS - CLASSIFICADAS'!$E:$E,0))</f>
        <v>SUPLENTE</v>
      </c>
    </row>
    <row r="649" spans="2:12" hidden="1" x14ac:dyDescent="0.2">
      <c r="B649" s="11">
        <v>69</v>
      </c>
      <c r="C649" s="11" t="s">
        <v>38</v>
      </c>
      <c r="D649" s="11" t="s">
        <v>3074</v>
      </c>
      <c r="E649" s="12" t="s">
        <v>865</v>
      </c>
      <c r="F649" s="12" t="s">
        <v>866</v>
      </c>
      <c r="G649" s="12" t="s">
        <v>867</v>
      </c>
      <c r="H649" s="12" t="s">
        <v>868</v>
      </c>
      <c r="I649" s="12" t="s">
        <v>47</v>
      </c>
      <c r="J649" s="12">
        <v>87.6</v>
      </c>
      <c r="K649" s="12" t="s">
        <v>58</v>
      </c>
      <c r="L649" s="8" t="str">
        <f>INDEX('[1]TABELAS - CLASSIFICADAS'!$K:$K,MATCH(E649,'[1]TABELAS - CLASSIFICADAS'!$E:$E,0))</f>
        <v>SUPLENTE</v>
      </c>
    </row>
    <row r="650" spans="2:12" hidden="1" x14ac:dyDescent="0.2">
      <c r="B650" s="11">
        <v>70</v>
      </c>
      <c r="C650" s="11" t="s">
        <v>38</v>
      </c>
      <c r="D650" s="11" t="s">
        <v>4356</v>
      </c>
      <c r="E650" s="12" t="s">
        <v>874</v>
      </c>
      <c r="F650" s="12" t="s">
        <v>875</v>
      </c>
      <c r="G650" s="12" t="s">
        <v>876</v>
      </c>
      <c r="H650" s="12" t="s">
        <v>877</v>
      </c>
      <c r="I650" s="12" t="s">
        <v>26</v>
      </c>
      <c r="J650" s="12">
        <v>87.6</v>
      </c>
      <c r="K650" s="12" t="s">
        <v>58</v>
      </c>
      <c r="L650" s="8" t="str">
        <f>INDEX('[1]TABELAS - CLASSIFICADAS'!$K:$K,MATCH(E650,'[1]TABELAS - CLASSIFICADAS'!$E:$E,0))</f>
        <v>SUPLENTE</v>
      </c>
    </row>
    <row r="651" spans="2:12" hidden="1" x14ac:dyDescent="0.2">
      <c r="B651" s="11">
        <v>71</v>
      </c>
      <c r="C651" s="11" t="s">
        <v>38</v>
      </c>
      <c r="D651" s="11" t="s">
        <v>4354</v>
      </c>
      <c r="E651" s="12" t="s">
        <v>902</v>
      </c>
      <c r="F651" s="12" t="s">
        <v>903</v>
      </c>
      <c r="G651" s="12" t="s">
        <v>904</v>
      </c>
      <c r="H651" s="12" t="s">
        <v>905</v>
      </c>
      <c r="I651" s="12" t="s">
        <v>47</v>
      </c>
      <c r="J651" s="12">
        <v>87</v>
      </c>
      <c r="K651" s="12" t="s">
        <v>58</v>
      </c>
      <c r="L651" s="8" t="str">
        <f>INDEX('[1]TABELAS - CLASSIFICADAS'!$K:$K,MATCH(E651,'[1]TABELAS - CLASSIFICADAS'!$E:$E,0))</f>
        <v>SUPLENTE</v>
      </c>
    </row>
    <row r="652" spans="2:12" ht="22.5" hidden="1" x14ac:dyDescent="0.2">
      <c r="B652" s="11">
        <v>72</v>
      </c>
      <c r="C652" s="11" t="s">
        <v>38</v>
      </c>
      <c r="D652" s="11" t="s">
        <v>4360</v>
      </c>
      <c r="E652" s="12" t="s">
        <v>935</v>
      </c>
      <c r="F652" s="12" t="s">
        <v>936</v>
      </c>
      <c r="G652" s="12" t="s">
        <v>937</v>
      </c>
      <c r="H652" s="12" t="s">
        <v>938</v>
      </c>
      <c r="I652" s="12" t="s">
        <v>47</v>
      </c>
      <c r="J652" s="12">
        <v>87</v>
      </c>
      <c r="K652" s="12" t="s">
        <v>58</v>
      </c>
      <c r="L652" s="8" t="str">
        <f>INDEX('[1]TABELAS - CLASSIFICADAS'!$K:$K,MATCH(E652,'[1]TABELAS - CLASSIFICADAS'!$E:$E,0))</f>
        <v>SELECIONADA</v>
      </c>
    </row>
    <row r="653" spans="2:12" hidden="1" x14ac:dyDescent="0.2">
      <c r="B653" s="11">
        <v>73</v>
      </c>
      <c r="C653" s="11" t="s">
        <v>38</v>
      </c>
      <c r="D653" s="11" t="s">
        <v>4360</v>
      </c>
      <c r="E653" s="12" t="s">
        <v>971</v>
      </c>
      <c r="F653" s="12" t="s">
        <v>972</v>
      </c>
      <c r="G653" s="12" t="s">
        <v>973</v>
      </c>
      <c r="H653" s="12" t="s">
        <v>974</v>
      </c>
      <c r="I653" s="12" t="s">
        <v>47</v>
      </c>
      <c r="J653" s="12">
        <v>86.7</v>
      </c>
      <c r="K653" s="12" t="s">
        <v>58</v>
      </c>
      <c r="L653" s="8" t="str">
        <f>INDEX('[1]TABELAS - CLASSIFICADAS'!$K:$K,MATCH(E653,'[1]TABELAS - CLASSIFICADAS'!$E:$E,0))</f>
        <v>SUPLENTE</v>
      </c>
    </row>
    <row r="654" spans="2:12" hidden="1" x14ac:dyDescent="0.2">
      <c r="B654" s="11">
        <v>74</v>
      </c>
      <c r="C654" s="11" t="s">
        <v>38</v>
      </c>
      <c r="D654" s="11" t="s">
        <v>602</v>
      </c>
      <c r="E654" s="12" t="s">
        <v>1000</v>
      </c>
      <c r="F654" s="12" t="s">
        <v>1001</v>
      </c>
      <c r="G654" s="12" t="s">
        <v>1002</v>
      </c>
      <c r="H654" s="12" t="s">
        <v>1003</v>
      </c>
      <c r="I654" s="12" t="s">
        <v>26</v>
      </c>
      <c r="J654" s="12">
        <v>86.4</v>
      </c>
      <c r="K654" s="12" t="s">
        <v>58</v>
      </c>
      <c r="L654" s="8" t="str">
        <f>INDEX('[1]TABELAS - CLASSIFICADAS'!$K:$K,MATCH(E654,'[1]TABELAS - CLASSIFICADAS'!$E:$E,0))</f>
        <v>SUPLENTE</v>
      </c>
    </row>
    <row r="655" spans="2:12" hidden="1" x14ac:dyDescent="0.2">
      <c r="B655" s="11">
        <v>75</v>
      </c>
      <c r="C655" s="11" t="s">
        <v>38</v>
      </c>
      <c r="D655" s="11" t="s">
        <v>4360</v>
      </c>
      <c r="E655" s="12" t="s">
        <v>1035</v>
      </c>
      <c r="F655" s="12" t="s">
        <v>1036</v>
      </c>
      <c r="G655" s="12" t="s">
        <v>1037</v>
      </c>
      <c r="H655" s="12" t="s">
        <v>1038</v>
      </c>
      <c r="I655" s="12" t="s">
        <v>47</v>
      </c>
      <c r="J655" s="12">
        <v>86.34</v>
      </c>
      <c r="K655" s="12" t="s">
        <v>58</v>
      </c>
      <c r="L655" s="8" t="str">
        <f>INDEX('[1]TABELAS - CLASSIFICADAS'!$K:$K,MATCH(E655,'[1]TABELAS - CLASSIFICADAS'!$E:$E,0))</f>
        <v>SUPLENTE</v>
      </c>
    </row>
    <row r="656" spans="2:12" hidden="1" x14ac:dyDescent="0.2">
      <c r="B656" s="11">
        <v>76</v>
      </c>
      <c r="C656" s="11" t="s">
        <v>38</v>
      </c>
      <c r="D656" s="11" t="s">
        <v>4354</v>
      </c>
      <c r="E656" s="12" t="s">
        <v>1068</v>
      </c>
      <c r="F656" s="12" t="s">
        <v>1069</v>
      </c>
      <c r="G656" s="12" t="s">
        <v>1070</v>
      </c>
      <c r="H656" s="12" t="s">
        <v>1071</v>
      </c>
      <c r="I656" s="12" t="s">
        <v>47</v>
      </c>
      <c r="J656" s="12">
        <v>85.8</v>
      </c>
      <c r="K656" s="12" t="s">
        <v>58</v>
      </c>
      <c r="L656" s="8" t="str">
        <f>INDEX('[1]TABELAS - CLASSIFICADAS'!$K:$K,MATCH(E656,'[1]TABELAS - CLASSIFICADAS'!$E:$E,0))</f>
        <v>SUPLENTE</v>
      </c>
    </row>
    <row r="657" spans="2:12" ht="22.5" hidden="1" x14ac:dyDescent="0.2">
      <c r="B657" s="11">
        <v>77</v>
      </c>
      <c r="C657" s="11" t="s">
        <v>38</v>
      </c>
      <c r="D657" s="11" t="s">
        <v>1333</v>
      </c>
      <c r="E657" s="12" t="s">
        <v>1076</v>
      </c>
      <c r="F657" s="12" t="s">
        <v>1077</v>
      </c>
      <c r="G657" s="12" t="s">
        <v>1078</v>
      </c>
      <c r="H657" s="12" t="s">
        <v>1079</v>
      </c>
      <c r="I657" s="12" t="s">
        <v>47</v>
      </c>
      <c r="J657" s="12">
        <v>85.8</v>
      </c>
      <c r="K657" s="12" t="s">
        <v>58</v>
      </c>
      <c r="L657" s="8" t="str">
        <f>INDEX('[1]TABELAS - CLASSIFICADAS'!$K:$K,MATCH(E657,'[1]TABELAS - CLASSIFICADAS'!$E:$E,0))</f>
        <v>SUPLENTE</v>
      </c>
    </row>
    <row r="658" spans="2:12" hidden="1" x14ac:dyDescent="0.2">
      <c r="B658" s="11">
        <v>78</v>
      </c>
      <c r="C658" s="11" t="s">
        <v>38</v>
      </c>
      <c r="D658" s="11" t="s">
        <v>4356</v>
      </c>
      <c r="E658" s="12" t="s">
        <v>1080</v>
      </c>
      <c r="F658" s="12" t="s">
        <v>1081</v>
      </c>
      <c r="G658" s="12" t="s">
        <v>1082</v>
      </c>
      <c r="H658" s="12" t="s">
        <v>1083</v>
      </c>
      <c r="I658" s="12" t="s">
        <v>26</v>
      </c>
      <c r="J658" s="12">
        <v>85.8</v>
      </c>
      <c r="K658" s="12" t="s">
        <v>58</v>
      </c>
      <c r="L658" s="8" t="str">
        <f>INDEX('[1]TABELAS - CLASSIFICADAS'!$K:$K,MATCH(E658,'[1]TABELAS - CLASSIFICADAS'!$E:$E,0))</f>
        <v>SUPLENTE</v>
      </c>
    </row>
    <row r="659" spans="2:12" hidden="1" x14ac:dyDescent="0.2">
      <c r="B659" s="11">
        <v>79</v>
      </c>
      <c r="C659" s="11" t="s">
        <v>38</v>
      </c>
      <c r="D659" s="11" t="s">
        <v>800</v>
      </c>
      <c r="E659" s="12" t="s">
        <v>1123</v>
      </c>
      <c r="F659" s="12" t="s">
        <v>1124</v>
      </c>
      <c r="G659" s="12" t="s">
        <v>1125</v>
      </c>
      <c r="H659" s="12" t="s">
        <v>1126</v>
      </c>
      <c r="I659" s="12" t="s">
        <v>47</v>
      </c>
      <c r="J659" s="12">
        <v>85.2</v>
      </c>
      <c r="K659" s="12" t="s">
        <v>58</v>
      </c>
      <c r="L659" s="8" t="str">
        <f>INDEX('[1]TABELAS - CLASSIFICADAS'!$K:$K,MATCH(E659,'[1]TABELAS - CLASSIFICADAS'!$E:$E,0))</f>
        <v>SUPLENTE</v>
      </c>
    </row>
    <row r="660" spans="2:12" hidden="1" x14ac:dyDescent="0.2">
      <c r="B660" s="11">
        <v>80</v>
      </c>
      <c r="C660" s="11" t="s">
        <v>38</v>
      </c>
      <c r="D660" s="11" t="s">
        <v>602</v>
      </c>
      <c r="E660" s="12" t="s">
        <v>1168</v>
      </c>
      <c r="F660" s="12" t="s">
        <v>1169</v>
      </c>
      <c r="G660" s="12" t="s">
        <v>1170</v>
      </c>
      <c r="H660" s="12" t="s">
        <v>1171</v>
      </c>
      <c r="I660" s="12" t="s">
        <v>26</v>
      </c>
      <c r="J660" s="12">
        <v>85.2</v>
      </c>
      <c r="K660" s="12" t="s">
        <v>58</v>
      </c>
      <c r="L660" s="8" t="str">
        <f>INDEX('[1]TABELAS - CLASSIFICADAS'!$K:$K,MATCH(E660,'[1]TABELAS - CLASSIFICADAS'!$E:$E,0))</f>
        <v>SUPLENTE</v>
      </c>
    </row>
    <row r="661" spans="2:12" hidden="1" x14ac:dyDescent="0.2">
      <c r="B661" s="11">
        <v>81</v>
      </c>
      <c r="C661" s="11" t="s">
        <v>38</v>
      </c>
      <c r="D661" s="11" t="s">
        <v>800</v>
      </c>
      <c r="E661" s="12" t="s">
        <v>1200</v>
      </c>
      <c r="F661" s="12" t="s">
        <v>1201</v>
      </c>
      <c r="G661" s="12" t="s">
        <v>1202</v>
      </c>
      <c r="H661" s="12" t="s">
        <v>1203</v>
      </c>
      <c r="I661" s="12" t="s">
        <v>26</v>
      </c>
      <c r="J661" s="12">
        <v>84.6</v>
      </c>
      <c r="K661" s="12" t="s">
        <v>58</v>
      </c>
      <c r="L661" s="8" t="str">
        <f>INDEX('[1]TABELAS - CLASSIFICADAS'!$K:$K,MATCH(E661,'[1]TABELAS - CLASSIFICADAS'!$E:$E,0))</f>
        <v>SUPLENTE</v>
      </c>
    </row>
    <row r="662" spans="2:12" hidden="1" x14ac:dyDescent="0.2">
      <c r="B662" s="11">
        <v>82</v>
      </c>
      <c r="C662" s="11" t="s">
        <v>38</v>
      </c>
      <c r="D662" s="11" t="s">
        <v>800</v>
      </c>
      <c r="E662" s="12" t="s">
        <v>1208</v>
      </c>
      <c r="F662" s="12" t="s">
        <v>1209</v>
      </c>
      <c r="G662" s="12" t="s">
        <v>1210</v>
      </c>
      <c r="H662" s="12" t="s">
        <v>1211</v>
      </c>
      <c r="I662" s="12" t="s">
        <v>26</v>
      </c>
      <c r="J662" s="12">
        <v>84.6</v>
      </c>
      <c r="K662" s="12" t="s">
        <v>58</v>
      </c>
      <c r="L662" s="8" t="str">
        <f>INDEX('[1]TABELAS - CLASSIFICADAS'!$K:$K,MATCH(E662,'[1]TABELAS - CLASSIFICADAS'!$E:$E,0))</f>
        <v>SUPLENTE</v>
      </c>
    </row>
    <row r="663" spans="2:12" hidden="1" x14ac:dyDescent="0.2">
      <c r="B663" s="11">
        <v>83</v>
      </c>
      <c r="C663" s="11" t="s">
        <v>38</v>
      </c>
      <c r="D663" s="11" t="s">
        <v>3074</v>
      </c>
      <c r="E663" s="12" t="s">
        <v>1216</v>
      </c>
      <c r="F663" s="12" t="s">
        <v>1217</v>
      </c>
      <c r="G663" s="12" t="s">
        <v>1218</v>
      </c>
      <c r="H663" s="12" t="s">
        <v>1219</v>
      </c>
      <c r="I663" s="12" t="s">
        <v>26</v>
      </c>
      <c r="J663" s="12">
        <v>84.6</v>
      </c>
      <c r="K663" s="12" t="s">
        <v>58</v>
      </c>
      <c r="L663" s="8" t="str">
        <f>INDEX('[1]TABELAS - CLASSIFICADAS'!$K:$K,MATCH(E663,'[1]TABELAS - CLASSIFICADAS'!$E:$E,0))</f>
        <v>SUPLENTE</v>
      </c>
    </row>
    <row r="664" spans="2:12" ht="22.5" hidden="1" x14ac:dyDescent="0.2">
      <c r="B664" s="11">
        <v>84</v>
      </c>
      <c r="C664" s="11" t="s">
        <v>38</v>
      </c>
      <c r="D664" s="11" t="s">
        <v>3428</v>
      </c>
      <c r="E664" s="12" t="s">
        <v>1220</v>
      </c>
      <c r="F664" s="12" t="s">
        <v>1221</v>
      </c>
      <c r="G664" s="12" t="s">
        <v>1222</v>
      </c>
      <c r="H664" s="12" t="s">
        <v>1223</v>
      </c>
      <c r="I664" s="12" t="s">
        <v>26</v>
      </c>
      <c r="J664" s="12">
        <v>84.6</v>
      </c>
      <c r="K664" s="12" t="s">
        <v>58</v>
      </c>
      <c r="L664" s="8" t="str">
        <f>INDEX('[1]TABELAS - CLASSIFICADAS'!$K:$K,MATCH(E664,'[1]TABELAS - CLASSIFICADAS'!$E:$E,0))</f>
        <v>SUPLENTE</v>
      </c>
    </row>
    <row r="665" spans="2:12" hidden="1" x14ac:dyDescent="0.2">
      <c r="B665" s="11">
        <v>85</v>
      </c>
      <c r="C665" s="11" t="s">
        <v>38</v>
      </c>
      <c r="D665" s="11" t="s">
        <v>4356</v>
      </c>
      <c r="E665" s="12" t="s">
        <v>1256</v>
      </c>
      <c r="F665" s="12" t="s">
        <v>1257</v>
      </c>
      <c r="G665" s="12" t="s">
        <v>1258</v>
      </c>
      <c r="H665" s="12" t="s">
        <v>1259</v>
      </c>
      <c r="I665" s="12" t="s">
        <v>47</v>
      </c>
      <c r="J665" s="12">
        <v>84.6</v>
      </c>
      <c r="K665" s="12" t="s">
        <v>58</v>
      </c>
      <c r="L665" s="8" t="str">
        <f>INDEX('[1]TABELAS - CLASSIFICADAS'!$K:$K,MATCH(E665,'[1]TABELAS - CLASSIFICADAS'!$E:$E,0))</f>
        <v>SUPLENTE</v>
      </c>
    </row>
    <row r="666" spans="2:12" hidden="1" x14ac:dyDescent="0.2">
      <c r="B666" s="11">
        <v>86</v>
      </c>
      <c r="C666" s="11" t="s">
        <v>38</v>
      </c>
      <c r="D666" s="11" t="s">
        <v>800</v>
      </c>
      <c r="E666" s="12" t="s">
        <v>1260</v>
      </c>
      <c r="F666" s="12" t="s">
        <v>1261</v>
      </c>
      <c r="G666" s="12" t="s">
        <v>1262</v>
      </c>
      <c r="H666" s="12" t="s">
        <v>1263</v>
      </c>
      <c r="I666" s="12" t="s">
        <v>47</v>
      </c>
      <c r="J666" s="12">
        <v>84.6</v>
      </c>
      <c r="K666" s="12" t="s">
        <v>58</v>
      </c>
      <c r="L666" s="8" t="str">
        <f>INDEX('[1]TABELAS - CLASSIFICADAS'!$K:$K,MATCH(E666,'[1]TABELAS - CLASSIFICADAS'!$E:$E,0))</f>
        <v>SUPLENTE</v>
      </c>
    </row>
    <row r="667" spans="2:12" hidden="1" x14ac:dyDescent="0.2">
      <c r="B667" s="11">
        <v>87</v>
      </c>
      <c r="C667" s="11" t="s">
        <v>38</v>
      </c>
      <c r="D667" s="11" t="s">
        <v>1333</v>
      </c>
      <c r="E667" s="12" t="s">
        <v>1268</v>
      </c>
      <c r="F667" s="12" t="s">
        <v>1269</v>
      </c>
      <c r="G667" s="12" t="s">
        <v>1270</v>
      </c>
      <c r="H667" s="12" t="s">
        <v>1271</v>
      </c>
      <c r="I667" s="12" t="s">
        <v>47</v>
      </c>
      <c r="J667" s="12">
        <v>84.54</v>
      </c>
      <c r="K667" s="12" t="s">
        <v>58</v>
      </c>
      <c r="L667" s="8" t="str">
        <f>INDEX('[1]TABELAS - CLASSIFICADAS'!$K:$K,MATCH(E667,'[1]TABELAS - CLASSIFICADAS'!$E:$E,0))</f>
        <v>SUPLENTE</v>
      </c>
    </row>
    <row r="668" spans="2:12" hidden="1" x14ac:dyDescent="0.2">
      <c r="B668" s="11">
        <v>88</v>
      </c>
      <c r="C668" s="11" t="s">
        <v>38</v>
      </c>
      <c r="D668" s="11" t="s">
        <v>4358</v>
      </c>
      <c r="E668" s="12" t="s">
        <v>1289</v>
      </c>
      <c r="F668" s="12" t="s">
        <v>1290</v>
      </c>
      <c r="G668" s="12" t="s">
        <v>1291</v>
      </c>
      <c r="H668" s="12" t="s">
        <v>1292</v>
      </c>
      <c r="I668" s="12" t="s">
        <v>47</v>
      </c>
      <c r="J668" s="12">
        <v>84</v>
      </c>
      <c r="K668" s="12" t="s">
        <v>58</v>
      </c>
      <c r="L668" s="8" t="str">
        <f>INDEX('[1]TABELAS - CLASSIFICADAS'!$K:$K,MATCH(E668,'[1]TABELAS - CLASSIFICADAS'!$E:$E,0))</f>
        <v>SUPLENTE</v>
      </c>
    </row>
    <row r="669" spans="2:12" ht="22.5" hidden="1" x14ac:dyDescent="0.2">
      <c r="B669" s="11">
        <v>89</v>
      </c>
      <c r="C669" s="11" t="s">
        <v>38</v>
      </c>
      <c r="D669" s="11" t="s">
        <v>800</v>
      </c>
      <c r="E669" s="12" t="s">
        <v>1317</v>
      </c>
      <c r="F669" s="12" t="s">
        <v>1318</v>
      </c>
      <c r="G669" s="12" t="s">
        <v>1319</v>
      </c>
      <c r="H669" s="12" t="s">
        <v>1320</v>
      </c>
      <c r="I669" s="12" t="s">
        <v>47</v>
      </c>
      <c r="J669" s="12">
        <v>84</v>
      </c>
      <c r="K669" s="12" t="s">
        <v>58</v>
      </c>
      <c r="L669" s="8" t="str">
        <f>INDEX('[1]TABELAS - CLASSIFICADAS'!$K:$K,MATCH(E669,'[1]TABELAS - CLASSIFICADAS'!$E:$E,0))</f>
        <v>SUPLENTE</v>
      </c>
    </row>
    <row r="670" spans="2:12" hidden="1" x14ac:dyDescent="0.2">
      <c r="B670" s="11">
        <v>90</v>
      </c>
      <c r="C670" s="11" t="s">
        <v>38</v>
      </c>
      <c r="D670" s="11" t="s">
        <v>602</v>
      </c>
      <c r="E670" s="12" t="s">
        <v>1321</v>
      </c>
      <c r="F670" s="12" t="s">
        <v>1322</v>
      </c>
      <c r="G670" s="12" t="s">
        <v>1323</v>
      </c>
      <c r="H670" s="12" t="s">
        <v>1324</v>
      </c>
      <c r="I670" s="12" t="s">
        <v>26</v>
      </c>
      <c r="J670" s="12">
        <v>84</v>
      </c>
      <c r="K670" s="12" t="s">
        <v>58</v>
      </c>
      <c r="L670" s="8" t="str">
        <f>INDEX('[1]TABELAS - CLASSIFICADAS'!$K:$K,MATCH(E670,'[1]TABELAS - CLASSIFICADAS'!$E:$E,0))</f>
        <v>SUPLENTE</v>
      </c>
    </row>
    <row r="671" spans="2:12" hidden="1" x14ac:dyDescent="0.2">
      <c r="B671" s="11">
        <v>91</v>
      </c>
      <c r="C671" s="11" t="s">
        <v>38</v>
      </c>
      <c r="D671" s="11" t="s">
        <v>1333</v>
      </c>
      <c r="E671" s="12" t="s">
        <v>1329</v>
      </c>
      <c r="F671" s="12" t="s">
        <v>1330</v>
      </c>
      <c r="G671" s="12" t="s">
        <v>1331</v>
      </c>
      <c r="H671" s="12" t="s">
        <v>1332</v>
      </c>
      <c r="I671" s="12" t="s">
        <v>47</v>
      </c>
      <c r="J671" s="12">
        <v>83.46</v>
      </c>
      <c r="K671" s="12" t="s">
        <v>58</v>
      </c>
      <c r="L671" s="8" t="str">
        <f>INDEX('[1]TABELAS - CLASSIFICADAS'!$K:$K,MATCH(E671,'[1]TABELAS - CLASSIFICADAS'!$E:$E,0))</f>
        <v>SUPLENTE</v>
      </c>
    </row>
    <row r="672" spans="2:12" hidden="1" x14ac:dyDescent="0.2">
      <c r="B672" s="11">
        <v>92</v>
      </c>
      <c r="C672" s="11" t="s">
        <v>38</v>
      </c>
      <c r="D672" s="11" t="s">
        <v>4360</v>
      </c>
      <c r="E672" s="12" t="s">
        <v>1358</v>
      </c>
      <c r="F672" s="12" t="s">
        <v>1359</v>
      </c>
      <c r="G672" s="12" t="s">
        <v>1360</v>
      </c>
      <c r="H672" s="12" t="s">
        <v>1361</v>
      </c>
      <c r="I672" s="12" t="s">
        <v>26</v>
      </c>
      <c r="J672" s="12">
        <v>83.4</v>
      </c>
      <c r="K672" s="12" t="s">
        <v>58</v>
      </c>
      <c r="L672" s="8" t="str">
        <f>INDEX('[1]TABELAS - CLASSIFICADAS'!$K:$K,MATCH(E672,'[1]TABELAS - CLASSIFICADAS'!$E:$E,0))</f>
        <v>SUPLENTE</v>
      </c>
    </row>
    <row r="673" spans="2:12" ht="22.5" hidden="1" x14ac:dyDescent="0.2">
      <c r="B673" s="11">
        <v>93</v>
      </c>
      <c r="C673" s="11" t="s">
        <v>38</v>
      </c>
      <c r="D673" s="11" t="s">
        <v>4361</v>
      </c>
      <c r="E673" s="12" t="s">
        <v>1370</v>
      </c>
      <c r="F673" s="12" t="s">
        <v>1371</v>
      </c>
      <c r="G673" s="12" t="s">
        <v>1372</v>
      </c>
      <c r="H673" s="12" t="s">
        <v>1373</v>
      </c>
      <c r="I673" s="12" t="s">
        <v>26</v>
      </c>
      <c r="J673" s="12">
        <v>83.4</v>
      </c>
      <c r="K673" s="12" t="s">
        <v>58</v>
      </c>
      <c r="L673" s="8" t="str">
        <f>INDEX('[1]TABELAS - CLASSIFICADAS'!$K:$K,MATCH(E673,'[1]TABELAS - CLASSIFICADAS'!$E:$E,0))</f>
        <v>SUPLENTE</v>
      </c>
    </row>
    <row r="674" spans="2:12" hidden="1" x14ac:dyDescent="0.2">
      <c r="B674" s="11">
        <v>94</v>
      </c>
      <c r="C674" s="11" t="s">
        <v>38</v>
      </c>
      <c r="D674" s="11" t="s">
        <v>4360</v>
      </c>
      <c r="E674" s="12" t="s">
        <v>1394</v>
      </c>
      <c r="F674" s="12" t="s">
        <v>1395</v>
      </c>
      <c r="G674" s="12" t="s">
        <v>1396</v>
      </c>
      <c r="H674" s="12" t="s">
        <v>1397</v>
      </c>
      <c r="I674" s="12" t="s">
        <v>47</v>
      </c>
      <c r="J674" s="12">
        <v>83.4</v>
      </c>
      <c r="K674" s="12" t="s">
        <v>58</v>
      </c>
      <c r="L674" s="8" t="str">
        <f>INDEX('[1]TABELAS - CLASSIFICADAS'!$K:$K,MATCH(E674,'[1]TABELAS - CLASSIFICADAS'!$E:$E,0))</f>
        <v>SUPLENTE</v>
      </c>
    </row>
    <row r="675" spans="2:12" hidden="1" x14ac:dyDescent="0.2">
      <c r="B675" s="11">
        <v>95</v>
      </c>
      <c r="C675" s="11" t="s">
        <v>38</v>
      </c>
      <c r="D675" s="11" t="s">
        <v>800</v>
      </c>
      <c r="E675" s="12" t="s">
        <v>1398</v>
      </c>
      <c r="F675" s="12" t="s">
        <v>1399</v>
      </c>
      <c r="G675" s="12" t="s">
        <v>1400</v>
      </c>
      <c r="H675" s="12" t="s">
        <v>1401</v>
      </c>
      <c r="I675" s="12" t="s">
        <v>26</v>
      </c>
      <c r="J675" s="12">
        <v>83.4</v>
      </c>
      <c r="K675" s="12" t="s">
        <v>58</v>
      </c>
      <c r="L675" s="8" t="str">
        <f>INDEX('[1]TABELAS - CLASSIFICADAS'!$K:$K,MATCH(E675,'[1]TABELAS - CLASSIFICADAS'!$E:$E,0))</f>
        <v>SUPLENTE</v>
      </c>
    </row>
    <row r="676" spans="2:12" hidden="1" x14ac:dyDescent="0.2">
      <c r="B676" s="11">
        <v>96</v>
      </c>
      <c r="C676" s="11" t="s">
        <v>38</v>
      </c>
      <c r="D676" s="11" t="s">
        <v>602</v>
      </c>
      <c r="E676" s="12" t="s">
        <v>1402</v>
      </c>
      <c r="F676" s="12" t="s">
        <v>1403</v>
      </c>
      <c r="G676" s="12" t="s">
        <v>1404</v>
      </c>
      <c r="H676" s="12" t="s">
        <v>1405</v>
      </c>
      <c r="I676" s="12" t="s">
        <v>47</v>
      </c>
      <c r="J676" s="12">
        <v>83.4</v>
      </c>
      <c r="K676" s="12" t="s">
        <v>58</v>
      </c>
      <c r="L676" s="8" t="str">
        <f>INDEX('[1]TABELAS - CLASSIFICADAS'!$K:$K,MATCH(E676,'[1]TABELAS - CLASSIFICADAS'!$E:$E,0))</f>
        <v>SUPLENTE</v>
      </c>
    </row>
    <row r="677" spans="2:12" hidden="1" x14ac:dyDescent="0.2">
      <c r="B677" s="11">
        <v>97</v>
      </c>
      <c r="C677" s="11" t="s">
        <v>38</v>
      </c>
      <c r="D677" s="11" t="s">
        <v>800</v>
      </c>
      <c r="E677" s="12" t="s">
        <v>1406</v>
      </c>
      <c r="F677" s="12" t="s">
        <v>1407</v>
      </c>
      <c r="G677" s="12" t="s">
        <v>1408</v>
      </c>
      <c r="H677" s="12" t="s">
        <v>1409</v>
      </c>
      <c r="I677" s="12" t="s">
        <v>354</v>
      </c>
      <c r="J677" s="12">
        <v>83.1</v>
      </c>
      <c r="K677" s="12" t="s">
        <v>33</v>
      </c>
      <c r="L677" s="8" t="e">
        <f>INDEX('[1]TABELAS - CLASSIFICADAS'!$K:$K,MATCH(E677,'[1]TABELAS - CLASSIFICADAS'!$E:$E,0))</f>
        <v>#N/A</v>
      </c>
    </row>
    <row r="678" spans="2:12" hidden="1" x14ac:dyDescent="0.2">
      <c r="B678" s="11">
        <v>98</v>
      </c>
      <c r="C678" s="11" t="s">
        <v>38</v>
      </c>
      <c r="D678" s="11" t="s">
        <v>4359</v>
      </c>
      <c r="E678" s="12" t="s">
        <v>1414</v>
      </c>
      <c r="F678" s="12" t="s">
        <v>1415</v>
      </c>
      <c r="G678" s="12" t="s">
        <v>1416</v>
      </c>
      <c r="H678" s="12" t="s">
        <v>1417</v>
      </c>
      <c r="I678" s="12" t="s">
        <v>26</v>
      </c>
      <c r="J678" s="12">
        <v>82.95</v>
      </c>
      <c r="K678" s="12" t="s">
        <v>58</v>
      </c>
      <c r="L678" s="8" t="str">
        <f>INDEX('[1]TABELAS - CLASSIFICADAS'!$K:$K,MATCH(E678,'[1]TABELAS - CLASSIFICADAS'!$E:$E,0))</f>
        <v>SUPLENTE</v>
      </c>
    </row>
    <row r="679" spans="2:12" hidden="1" x14ac:dyDescent="0.2">
      <c r="B679" s="11">
        <v>99</v>
      </c>
      <c r="C679" s="11" t="s">
        <v>38</v>
      </c>
      <c r="D679" s="11" t="s">
        <v>602</v>
      </c>
      <c r="E679" s="12" t="s">
        <v>1436</v>
      </c>
      <c r="F679" s="12" t="s">
        <v>1437</v>
      </c>
      <c r="G679" s="12" t="s">
        <v>1438</v>
      </c>
      <c r="H679" s="12" t="s">
        <v>1439</v>
      </c>
      <c r="I679" s="12" t="s">
        <v>47</v>
      </c>
      <c r="J679" s="12">
        <v>82.8</v>
      </c>
      <c r="K679" s="12" t="s">
        <v>58</v>
      </c>
      <c r="L679" s="8" t="str">
        <f>INDEX('[1]TABELAS - CLASSIFICADAS'!$K:$K,MATCH(E679,'[1]TABELAS - CLASSIFICADAS'!$E:$E,0))</f>
        <v>SUPLENTE</v>
      </c>
    </row>
    <row r="680" spans="2:12" hidden="1" x14ac:dyDescent="0.2">
      <c r="B680" s="11">
        <v>100</v>
      </c>
      <c r="C680" s="11" t="s">
        <v>38</v>
      </c>
      <c r="D680" s="11" t="s">
        <v>3428</v>
      </c>
      <c r="E680" s="12" t="s">
        <v>1513</v>
      </c>
      <c r="F680" s="12" t="s">
        <v>1514</v>
      </c>
      <c r="G680" s="12" t="s">
        <v>1515</v>
      </c>
      <c r="H680" s="12" t="s">
        <v>1516</v>
      </c>
      <c r="I680" s="12" t="s">
        <v>26</v>
      </c>
      <c r="J680" s="12">
        <v>82.2</v>
      </c>
      <c r="K680" s="12" t="s">
        <v>58</v>
      </c>
      <c r="L680" s="8" t="str">
        <f>INDEX('[1]TABELAS - CLASSIFICADAS'!$K:$K,MATCH(E680,'[1]TABELAS - CLASSIFICADAS'!$E:$E,0))</f>
        <v>SUPLENTE</v>
      </c>
    </row>
    <row r="681" spans="2:12" hidden="1" x14ac:dyDescent="0.2">
      <c r="B681" s="11">
        <v>101</v>
      </c>
      <c r="C681" s="11" t="s">
        <v>38</v>
      </c>
      <c r="D681" s="11" t="s">
        <v>800</v>
      </c>
      <c r="E681" s="12" t="s">
        <v>1561</v>
      </c>
      <c r="F681" s="12" t="s">
        <v>1562</v>
      </c>
      <c r="G681" s="12" t="s">
        <v>1563</v>
      </c>
      <c r="H681" s="12" t="s">
        <v>1564</v>
      </c>
      <c r="I681" s="12" t="s">
        <v>47</v>
      </c>
      <c r="J681" s="12">
        <v>81.599999999999994</v>
      </c>
      <c r="K681" s="12" t="s">
        <v>58</v>
      </c>
      <c r="L681" s="8" t="str">
        <f>INDEX('[1]TABELAS - CLASSIFICADAS'!$K:$K,MATCH(E681,'[1]TABELAS - CLASSIFICADAS'!$E:$E,0))</f>
        <v>SUPLENTE</v>
      </c>
    </row>
    <row r="682" spans="2:12" hidden="1" x14ac:dyDescent="0.2">
      <c r="B682" s="11">
        <v>102</v>
      </c>
      <c r="C682" s="11" t="s">
        <v>38</v>
      </c>
      <c r="D682" s="11" t="s">
        <v>4358</v>
      </c>
      <c r="E682" s="12" t="s">
        <v>1569</v>
      </c>
      <c r="F682" s="12" t="s">
        <v>1570</v>
      </c>
      <c r="G682" s="12" t="s">
        <v>1571</v>
      </c>
      <c r="H682" s="12" t="s">
        <v>1572</v>
      </c>
      <c r="I682" s="12" t="s">
        <v>47</v>
      </c>
      <c r="J682" s="12">
        <v>81.599999999999994</v>
      </c>
      <c r="K682" s="12" t="s">
        <v>58</v>
      </c>
      <c r="L682" s="8" t="str">
        <f>INDEX('[1]TABELAS - CLASSIFICADAS'!$K:$K,MATCH(E682,'[1]TABELAS - CLASSIFICADAS'!$E:$E,0))</f>
        <v>SUPLENTE</v>
      </c>
    </row>
    <row r="683" spans="2:12" hidden="1" x14ac:dyDescent="0.2">
      <c r="B683" s="11">
        <v>103</v>
      </c>
      <c r="C683" s="11" t="s">
        <v>38</v>
      </c>
      <c r="D683" s="11" t="s">
        <v>800</v>
      </c>
      <c r="E683" s="12" t="s">
        <v>1577</v>
      </c>
      <c r="F683" s="12" t="s">
        <v>1578</v>
      </c>
      <c r="G683" s="12" t="s">
        <v>1579</v>
      </c>
      <c r="H683" s="12" t="s">
        <v>1580</v>
      </c>
      <c r="I683" s="12" t="s">
        <v>47</v>
      </c>
      <c r="J683" s="12">
        <v>81.599999999999994</v>
      </c>
      <c r="K683" s="12" t="s">
        <v>58</v>
      </c>
      <c r="L683" s="8" t="str">
        <f>INDEX('[1]TABELAS - CLASSIFICADAS'!$K:$K,MATCH(E683,'[1]TABELAS - CLASSIFICADAS'!$E:$E,0))</f>
        <v>SUPLENTE</v>
      </c>
    </row>
    <row r="684" spans="2:12" ht="22.5" hidden="1" x14ac:dyDescent="0.2">
      <c r="B684" s="11">
        <v>104</v>
      </c>
      <c r="C684" s="11" t="s">
        <v>38</v>
      </c>
      <c r="D684" s="11" t="s">
        <v>602</v>
      </c>
      <c r="E684" s="12" t="s">
        <v>1585</v>
      </c>
      <c r="F684" s="12" t="s">
        <v>1586</v>
      </c>
      <c r="G684" s="12" t="s">
        <v>1587</v>
      </c>
      <c r="H684" s="12" t="s">
        <v>1588</v>
      </c>
      <c r="I684" s="12" t="s">
        <v>47</v>
      </c>
      <c r="J684" s="12">
        <v>81.599999999999994</v>
      </c>
      <c r="K684" s="12" t="s">
        <v>58</v>
      </c>
      <c r="L684" s="8" t="str">
        <f>INDEX('[1]TABELAS - CLASSIFICADAS'!$K:$K,MATCH(E684,'[1]TABELAS - CLASSIFICADAS'!$E:$E,0))</f>
        <v>SUPLENTE</v>
      </c>
    </row>
    <row r="685" spans="2:12" ht="22.5" hidden="1" x14ac:dyDescent="0.2">
      <c r="B685" s="11">
        <v>105</v>
      </c>
      <c r="C685" s="11" t="s">
        <v>38</v>
      </c>
      <c r="D685" s="11" t="s">
        <v>3428</v>
      </c>
      <c r="E685" s="12" t="s">
        <v>1589</v>
      </c>
      <c r="F685" s="12" t="s">
        <v>1590</v>
      </c>
      <c r="G685" s="12" t="s">
        <v>1591</v>
      </c>
      <c r="H685" s="12" t="s">
        <v>1592</v>
      </c>
      <c r="I685" s="12" t="s">
        <v>26</v>
      </c>
      <c r="J685" s="12">
        <v>81.599999999999994</v>
      </c>
      <c r="K685" s="12" t="s">
        <v>58</v>
      </c>
      <c r="L685" s="8" t="str">
        <f>INDEX('[1]TABELAS - CLASSIFICADAS'!$K:$K,MATCH(E685,'[1]TABELAS - CLASSIFICADAS'!$E:$E,0))</f>
        <v>SUPLENTE</v>
      </c>
    </row>
    <row r="686" spans="2:12" hidden="1" x14ac:dyDescent="0.2">
      <c r="B686" s="11">
        <v>106</v>
      </c>
      <c r="C686" s="11" t="s">
        <v>38</v>
      </c>
      <c r="D686" s="11" t="s">
        <v>602</v>
      </c>
      <c r="E686" s="12" t="s">
        <v>1630</v>
      </c>
      <c r="F686" s="12" t="s">
        <v>1631</v>
      </c>
      <c r="G686" s="12" t="s">
        <v>1632</v>
      </c>
      <c r="H686" s="12" t="s">
        <v>1633</v>
      </c>
      <c r="I686" s="12" t="s">
        <v>26</v>
      </c>
      <c r="J686" s="12">
        <v>81</v>
      </c>
      <c r="K686" s="12" t="s">
        <v>58</v>
      </c>
      <c r="L686" s="8" t="str">
        <f>INDEX('[1]TABELAS - CLASSIFICADAS'!$K:$K,MATCH(E686,'[1]TABELAS - CLASSIFICADAS'!$E:$E,0))</f>
        <v>SUPLENTE</v>
      </c>
    </row>
    <row r="687" spans="2:12" hidden="1" x14ac:dyDescent="0.2">
      <c r="B687" s="11">
        <v>107</v>
      </c>
      <c r="C687" s="11" t="s">
        <v>38</v>
      </c>
      <c r="D687" s="11" t="s">
        <v>4354</v>
      </c>
      <c r="E687" s="12" t="s">
        <v>1634</v>
      </c>
      <c r="F687" s="12" t="s">
        <v>1635</v>
      </c>
      <c r="G687" s="12" t="s">
        <v>1636</v>
      </c>
      <c r="H687" s="12" t="s">
        <v>1637</v>
      </c>
      <c r="I687" s="12" t="s">
        <v>47</v>
      </c>
      <c r="J687" s="12">
        <v>81</v>
      </c>
      <c r="K687" s="12" t="s">
        <v>58</v>
      </c>
      <c r="L687" s="8" t="str">
        <f>INDEX('[1]TABELAS - CLASSIFICADAS'!$K:$K,MATCH(E687,'[1]TABELAS - CLASSIFICADAS'!$E:$E,0))</f>
        <v>SUPLENTE</v>
      </c>
    </row>
    <row r="688" spans="2:12" hidden="1" x14ac:dyDescent="0.2">
      <c r="B688" s="11">
        <v>108</v>
      </c>
      <c r="C688" s="11" t="s">
        <v>38</v>
      </c>
      <c r="D688" s="11" t="s">
        <v>4354</v>
      </c>
      <c r="E688" s="12" t="s">
        <v>1638</v>
      </c>
      <c r="F688" s="12" t="s">
        <v>1639</v>
      </c>
      <c r="G688" s="12" t="s">
        <v>1640</v>
      </c>
      <c r="H688" s="12" t="s">
        <v>1641</v>
      </c>
      <c r="I688" s="12" t="s">
        <v>47</v>
      </c>
      <c r="J688" s="12">
        <v>81</v>
      </c>
      <c r="K688" s="12" t="s">
        <v>58</v>
      </c>
      <c r="L688" s="8" t="str">
        <f>INDEX('[1]TABELAS - CLASSIFICADAS'!$K:$K,MATCH(E688,'[1]TABELAS - CLASSIFICADAS'!$E:$E,0))</f>
        <v>SUPLENTE</v>
      </c>
    </row>
    <row r="689" spans="2:12" hidden="1" x14ac:dyDescent="0.2">
      <c r="B689" s="11">
        <v>109</v>
      </c>
      <c r="C689" s="11" t="s">
        <v>38</v>
      </c>
      <c r="D689" s="11" t="s">
        <v>4357</v>
      </c>
      <c r="E689" s="12" t="s">
        <v>1654</v>
      </c>
      <c r="F689" s="12" t="s">
        <v>1655</v>
      </c>
      <c r="G689" s="12" t="s">
        <v>1656</v>
      </c>
      <c r="H689" s="12" t="s">
        <v>1657</v>
      </c>
      <c r="I689" s="12" t="s">
        <v>26</v>
      </c>
      <c r="J689" s="12">
        <v>81</v>
      </c>
      <c r="K689" s="12" t="s">
        <v>58</v>
      </c>
      <c r="L689" s="8" t="str">
        <f>INDEX('[1]TABELAS - CLASSIFICADAS'!$K:$K,MATCH(E689,'[1]TABELAS - CLASSIFICADAS'!$E:$E,0))</f>
        <v>SUPLENTE</v>
      </c>
    </row>
    <row r="690" spans="2:12" hidden="1" x14ac:dyDescent="0.2">
      <c r="B690" s="11">
        <v>110</v>
      </c>
      <c r="C690" s="11" t="s">
        <v>38</v>
      </c>
      <c r="D690" s="11" t="s">
        <v>4354</v>
      </c>
      <c r="E690" s="12" t="s">
        <v>1670</v>
      </c>
      <c r="F690" s="12" t="s">
        <v>1671</v>
      </c>
      <c r="G690" s="12" t="s">
        <v>1672</v>
      </c>
      <c r="H690" s="12" t="s">
        <v>1673</v>
      </c>
      <c r="I690" s="12" t="s">
        <v>26</v>
      </c>
      <c r="J690" s="12">
        <v>81</v>
      </c>
      <c r="K690" s="12" t="s">
        <v>58</v>
      </c>
      <c r="L690" s="8" t="str">
        <f>INDEX('[1]TABELAS - CLASSIFICADAS'!$K:$K,MATCH(E690,'[1]TABELAS - CLASSIFICADAS'!$E:$E,0))</f>
        <v>SUPLENTE</v>
      </c>
    </row>
    <row r="691" spans="2:12" hidden="1" x14ac:dyDescent="0.2">
      <c r="B691" s="11">
        <v>111</v>
      </c>
      <c r="C691" s="11" t="s">
        <v>38</v>
      </c>
      <c r="D691" s="11" t="s">
        <v>4361</v>
      </c>
      <c r="E691" s="12" t="s">
        <v>1678</v>
      </c>
      <c r="F691" s="12" t="s">
        <v>1679</v>
      </c>
      <c r="G691" s="12" t="s">
        <v>1680</v>
      </c>
      <c r="H691" s="12" t="s">
        <v>1681</v>
      </c>
      <c r="I691" s="12" t="s">
        <v>47</v>
      </c>
      <c r="J691" s="12">
        <v>80.91</v>
      </c>
      <c r="K691" s="12" t="s">
        <v>58</v>
      </c>
      <c r="L691" s="8" t="str">
        <f>INDEX('[1]TABELAS - CLASSIFICADAS'!$K:$K,MATCH(E691,'[1]TABELAS - CLASSIFICADAS'!$E:$E,0))</f>
        <v>SUPLENTE</v>
      </c>
    </row>
    <row r="692" spans="2:12" hidden="1" x14ac:dyDescent="0.2">
      <c r="B692" s="11">
        <v>112</v>
      </c>
      <c r="C692" s="11" t="s">
        <v>38</v>
      </c>
      <c r="D692" s="11" t="s">
        <v>4356</v>
      </c>
      <c r="E692" s="12" t="s">
        <v>1682</v>
      </c>
      <c r="F692" s="12" t="s">
        <v>1683</v>
      </c>
      <c r="G692" s="12" t="s">
        <v>1684</v>
      </c>
      <c r="H692" s="12" t="s">
        <v>1685</v>
      </c>
      <c r="I692" s="12" t="s">
        <v>47</v>
      </c>
      <c r="J692" s="12">
        <v>80.64</v>
      </c>
      <c r="K692" s="12" t="s">
        <v>58</v>
      </c>
      <c r="L692" s="8" t="str">
        <f>INDEX('[1]TABELAS - CLASSIFICADAS'!$K:$K,MATCH(E692,'[1]TABELAS - CLASSIFICADAS'!$E:$E,0))</f>
        <v>SUPLENTE</v>
      </c>
    </row>
    <row r="693" spans="2:12" hidden="1" x14ac:dyDescent="0.2">
      <c r="B693" s="11">
        <v>113</v>
      </c>
      <c r="C693" s="11" t="s">
        <v>38</v>
      </c>
      <c r="D693" s="11" t="s">
        <v>800</v>
      </c>
      <c r="E693" s="12" t="s">
        <v>1695</v>
      </c>
      <c r="F693" s="12" t="s">
        <v>1696</v>
      </c>
      <c r="G693" s="12" t="s">
        <v>1697</v>
      </c>
      <c r="H693" s="12" t="s">
        <v>1698</v>
      </c>
      <c r="I693" s="12" t="s">
        <v>47</v>
      </c>
      <c r="J693" s="12">
        <v>80.400000000000006</v>
      </c>
      <c r="K693" s="12" t="s">
        <v>58</v>
      </c>
      <c r="L693" s="8" t="str">
        <f>INDEX('[1]TABELAS - CLASSIFICADAS'!$K:$K,MATCH(E693,'[1]TABELAS - CLASSIFICADAS'!$E:$E,0))</f>
        <v>SUPLENTE</v>
      </c>
    </row>
    <row r="694" spans="2:12" hidden="1" x14ac:dyDescent="0.2">
      <c r="B694" s="11">
        <v>114</v>
      </c>
      <c r="C694" s="11" t="s">
        <v>38</v>
      </c>
      <c r="D694" s="11" t="s">
        <v>4358</v>
      </c>
      <c r="E694" s="12" t="s">
        <v>1733</v>
      </c>
      <c r="F694" s="12" t="s">
        <v>1734</v>
      </c>
      <c r="G694" s="12" t="s">
        <v>1735</v>
      </c>
      <c r="H694" s="12" t="s">
        <v>1736</v>
      </c>
      <c r="I694" s="12" t="s">
        <v>47</v>
      </c>
      <c r="J694" s="12">
        <v>80.400000000000006</v>
      </c>
      <c r="K694" s="12" t="s">
        <v>58</v>
      </c>
      <c r="L694" s="8" t="str">
        <f>INDEX('[1]TABELAS - CLASSIFICADAS'!$K:$K,MATCH(E694,'[1]TABELAS - CLASSIFICADAS'!$E:$E,0))</f>
        <v>SUPLENTE</v>
      </c>
    </row>
    <row r="695" spans="2:12" hidden="1" x14ac:dyDescent="0.2">
      <c r="B695" s="11">
        <v>115</v>
      </c>
      <c r="C695" s="11" t="s">
        <v>38</v>
      </c>
      <c r="D695" s="11" t="s">
        <v>4357</v>
      </c>
      <c r="E695" s="12" t="s">
        <v>1765</v>
      </c>
      <c r="F695" s="12" t="s">
        <v>1766</v>
      </c>
      <c r="G695" s="12" t="s">
        <v>1767</v>
      </c>
      <c r="H695" s="12" t="s">
        <v>1768</v>
      </c>
      <c r="I695" s="12" t="s">
        <v>47</v>
      </c>
      <c r="J695" s="12">
        <v>80.400000000000006</v>
      </c>
      <c r="K695" s="12" t="s">
        <v>58</v>
      </c>
      <c r="L695" s="8" t="str">
        <f>INDEX('[1]TABELAS - CLASSIFICADAS'!$K:$K,MATCH(E695,'[1]TABELAS - CLASSIFICADAS'!$E:$E,0))</f>
        <v>SUPLENTE</v>
      </c>
    </row>
    <row r="696" spans="2:12" hidden="1" x14ac:dyDescent="0.2">
      <c r="B696" s="11">
        <v>116</v>
      </c>
      <c r="C696" s="11" t="s">
        <v>38</v>
      </c>
      <c r="D696" s="11" t="s">
        <v>4361</v>
      </c>
      <c r="E696" s="12" t="s">
        <v>1776</v>
      </c>
      <c r="F696" s="12" t="s">
        <v>1777</v>
      </c>
      <c r="G696" s="12" t="s">
        <v>1778</v>
      </c>
      <c r="H696" s="12" t="s">
        <v>1779</v>
      </c>
      <c r="I696" s="12" t="s">
        <v>26</v>
      </c>
      <c r="J696" s="12">
        <v>80.325000000000003</v>
      </c>
      <c r="K696" s="12" t="s">
        <v>58</v>
      </c>
      <c r="L696" s="8" t="str">
        <f>INDEX('[1]TABELAS - CLASSIFICADAS'!$K:$K,MATCH(E696,'[1]TABELAS - CLASSIFICADAS'!$E:$E,0))</f>
        <v>SUPLENTE</v>
      </c>
    </row>
    <row r="697" spans="2:12" hidden="1" x14ac:dyDescent="0.2">
      <c r="B697" s="11">
        <v>117</v>
      </c>
      <c r="C697" s="11" t="s">
        <v>38</v>
      </c>
      <c r="D697" s="11" t="s">
        <v>602</v>
      </c>
      <c r="E697" s="12" t="s">
        <v>1842</v>
      </c>
      <c r="F697" s="12" t="s">
        <v>1843</v>
      </c>
      <c r="G697" s="12" t="s">
        <v>1844</v>
      </c>
      <c r="H697" s="12" t="s">
        <v>1845</v>
      </c>
      <c r="I697" s="12" t="s">
        <v>26</v>
      </c>
      <c r="J697" s="12">
        <v>79.8</v>
      </c>
      <c r="K697" s="12" t="s">
        <v>58</v>
      </c>
      <c r="L697" s="8" t="str">
        <f>INDEX('[1]TABELAS - CLASSIFICADAS'!$K:$K,MATCH(E697,'[1]TABELAS - CLASSIFICADAS'!$E:$E,0))</f>
        <v>SUPLENTE</v>
      </c>
    </row>
    <row r="698" spans="2:12" hidden="1" x14ac:dyDescent="0.2">
      <c r="B698" s="11">
        <v>118</v>
      </c>
      <c r="C698" s="11" t="s">
        <v>38</v>
      </c>
      <c r="D698" s="11" t="s">
        <v>800</v>
      </c>
      <c r="E698" s="12" t="s">
        <v>1866</v>
      </c>
      <c r="F698" s="12" t="s">
        <v>1867</v>
      </c>
      <c r="G698" s="12" t="s">
        <v>1868</v>
      </c>
      <c r="H698" s="12" t="s">
        <v>1869</v>
      </c>
      <c r="I698" s="12" t="s">
        <v>26</v>
      </c>
      <c r="J698" s="12">
        <v>79.8</v>
      </c>
      <c r="K698" s="12" t="s">
        <v>58</v>
      </c>
      <c r="L698" s="8" t="str">
        <f>INDEX('[1]TABELAS - CLASSIFICADAS'!$K:$K,MATCH(E698,'[1]TABELAS - CLASSIFICADAS'!$E:$E,0))</f>
        <v>SUPLENTE</v>
      </c>
    </row>
    <row r="699" spans="2:12" hidden="1" x14ac:dyDescent="0.2">
      <c r="B699" s="11">
        <v>119</v>
      </c>
      <c r="C699" s="11" t="s">
        <v>38</v>
      </c>
      <c r="D699" s="11" t="s">
        <v>3074</v>
      </c>
      <c r="E699" s="12" t="s">
        <v>1890</v>
      </c>
      <c r="F699" s="12" t="s">
        <v>1891</v>
      </c>
      <c r="G699" s="12" t="s">
        <v>1892</v>
      </c>
      <c r="H699" s="12" t="s">
        <v>1893</v>
      </c>
      <c r="I699" s="12" t="s">
        <v>26</v>
      </c>
      <c r="J699" s="12">
        <v>79.2</v>
      </c>
      <c r="K699" s="12" t="s">
        <v>58</v>
      </c>
      <c r="L699" s="8" t="str">
        <f>INDEX('[1]TABELAS - CLASSIFICADAS'!$K:$K,MATCH(E699,'[1]TABELAS - CLASSIFICADAS'!$E:$E,0))</f>
        <v>SUPLENTE</v>
      </c>
    </row>
    <row r="700" spans="2:12" hidden="1" x14ac:dyDescent="0.2">
      <c r="B700" s="11">
        <v>120</v>
      </c>
      <c r="C700" s="11" t="s">
        <v>38</v>
      </c>
      <c r="D700" s="11" t="s">
        <v>602</v>
      </c>
      <c r="E700" s="12" t="s">
        <v>1906</v>
      </c>
      <c r="F700" s="12" t="s">
        <v>1907</v>
      </c>
      <c r="G700" s="12" t="s">
        <v>1908</v>
      </c>
      <c r="H700" s="12" t="s">
        <v>1909</v>
      </c>
      <c r="I700" s="12" t="s">
        <v>47</v>
      </c>
      <c r="J700" s="12">
        <v>79.2</v>
      </c>
      <c r="K700" s="12" t="s">
        <v>58</v>
      </c>
      <c r="L700" s="8" t="str">
        <f>INDEX('[1]TABELAS - CLASSIFICADAS'!$K:$K,MATCH(E700,'[1]TABELAS - CLASSIFICADAS'!$E:$E,0))</f>
        <v>SUPLENTE</v>
      </c>
    </row>
    <row r="701" spans="2:12" hidden="1" x14ac:dyDescent="0.2">
      <c r="B701" s="11">
        <v>121</v>
      </c>
      <c r="C701" s="11" t="s">
        <v>38</v>
      </c>
      <c r="D701" s="11" t="s">
        <v>4354</v>
      </c>
      <c r="E701" s="12" t="s">
        <v>1910</v>
      </c>
      <c r="F701" s="12" t="s">
        <v>1911</v>
      </c>
      <c r="G701" s="12" t="s">
        <v>1912</v>
      </c>
      <c r="H701" s="12" t="s">
        <v>1913</v>
      </c>
      <c r="I701" s="12" t="s">
        <v>47</v>
      </c>
      <c r="J701" s="12">
        <v>79.2</v>
      </c>
      <c r="K701" s="12" t="s">
        <v>58</v>
      </c>
      <c r="L701" s="8" t="str">
        <f>INDEX('[1]TABELAS - CLASSIFICADAS'!$K:$K,MATCH(E701,'[1]TABELAS - CLASSIFICADAS'!$E:$E,0))</f>
        <v>SUPLENTE</v>
      </c>
    </row>
    <row r="702" spans="2:12" hidden="1" x14ac:dyDescent="0.2">
      <c r="B702" s="11">
        <v>122</v>
      </c>
      <c r="C702" s="11" t="s">
        <v>38</v>
      </c>
      <c r="D702" s="11" t="s">
        <v>4355</v>
      </c>
      <c r="E702" s="12" t="s">
        <v>1914</v>
      </c>
      <c r="F702" s="12" t="s">
        <v>1915</v>
      </c>
      <c r="G702" s="12" t="s">
        <v>1916</v>
      </c>
      <c r="H702" s="12" t="s">
        <v>1917</v>
      </c>
      <c r="I702" s="12" t="s">
        <v>26</v>
      </c>
      <c r="J702" s="12">
        <v>79.2</v>
      </c>
      <c r="K702" s="12" t="s">
        <v>58</v>
      </c>
      <c r="L702" s="8" t="str">
        <f>INDEX('[1]TABELAS - CLASSIFICADAS'!$K:$K,MATCH(E702,'[1]TABELAS - CLASSIFICADAS'!$E:$E,0))</f>
        <v>SELECIONADA</v>
      </c>
    </row>
    <row r="703" spans="2:12" ht="22.5" hidden="1" x14ac:dyDescent="0.2">
      <c r="B703" s="11">
        <v>123</v>
      </c>
      <c r="C703" s="11" t="s">
        <v>38</v>
      </c>
      <c r="D703" s="11" t="s">
        <v>3428</v>
      </c>
      <c r="E703" s="12" t="s">
        <v>1918</v>
      </c>
      <c r="F703" s="12" t="s">
        <v>1919</v>
      </c>
      <c r="G703" s="12" t="s">
        <v>1920</v>
      </c>
      <c r="H703" s="12" t="s">
        <v>1921</v>
      </c>
      <c r="I703" s="12" t="s">
        <v>26</v>
      </c>
      <c r="J703" s="12">
        <v>79.2</v>
      </c>
      <c r="K703" s="12" t="s">
        <v>58</v>
      </c>
      <c r="L703" s="8" t="str">
        <f>INDEX('[1]TABELAS - CLASSIFICADAS'!$K:$K,MATCH(E703,'[1]TABELAS - CLASSIFICADAS'!$E:$E,0))</f>
        <v>SUPLENTE</v>
      </c>
    </row>
    <row r="704" spans="2:12" hidden="1" x14ac:dyDescent="0.2">
      <c r="B704" s="11">
        <v>124</v>
      </c>
      <c r="C704" s="11" t="s">
        <v>38</v>
      </c>
      <c r="D704" s="11" t="s">
        <v>800</v>
      </c>
      <c r="E704" s="12" t="s">
        <v>1930</v>
      </c>
      <c r="F704" s="12" t="s">
        <v>1931</v>
      </c>
      <c r="G704" s="12" t="s">
        <v>1932</v>
      </c>
      <c r="H704" s="12" t="s">
        <v>1933</v>
      </c>
      <c r="I704" s="12" t="s">
        <v>26</v>
      </c>
      <c r="J704" s="12">
        <v>79.2</v>
      </c>
      <c r="K704" s="12" t="s">
        <v>58</v>
      </c>
      <c r="L704" s="8" t="str">
        <f>INDEX('[1]TABELAS - CLASSIFICADAS'!$K:$K,MATCH(E704,'[1]TABELAS - CLASSIFICADAS'!$E:$E,0))</f>
        <v>SUPLENTE</v>
      </c>
    </row>
    <row r="705" spans="2:12" hidden="1" x14ac:dyDescent="0.2">
      <c r="B705" s="11">
        <v>125</v>
      </c>
      <c r="C705" s="11" t="s">
        <v>38</v>
      </c>
      <c r="D705" s="11" t="s">
        <v>602</v>
      </c>
      <c r="E705" s="12" t="s">
        <v>1954</v>
      </c>
      <c r="F705" s="12" t="s">
        <v>1955</v>
      </c>
      <c r="G705" s="12" t="s">
        <v>1956</v>
      </c>
      <c r="H705" s="12" t="s">
        <v>1957</v>
      </c>
      <c r="I705" s="12" t="s">
        <v>26</v>
      </c>
      <c r="J705" s="12">
        <v>79</v>
      </c>
      <c r="K705" s="12" t="s">
        <v>58</v>
      </c>
      <c r="L705" s="8" t="str">
        <f>INDEX('[1]TABELAS - CLASSIFICADAS'!$K:$K,MATCH(E705,'[1]TABELAS - CLASSIFICADAS'!$E:$E,0))</f>
        <v>SUPLENTE</v>
      </c>
    </row>
    <row r="706" spans="2:12" hidden="1" x14ac:dyDescent="0.2">
      <c r="B706" s="11">
        <v>126</v>
      </c>
      <c r="C706" s="11" t="s">
        <v>38</v>
      </c>
      <c r="D706" s="11" t="s">
        <v>1333</v>
      </c>
      <c r="E706" s="12" t="s">
        <v>1958</v>
      </c>
      <c r="F706" s="12" t="s">
        <v>1959</v>
      </c>
      <c r="G706" s="12" t="s">
        <v>1960</v>
      </c>
      <c r="H706" s="12" t="s">
        <v>1961</v>
      </c>
      <c r="I706" s="12" t="s">
        <v>26</v>
      </c>
      <c r="J706" s="12">
        <v>79</v>
      </c>
      <c r="K706" s="12" t="s">
        <v>58</v>
      </c>
      <c r="L706" s="8" t="str">
        <f>INDEX('[1]TABELAS - CLASSIFICADAS'!$K:$K,MATCH(E706,'[1]TABELAS - CLASSIFICADAS'!$E:$E,0))</f>
        <v>SUPLENTE</v>
      </c>
    </row>
    <row r="707" spans="2:12" hidden="1" x14ac:dyDescent="0.2">
      <c r="B707" s="11">
        <v>127</v>
      </c>
      <c r="C707" s="11" t="s">
        <v>38</v>
      </c>
      <c r="D707" s="11" t="s">
        <v>4354</v>
      </c>
      <c r="E707" s="12" t="s">
        <v>1971</v>
      </c>
      <c r="F707" s="12" t="s">
        <v>1972</v>
      </c>
      <c r="G707" s="12" t="s">
        <v>1973</v>
      </c>
      <c r="H707" s="12" t="s">
        <v>1974</v>
      </c>
      <c r="I707" s="12" t="s">
        <v>26</v>
      </c>
      <c r="J707" s="12">
        <v>78.75</v>
      </c>
      <c r="K707" s="12" t="s">
        <v>58</v>
      </c>
      <c r="L707" s="8" t="str">
        <f>INDEX('[1]TABELAS - CLASSIFICADAS'!$K:$K,MATCH(E707,'[1]TABELAS - CLASSIFICADAS'!$E:$E,0))</f>
        <v>SUPLENTE</v>
      </c>
    </row>
    <row r="708" spans="2:12" hidden="1" x14ac:dyDescent="0.2">
      <c r="B708" s="11">
        <v>128</v>
      </c>
      <c r="C708" s="11" t="s">
        <v>38</v>
      </c>
      <c r="D708" s="11" t="s">
        <v>3428</v>
      </c>
      <c r="E708" s="12" t="s">
        <v>1987</v>
      </c>
      <c r="F708" s="12" t="s">
        <v>1988</v>
      </c>
      <c r="G708" s="12" t="s">
        <v>1989</v>
      </c>
      <c r="H708" s="12" t="s">
        <v>1990</v>
      </c>
      <c r="I708" s="12" t="s">
        <v>47</v>
      </c>
      <c r="J708" s="12">
        <v>78.599999999999994</v>
      </c>
      <c r="K708" s="12" t="s">
        <v>58</v>
      </c>
      <c r="L708" s="8" t="str">
        <f>INDEX('[1]TABELAS - CLASSIFICADAS'!$K:$K,MATCH(E708,'[1]TABELAS - CLASSIFICADAS'!$E:$E,0))</f>
        <v>SUPLENTE</v>
      </c>
    </row>
    <row r="709" spans="2:12" ht="22.5" hidden="1" x14ac:dyDescent="0.2">
      <c r="B709" s="11">
        <v>129</v>
      </c>
      <c r="C709" s="11" t="s">
        <v>38</v>
      </c>
      <c r="D709" s="11" t="s">
        <v>1333</v>
      </c>
      <c r="E709" s="12" t="s">
        <v>2007</v>
      </c>
      <c r="F709" s="12" t="s">
        <v>2008</v>
      </c>
      <c r="G709" s="12" t="s">
        <v>2009</v>
      </c>
      <c r="H709" s="12" t="s">
        <v>2010</v>
      </c>
      <c r="I709" s="12" t="s">
        <v>47</v>
      </c>
      <c r="J709" s="12">
        <v>78.599999999999994</v>
      </c>
      <c r="K709" s="12" t="s">
        <v>58</v>
      </c>
      <c r="L709" s="8" t="str">
        <f>INDEX('[1]TABELAS - CLASSIFICADAS'!$K:$K,MATCH(E709,'[1]TABELAS - CLASSIFICADAS'!$E:$E,0))</f>
        <v>SUPLENTE</v>
      </c>
    </row>
    <row r="710" spans="2:12" hidden="1" x14ac:dyDescent="0.2">
      <c r="B710" s="11">
        <v>130</v>
      </c>
      <c r="C710" s="11" t="s">
        <v>38</v>
      </c>
      <c r="D710" s="11" t="s">
        <v>4356</v>
      </c>
      <c r="E710" s="12" t="s">
        <v>2019</v>
      </c>
      <c r="F710" s="12" t="s">
        <v>2020</v>
      </c>
      <c r="G710" s="12" t="s">
        <v>2021</v>
      </c>
      <c r="H710" s="12" t="s">
        <v>2022</v>
      </c>
      <c r="I710" s="12" t="s">
        <v>47</v>
      </c>
      <c r="J710" s="12">
        <v>78.599999999999994</v>
      </c>
      <c r="K710" s="12" t="s">
        <v>58</v>
      </c>
      <c r="L710" s="8" t="str">
        <f>INDEX('[1]TABELAS - CLASSIFICADAS'!$K:$K,MATCH(E710,'[1]TABELAS - CLASSIFICADAS'!$E:$E,0))</f>
        <v>SUPLENTE</v>
      </c>
    </row>
    <row r="711" spans="2:12" hidden="1" x14ac:dyDescent="0.2">
      <c r="B711" s="11">
        <v>131</v>
      </c>
      <c r="C711" s="11" t="s">
        <v>38</v>
      </c>
      <c r="D711" s="11" t="s">
        <v>602</v>
      </c>
      <c r="E711" s="12" t="s">
        <v>2035</v>
      </c>
      <c r="F711" s="12" t="s">
        <v>2036</v>
      </c>
      <c r="G711" s="12" t="s">
        <v>2037</v>
      </c>
      <c r="H711" s="12" t="s">
        <v>2038</v>
      </c>
      <c r="I711" s="12" t="s">
        <v>26</v>
      </c>
      <c r="J711" s="12">
        <v>78.5</v>
      </c>
      <c r="K711" s="12" t="s">
        <v>58</v>
      </c>
      <c r="L711" s="8" t="str">
        <f>INDEX('[1]TABELAS - CLASSIFICADAS'!$K:$K,MATCH(E711,'[1]TABELAS - CLASSIFICADAS'!$E:$E,0))</f>
        <v>SUPLENTE</v>
      </c>
    </row>
    <row r="712" spans="2:12" hidden="1" x14ac:dyDescent="0.2">
      <c r="B712" s="11">
        <v>132</v>
      </c>
      <c r="C712" s="11" t="s">
        <v>38</v>
      </c>
      <c r="D712" s="11" t="s">
        <v>4356</v>
      </c>
      <c r="E712" s="12" t="s">
        <v>2071</v>
      </c>
      <c r="F712" s="12" t="s">
        <v>2072</v>
      </c>
      <c r="G712" s="12" t="s">
        <v>2073</v>
      </c>
      <c r="H712" s="12" t="s">
        <v>2074</v>
      </c>
      <c r="I712" s="12" t="s">
        <v>26</v>
      </c>
      <c r="J712" s="12">
        <v>78</v>
      </c>
      <c r="K712" s="12" t="s">
        <v>58</v>
      </c>
      <c r="L712" s="8" t="str">
        <f>INDEX('[1]TABELAS - CLASSIFICADAS'!$K:$K,MATCH(E712,'[1]TABELAS - CLASSIFICADAS'!$E:$E,0))</f>
        <v>SUPLENTE</v>
      </c>
    </row>
    <row r="713" spans="2:12" hidden="1" x14ac:dyDescent="0.2">
      <c r="B713" s="11">
        <v>133</v>
      </c>
      <c r="C713" s="11" t="s">
        <v>38</v>
      </c>
      <c r="D713" s="11" t="s">
        <v>4356</v>
      </c>
      <c r="E713" s="12" t="s">
        <v>2079</v>
      </c>
      <c r="F713" s="12" t="s">
        <v>2080</v>
      </c>
      <c r="G713" s="12" t="s">
        <v>2081</v>
      </c>
      <c r="H713" s="12" t="s">
        <v>2082</v>
      </c>
      <c r="I713" s="12" t="s">
        <v>26</v>
      </c>
      <c r="J713" s="12">
        <v>78</v>
      </c>
      <c r="K713" s="12" t="s">
        <v>58</v>
      </c>
      <c r="L713" s="8" t="str">
        <f>INDEX('[1]TABELAS - CLASSIFICADAS'!$K:$K,MATCH(E713,'[1]TABELAS - CLASSIFICADAS'!$E:$E,0))</f>
        <v>SUPLENTE</v>
      </c>
    </row>
    <row r="714" spans="2:12" ht="22.5" hidden="1" x14ac:dyDescent="0.2">
      <c r="B714" s="11">
        <v>134</v>
      </c>
      <c r="C714" s="11" t="s">
        <v>38</v>
      </c>
      <c r="D714" s="11" t="s">
        <v>4360</v>
      </c>
      <c r="E714" s="12" t="s">
        <v>2092</v>
      </c>
      <c r="F714" s="12" t="s">
        <v>2093</v>
      </c>
      <c r="G714" s="12" t="s">
        <v>2094</v>
      </c>
      <c r="H714" s="12" t="s">
        <v>2095</v>
      </c>
      <c r="I714" s="12" t="s">
        <v>47</v>
      </c>
      <c r="J714" s="12">
        <v>78</v>
      </c>
      <c r="K714" s="12" t="s">
        <v>58</v>
      </c>
      <c r="L714" s="8" t="str">
        <f>INDEX('[1]TABELAS - CLASSIFICADAS'!$K:$K,MATCH(E714,'[1]TABELAS - CLASSIFICADAS'!$E:$E,0))</f>
        <v>SUPLENTE</v>
      </c>
    </row>
    <row r="715" spans="2:12" hidden="1" x14ac:dyDescent="0.2">
      <c r="B715" s="11">
        <v>135</v>
      </c>
      <c r="C715" s="11" t="s">
        <v>38</v>
      </c>
      <c r="D715" s="11" t="s">
        <v>800</v>
      </c>
      <c r="E715" s="12" t="s">
        <v>2096</v>
      </c>
      <c r="F715" s="12" t="s">
        <v>2097</v>
      </c>
      <c r="G715" s="12" t="s">
        <v>2098</v>
      </c>
      <c r="H715" s="12" t="s">
        <v>2099</v>
      </c>
      <c r="I715" s="12" t="s">
        <v>47</v>
      </c>
      <c r="J715" s="12">
        <v>78</v>
      </c>
      <c r="K715" s="12" t="s">
        <v>58</v>
      </c>
      <c r="L715" s="8" t="str">
        <f>INDEX('[1]TABELAS - CLASSIFICADAS'!$K:$K,MATCH(E715,'[1]TABELAS - CLASSIFICADAS'!$E:$E,0))</f>
        <v>SUPLENTE</v>
      </c>
    </row>
    <row r="716" spans="2:12" hidden="1" x14ac:dyDescent="0.2">
      <c r="B716" s="11">
        <v>136</v>
      </c>
      <c r="C716" s="11" t="s">
        <v>38</v>
      </c>
      <c r="D716" s="11" t="s">
        <v>4354</v>
      </c>
      <c r="E716" s="12" t="s">
        <v>2124</v>
      </c>
      <c r="F716" s="12" t="s">
        <v>2125</v>
      </c>
      <c r="G716" s="12" t="s">
        <v>2126</v>
      </c>
      <c r="H716" s="12" t="s">
        <v>2127</v>
      </c>
      <c r="I716" s="12" t="s">
        <v>26</v>
      </c>
      <c r="J716" s="12">
        <v>78</v>
      </c>
      <c r="K716" s="12" t="s">
        <v>58</v>
      </c>
      <c r="L716" s="8" t="str">
        <f>INDEX('[1]TABELAS - CLASSIFICADAS'!$K:$K,MATCH(E716,'[1]TABELAS - CLASSIFICADAS'!$E:$E,0))</f>
        <v>SUPLENTE</v>
      </c>
    </row>
    <row r="717" spans="2:12" ht="22.5" hidden="1" x14ac:dyDescent="0.2">
      <c r="B717" s="11">
        <v>137</v>
      </c>
      <c r="C717" s="11" t="s">
        <v>38</v>
      </c>
      <c r="D717" s="11" t="s">
        <v>1333</v>
      </c>
      <c r="E717" s="12" t="s">
        <v>2170</v>
      </c>
      <c r="F717" s="12" t="s">
        <v>2171</v>
      </c>
      <c r="G717" s="12" t="s">
        <v>2172</v>
      </c>
      <c r="H717" s="12" t="s">
        <v>2173</v>
      </c>
      <c r="I717" s="12" t="s">
        <v>47</v>
      </c>
      <c r="J717" s="12">
        <v>77.459999999999994</v>
      </c>
      <c r="K717" s="12" t="s">
        <v>58</v>
      </c>
      <c r="L717" s="8" t="str">
        <f>INDEX('[1]TABELAS - CLASSIFICADAS'!$K:$K,MATCH(E717,'[1]TABELAS - CLASSIFICADAS'!$E:$E,0))</f>
        <v>SUPLENTE</v>
      </c>
    </row>
    <row r="718" spans="2:12" hidden="1" x14ac:dyDescent="0.2">
      <c r="B718" s="11">
        <v>138</v>
      </c>
      <c r="C718" s="11" t="s">
        <v>38</v>
      </c>
      <c r="D718" s="11" t="s">
        <v>4356</v>
      </c>
      <c r="E718" s="12" t="s">
        <v>2206</v>
      </c>
      <c r="F718" s="12" t="s">
        <v>2207</v>
      </c>
      <c r="G718" s="12" t="s">
        <v>2208</v>
      </c>
      <c r="H718" s="12" t="s">
        <v>2209</v>
      </c>
      <c r="I718" s="12" t="s">
        <v>26</v>
      </c>
      <c r="J718" s="12">
        <v>77.400000000000006</v>
      </c>
      <c r="K718" s="12" t="s">
        <v>58</v>
      </c>
      <c r="L718" s="8" t="str">
        <f>INDEX('[1]TABELAS - CLASSIFICADAS'!$K:$K,MATCH(E718,'[1]TABELAS - CLASSIFICADAS'!$E:$E,0))</f>
        <v>SUPLENTE</v>
      </c>
    </row>
    <row r="719" spans="2:12" hidden="1" x14ac:dyDescent="0.2">
      <c r="B719" s="11">
        <v>139</v>
      </c>
      <c r="C719" s="11" t="s">
        <v>38</v>
      </c>
      <c r="D719" s="11" t="s">
        <v>3074</v>
      </c>
      <c r="E719" s="12" t="s">
        <v>2218</v>
      </c>
      <c r="F719" s="12" t="s">
        <v>2219</v>
      </c>
      <c r="G719" s="12" t="s">
        <v>2220</v>
      </c>
      <c r="H719" s="12" t="s">
        <v>2221</v>
      </c>
      <c r="I719" s="12" t="s">
        <v>26</v>
      </c>
      <c r="J719" s="12">
        <v>77.174999999999997</v>
      </c>
      <c r="K719" s="12" t="s">
        <v>58</v>
      </c>
      <c r="L719" s="8" t="str">
        <f>INDEX('[1]TABELAS - CLASSIFICADAS'!$K:$K,MATCH(E719,'[1]TABELAS - CLASSIFICADAS'!$E:$E,0))</f>
        <v>SUPLENTE</v>
      </c>
    </row>
    <row r="720" spans="2:12" hidden="1" x14ac:dyDescent="0.2">
      <c r="B720" s="11">
        <v>140</v>
      </c>
      <c r="C720" s="11" t="s">
        <v>38</v>
      </c>
      <c r="D720" s="11" t="s">
        <v>800</v>
      </c>
      <c r="E720" s="12" t="s">
        <v>2222</v>
      </c>
      <c r="F720" s="12" t="s">
        <v>2223</v>
      </c>
      <c r="G720" s="12" t="s">
        <v>2224</v>
      </c>
      <c r="H720" s="12" t="s">
        <v>2225</v>
      </c>
      <c r="I720" s="12" t="s">
        <v>26</v>
      </c>
      <c r="J720" s="12">
        <v>77.174999999999997</v>
      </c>
      <c r="K720" s="12" t="s">
        <v>58</v>
      </c>
      <c r="L720" s="8" t="str">
        <f>INDEX('[1]TABELAS - CLASSIFICADAS'!$K:$K,MATCH(E720,'[1]TABELAS - CLASSIFICADAS'!$E:$E,0))</f>
        <v>SUPLENTE</v>
      </c>
    </row>
    <row r="721" spans="2:12" hidden="1" x14ac:dyDescent="0.2">
      <c r="B721" s="11">
        <v>141</v>
      </c>
      <c r="C721" s="11" t="s">
        <v>38</v>
      </c>
      <c r="D721" s="11" t="s">
        <v>3074</v>
      </c>
      <c r="E721" s="12" t="s">
        <v>2242</v>
      </c>
      <c r="F721" s="12" t="s">
        <v>2243</v>
      </c>
      <c r="G721" s="12" t="s">
        <v>2244</v>
      </c>
      <c r="H721" s="12" t="s">
        <v>2245</v>
      </c>
      <c r="I721" s="12" t="s">
        <v>26</v>
      </c>
      <c r="J721" s="12">
        <v>77</v>
      </c>
      <c r="K721" s="12" t="s">
        <v>58</v>
      </c>
      <c r="L721" s="8" t="str">
        <f>INDEX('[1]TABELAS - CLASSIFICADAS'!$K:$K,MATCH(E721,'[1]TABELAS - CLASSIFICADAS'!$E:$E,0))</f>
        <v>SUPLENTE</v>
      </c>
    </row>
    <row r="722" spans="2:12" hidden="1" x14ac:dyDescent="0.2">
      <c r="B722" s="11">
        <v>142</v>
      </c>
      <c r="C722" s="11" t="s">
        <v>38</v>
      </c>
      <c r="D722" s="11" t="s">
        <v>4354</v>
      </c>
      <c r="E722" s="12" t="s">
        <v>2266</v>
      </c>
      <c r="F722" s="12" t="s">
        <v>2267</v>
      </c>
      <c r="G722" s="12" t="s">
        <v>2268</v>
      </c>
      <c r="H722" s="12" t="s">
        <v>2269</v>
      </c>
      <c r="I722" s="12" t="s">
        <v>47</v>
      </c>
      <c r="J722" s="12">
        <v>76.8</v>
      </c>
      <c r="K722" s="12" t="s">
        <v>58</v>
      </c>
      <c r="L722" s="8" t="str">
        <f>INDEX('[1]TABELAS - CLASSIFICADAS'!$K:$K,MATCH(E722,'[1]TABELAS - CLASSIFICADAS'!$E:$E,0))</f>
        <v>SUPLENTE</v>
      </c>
    </row>
    <row r="723" spans="2:12" hidden="1" x14ac:dyDescent="0.2">
      <c r="B723" s="11">
        <v>143</v>
      </c>
      <c r="C723" s="11" t="s">
        <v>38</v>
      </c>
      <c r="D723" s="11" t="s">
        <v>4354</v>
      </c>
      <c r="E723" s="12" t="s">
        <v>2278</v>
      </c>
      <c r="F723" s="12" t="s">
        <v>2279</v>
      </c>
      <c r="G723" s="12" t="s">
        <v>2280</v>
      </c>
      <c r="H723" s="12" t="s">
        <v>2281</v>
      </c>
      <c r="I723" s="12" t="s">
        <v>47</v>
      </c>
      <c r="J723" s="12">
        <v>76.8</v>
      </c>
      <c r="K723" s="12" t="s">
        <v>58</v>
      </c>
      <c r="L723" s="8" t="str">
        <f>INDEX('[1]TABELAS - CLASSIFICADAS'!$K:$K,MATCH(E723,'[1]TABELAS - CLASSIFICADAS'!$E:$E,0))</f>
        <v>SUPLENTE</v>
      </c>
    </row>
    <row r="724" spans="2:12" hidden="1" x14ac:dyDescent="0.2">
      <c r="B724" s="11">
        <v>144</v>
      </c>
      <c r="C724" s="11" t="s">
        <v>38</v>
      </c>
      <c r="D724" s="11" t="s">
        <v>602</v>
      </c>
      <c r="E724" s="12" t="s">
        <v>2314</v>
      </c>
      <c r="F724" s="12" t="s">
        <v>2315</v>
      </c>
      <c r="G724" s="12" t="s">
        <v>2316</v>
      </c>
      <c r="H724" s="12" t="s">
        <v>2317</v>
      </c>
      <c r="I724" s="12" t="s">
        <v>47</v>
      </c>
      <c r="J724" s="12">
        <v>76.8</v>
      </c>
      <c r="K724" s="12" t="s">
        <v>58</v>
      </c>
      <c r="L724" s="8" t="str">
        <f>INDEX('[1]TABELAS - CLASSIFICADAS'!$K:$K,MATCH(E724,'[1]TABELAS - CLASSIFICADAS'!$E:$E,0))</f>
        <v>SUPLENTE</v>
      </c>
    </row>
    <row r="725" spans="2:12" hidden="1" x14ac:dyDescent="0.2">
      <c r="B725" s="11">
        <v>145</v>
      </c>
      <c r="C725" s="11" t="s">
        <v>38</v>
      </c>
      <c r="D725" s="11" t="s">
        <v>800</v>
      </c>
      <c r="E725" s="12" t="s">
        <v>2339</v>
      </c>
      <c r="F725" s="12" t="s">
        <v>2340</v>
      </c>
      <c r="G725" s="12" t="s">
        <v>2341</v>
      </c>
      <c r="H725" s="12" t="s">
        <v>2342</v>
      </c>
      <c r="I725" s="12" t="s">
        <v>47</v>
      </c>
      <c r="J725" s="12">
        <v>76.2</v>
      </c>
      <c r="K725" s="12" t="s">
        <v>58</v>
      </c>
      <c r="L725" s="8" t="str">
        <f>INDEX('[1]TABELAS - CLASSIFICADAS'!$K:$K,MATCH(E725,'[1]TABELAS - CLASSIFICADAS'!$E:$E,0))</f>
        <v>SUPLENTE</v>
      </c>
    </row>
    <row r="726" spans="2:12" hidden="1" x14ac:dyDescent="0.2">
      <c r="B726" s="11">
        <v>146</v>
      </c>
      <c r="C726" s="11" t="s">
        <v>38</v>
      </c>
      <c r="D726" s="11" t="s">
        <v>602</v>
      </c>
      <c r="E726" s="12" t="s">
        <v>2391</v>
      </c>
      <c r="F726" s="12" t="s">
        <v>2392</v>
      </c>
      <c r="G726" s="12" t="s">
        <v>2393</v>
      </c>
      <c r="H726" s="12" t="s">
        <v>2394</v>
      </c>
      <c r="I726" s="12" t="s">
        <v>26</v>
      </c>
      <c r="J726" s="12">
        <v>76</v>
      </c>
      <c r="K726" s="12" t="s">
        <v>58</v>
      </c>
      <c r="L726" s="8" t="str">
        <f>INDEX('[1]TABELAS - CLASSIFICADAS'!$K:$K,MATCH(E726,'[1]TABELAS - CLASSIFICADAS'!$E:$E,0))</f>
        <v>SUPLENTE</v>
      </c>
    </row>
    <row r="727" spans="2:12" hidden="1" x14ac:dyDescent="0.2">
      <c r="B727" s="11">
        <v>147</v>
      </c>
      <c r="C727" s="11" t="s">
        <v>38</v>
      </c>
      <c r="D727" s="11" t="s">
        <v>800</v>
      </c>
      <c r="E727" s="12" t="s">
        <v>2395</v>
      </c>
      <c r="F727" s="12" t="s">
        <v>2396</v>
      </c>
      <c r="G727" s="12" t="s">
        <v>2397</v>
      </c>
      <c r="H727" s="12" t="s">
        <v>2398</v>
      </c>
      <c r="I727" s="12" t="s">
        <v>26</v>
      </c>
      <c r="J727" s="12">
        <v>76</v>
      </c>
      <c r="K727" s="12" t="s">
        <v>58</v>
      </c>
      <c r="L727" s="8" t="str">
        <f>INDEX('[1]TABELAS - CLASSIFICADAS'!$K:$K,MATCH(E727,'[1]TABELAS - CLASSIFICADAS'!$E:$E,0))</f>
        <v>SUPLENTE</v>
      </c>
    </row>
    <row r="728" spans="2:12" hidden="1" x14ac:dyDescent="0.2">
      <c r="B728" s="11">
        <v>148</v>
      </c>
      <c r="C728" s="11" t="s">
        <v>38</v>
      </c>
      <c r="D728" s="11" t="s">
        <v>1333</v>
      </c>
      <c r="E728" s="12" t="s">
        <v>2407</v>
      </c>
      <c r="F728" s="12" t="s">
        <v>2408</v>
      </c>
      <c r="G728" s="12" t="s">
        <v>2409</v>
      </c>
      <c r="H728" s="12" t="s">
        <v>2410</v>
      </c>
      <c r="I728" s="12" t="s">
        <v>47</v>
      </c>
      <c r="J728" s="12">
        <v>75.900000000000006</v>
      </c>
      <c r="K728" s="12" t="s">
        <v>58</v>
      </c>
      <c r="L728" s="8" t="str">
        <f>INDEX('[1]TABELAS - CLASSIFICADAS'!$K:$K,MATCH(E728,'[1]TABELAS - CLASSIFICADAS'!$E:$E,0))</f>
        <v>SUPLENTE</v>
      </c>
    </row>
    <row r="729" spans="2:12" hidden="1" x14ac:dyDescent="0.2">
      <c r="B729" s="11">
        <v>149</v>
      </c>
      <c r="C729" s="11" t="s">
        <v>38</v>
      </c>
      <c r="D729" s="11" t="s">
        <v>4361</v>
      </c>
      <c r="E729" s="12" t="s">
        <v>2460</v>
      </c>
      <c r="F729" s="12" t="s">
        <v>2461</v>
      </c>
      <c r="G729" s="12" t="s">
        <v>2462</v>
      </c>
      <c r="H729" s="12" t="s">
        <v>2463</v>
      </c>
      <c r="I729" s="12" t="s">
        <v>47</v>
      </c>
      <c r="J729" s="12">
        <v>75</v>
      </c>
      <c r="K729" s="12" t="s">
        <v>58</v>
      </c>
      <c r="L729" s="8" t="str">
        <f>INDEX('[1]TABELAS - CLASSIFICADAS'!$K:$K,MATCH(E729,'[1]TABELAS - CLASSIFICADAS'!$E:$E,0))</f>
        <v>SUPLENTE</v>
      </c>
    </row>
    <row r="730" spans="2:12" hidden="1" x14ac:dyDescent="0.2">
      <c r="B730" s="11">
        <v>150</v>
      </c>
      <c r="C730" s="11" t="s">
        <v>38</v>
      </c>
      <c r="D730" s="11" t="s">
        <v>4356</v>
      </c>
      <c r="E730" s="12" t="s">
        <v>2492</v>
      </c>
      <c r="F730" s="12" t="s">
        <v>2493</v>
      </c>
      <c r="G730" s="12" t="s">
        <v>2494</v>
      </c>
      <c r="H730" s="12" t="s">
        <v>2495</v>
      </c>
      <c r="I730" s="12" t="s">
        <v>26</v>
      </c>
      <c r="J730" s="12">
        <v>74.5</v>
      </c>
      <c r="K730" s="12" t="s">
        <v>58</v>
      </c>
      <c r="L730" s="8" t="str">
        <f>INDEX('[1]TABELAS - CLASSIFICADAS'!$K:$K,MATCH(E730,'[1]TABELAS - CLASSIFICADAS'!$E:$E,0))</f>
        <v>SUPLENTE</v>
      </c>
    </row>
    <row r="731" spans="2:12" hidden="1" x14ac:dyDescent="0.2">
      <c r="B731" s="11">
        <v>151</v>
      </c>
      <c r="C731" s="11" t="s">
        <v>38</v>
      </c>
      <c r="D731" s="11" t="s">
        <v>800</v>
      </c>
      <c r="E731" s="12" t="s">
        <v>2520</v>
      </c>
      <c r="F731" s="12" t="s">
        <v>2521</v>
      </c>
      <c r="G731" s="12" t="s">
        <v>2522</v>
      </c>
      <c r="H731" s="12" t="s">
        <v>2523</v>
      </c>
      <c r="I731" s="12" t="s">
        <v>47</v>
      </c>
      <c r="J731" s="12">
        <v>74.400000000000006</v>
      </c>
      <c r="K731" s="12" t="s">
        <v>58</v>
      </c>
      <c r="L731" s="8" t="str">
        <f>INDEX('[1]TABELAS - CLASSIFICADAS'!$K:$K,MATCH(E731,'[1]TABELAS - CLASSIFICADAS'!$E:$E,0))</f>
        <v>SUPLENTE</v>
      </c>
    </row>
    <row r="732" spans="2:12" ht="22.5" hidden="1" x14ac:dyDescent="0.2">
      <c r="B732" s="11">
        <v>152</v>
      </c>
      <c r="C732" s="11" t="s">
        <v>38</v>
      </c>
      <c r="D732" s="11" t="s">
        <v>800</v>
      </c>
      <c r="E732" s="12" t="s">
        <v>2565</v>
      </c>
      <c r="F732" s="12" t="s">
        <v>2566</v>
      </c>
      <c r="G732" s="12" t="s">
        <v>2567</v>
      </c>
      <c r="H732" s="12" t="s">
        <v>2568</v>
      </c>
      <c r="I732" s="12" t="s">
        <v>26</v>
      </c>
      <c r="J732" s="12">
        <v>74</v>
      </c>
      <c r="K732" s="12" t="s">
        <v>58</v>
      </c>
      <c r="L732" s="8" t="str">
        <f>INDEX('[1]TABELAS - CLASSIFICADAS'!$K:$K,MATCH(E732,'[1]TABELAS - CLASSIFICADAS'!$E:$E,0))</f>
        <v>SUPLENTE</v>
      </c>
    </row>
    <row r="733" spans="2:12" ht="22.5" hidden="1" x14ac:dyDescent="0.2">
      <c r="B733" s="11">
        <v>153</v>
      </c>
      <c r="C733" s="11" t="s">
        <v>38</v>
      </c>
      <c r="D733" s="11" t="s">
        <v>4356</v>
      </c>
      <c r="E733" s="12" t="s">
        <v>2577</v>
      </c>
      <c r="F733" s="12" t="s">
        <v>2578</v>
      </c>
      <c r="G733" s="12" t="s">
        <v>2579</v>
      </c>
      <c r="H733" s="12" t="s">
        <v>2580</v>
      </c>
      <c r="I733" s="12" t="s">
        <v>26</v>
      </c>
      <c r="J733" s="12">
        <v>74</v>
      </c>
      <c r="K733" s="12" t="s">
        <v>58</v>
      </c>
      <c r="L733" s="8" t="str">
        <f>INDEX('[1]TABELAS - CLASSIFICADAS'!$K:$K,MATCH(E733,'[1]TABELAS - CLASSIFICADAS'!$E:$E,0))</f>
        <v>SUPLENTE</v>
      </c>
    </row>
    <row r="734" spans="2:12" hidden="1" x14ac:dyDescent="0.2">
      <c r="B734" s="11">
        <v>154</v>
      </c>
      <c r="C734" s="11" t="s">
        <v>38</v>
      </c>
      <c r="D734" s="11" t="s">
        <v>4354</v>
      </c>
      <c r="E734" s="12" t="s">
        <v>2585</v>
      </c>
      <c r="F734" s="12" t="s">
        <v>2586</v>
      </c>
      <c r="G734" s="12" t="s">
        <v>2587</v>
      </c>
      <c r="H734" s="12" t="s">
        <v>2588</v>
      </c>
      <c r="I734" s="12" t="s">
        <v>26</v>
      </c>
      <c r="J734" s="12">
        <v>74</v>
      </c>
      <c r="K734" s="12" t="s">
        <v>58</v>
      </c>
      <c r="L734" s="8" t="str">
        <f>INDEX('[1]TABELAS - CLASSIFICADAS'!$K:$K,MATCH(E734,'[1]TABELAS - CLASSIFICADAS'!$E:$E,0))</f>
        <v>SUPLENTE</v>
      </c>
    </row>
    <row r="735" spans="2:12" hidden="1" x14ac:dyDescent="0.2">
      <c r="B735" s="11">
        <v>155</v>
      </c>
      <c r="C735" s="11" t="s">
        <v>38</v>
      </c>
      <c r="D735" s="11" t="s">
        <v>4356</v>
      </c>
      <c r="E735" s="12" t="s">
        <v>2610</v>
      </c>
      <c r="F735" s="12" t="s">
        <v>2611</v>
      </c>
      <c r="G735" s="12" t="s">
        <v>2612</v>
      </c>
      <c r="H735" s="12" t="s">
        <v>2613</v>
      </c>
      <c r="I735" s="12" t="s">
        <v>47</v>
      </c>
      <c r="J735" s="12">
        <v>73.8</v>
      </c>
      <c r="K735" s="12" t="s">
        <v>58</v>
      </c>
      <c r="L735" s="8" t="str">
        <f>INDEX('[1]TABELAS - CLASSIFICADAS'!$K:$K,MATCH(E735,'[1]TABELAS - CLASSIFICADAS'!$E:$E,0))</f>
        <v>SUPLENTE</v>
      </c>
    </row>
    <row r="736" spans="2:12" hidden="1" x14ac:dyDescent="0.2">
      <c r="B736" s="11">
        <v>156</v>
      </c>
      <c r="C736" s="11" t="s">
        <v>38</v>
      </c>
      <c r="D736" s="11" t="s">
        <v>4356</v>
      </c>
      <c r="E736" s="12" t="s">
        <v>2622</v>
      </c>
      <c r="F736" s="12" t="s">
        <v>2623</v>
      </c>
      <c r="G736" s="12" t="s">
        <v>2624</v>
      </c>
      <c r="H736" s="12" t="s">
        <v>2625</v>
      </c>
      <c r="I736" s="12" t="s">
        <v>47</v>
      </c>
      <c r="J736" s="12">
        <v>73.8</v>
      </c>
      <c r="K736" s="12" t="s">
        <v>58</v>
      </c>
      <c r="L736" s="8" t="str">
        <f>INDEX('[1]TABELAS - CLASSIFICADAS'!$K:$K,MATCH(E736,'[1]TABELAS - CLASSIFICADAS'!$E:$E,0))</f>
        <v>SUPLENTE</v>
      </c>
    </row>
    <row r="737" spans="2:12" hidden="1" x14ac:dyDescent="0.2">
      <c r="B737" s="11">
        <v>157</v>
      </c>
      <c r="C737" s="11" t="s">
        <v>38</v>
      </c>
      <c r="D737" s="11" t="s">
        <v>4354</v>
      </c>
      <c r="E737" s="12" t="s">
        <v>2650</v>
      </c>
      <c r="F737" s="12" t="s">
        <v>2651</v>
      </c>
      <c r="G737" s="12" t="s">
        <v>2652</v>
      </c>
      <c r="H737" s="12" t="s">
        <v>2653</v>
      </c>
      <c r="I737" s="12" t="s">
        <v>26</v>
      </c>
      <c r="J737" s="12">
        <v>73.5</v>
      </c>
      <c r="K737" s="12" t="s">
        <v>58</v>
      </c>
      <c r="L737" s="8" t="str">
        <f>INDEX('[1]TABELAS - CLASSIFICADAS'!$K:$K,MATCH(E737,'[1]TABELAS - CLASSIFICADAS'!$E:$E,0))</f>
        <v>SUPLENTE</v>
      </c>
    </row>
    <row r="738" spans="2:12" hidden="1" x14ac:dyDescent="0.2">
      <c r="B738" s="11">
        <v>158</v>
      </c>
      <c r="C738" s="11" t="s">
        <v>38</v>
      </c>
      <c r="D738" s="11" t="s">
        <v>4356</v>
      </c>
      <c r="E738" s="12" t="s">
        <v>2658</v>
      </c>
      <c r="F738" s="12" t="s">
        <v>2659</v>
      </c>
      <c r="G738" s="12" t="s">
        <v>2660</v>
      </c>
      <c r="H738" s="12" t="s">
        <v>2661</v>
      </c>
      <c r="I738" s="12" t="s">
        <v>26</v>
      </c>
      <c r="J738" s="12">
        <v>73.5</v>
      </c>
      <c r="K738" s="12" t="s">
        <v>58</v>
      </c>
      <c r="L738" s="8" t="str">
        <f>INDEX('[1]TABELAS - CLASSIFICADAS'!$K:$K,MATCH(E738,'[1]TABELAS - CLASSIFICADAS'!$E:$E,0))</f>
        <v>SUPLENTE</v>
      </c>
    </row>
    <row r="739" spans="2:12" hidden="1" x14ac:dyDescent="0.2">
      <c r="B739" s="11">
        <v>159</v>
      </c>
      <c r="C739" s="11" t="s">
        <v>38</v>
      </c>
      <c r="D739" s="11" t="s">
        <v>4356</v>
      </c>
      <c r="E739" s="12" t="s">
        <v>2662</v>
      </c>
      <c r="F739" s="12" t="s">
        <v>2663</v>
      </c>
      <c r="G739" s="12" t="s">
        <v>2664</v>
      </c>
      <c r="H739" s="12" t="s">
        <v>2665</v>
      </c>
      <c r="I739" s="12" t="s">
        <v>26</v>
      </c>
      <c r="J739" s="12">
        <v>73.5</v>
      </c>
      <c r="K739" s="12" t="s">
        <v>58</v>
      </c>
      <c r="L739" s="8" t="str">
        <f>INDEX('[1]TABELAS - CLASSIFICADAS'!$K:$K,MATCH(E739,'[1]TABELAS - CLASSIFICADAS'!$E:$E,0))</f>
        <v>SUPLENTE</v>
      </c>
    </row>
    <row r="740" spans="2:12" hidden="1" x14ac:dyDescent="0.2">
      <c r="B740" s="11">
        <v>160</v>
      </c>
      <c r="C740" s="11" t="s">
        <v>38</v>
      </c>
      <c r="D740" s="11" t="s">
        <v>800</v>
      </c>
      <c r="E740" s="12" t="s">
        <v>2670</v>
      </c>
      <c r="F740" s="12" t="s">
        <v>2671</v>
      </c>
      <c r="G740" s="12" t="s">
        <v>2672</v>
      </c>
      <c r="H740" s="12" t="s">
        <v>2673</v>
      </c>
      <c r="I740" s="12" t="s">
        <v>26</v>
      </c>
      <c r="J740" s="12">
        <v>73.5</v>
      </c>
      <c r="K740" s="12" t="s">
        <v>58</v>
      </c>
      <c r="L740" s="8" t="str">
        <f>INDEX('[1]TABELAS - CLASSIFICADAS'!$K:$K,MATCH(E740,'[1]TABELAS - CLASSIFICADAS'!$E:$E,0))</f>
        <v>SUPLENTE</v>
      </c>
    </row>
    <row r="741" spans="2:12" hidden="1" x14ac:dyDescent="0.2">
      <c r="B741" s="11">
        <v>161</v>
      </c>
      <c r="C741" s="11" t="s">
        <v>38</v>
      </c>
      <c r="D741" s="11" t="s">
        <v>4360</v>
      </c>
      <c r="E741" s="12" t="s">
        <v>2674</v>
      </c>
      <c r="F741" s="12" t="s">
        <v>2675</v>
      </c>
      <c r="G741" s="12" t="s">
        <v>2676</v>
      </c>
      <c r="H741" s="12" t="s">
        <v>2677</v>
      </c>
      <c r="I741" s="12" t="s">
        <v>47</v>
      </c>
      <c r="J741" s="12">
        <v>73.5</v>
      </c>
      <c r="K741" s="12" t="s">
        <v>58</v>
      </c>
      <c r="L741" s="8" t="str">
        <f>INDEX('[1]TABELAS - CLASSIFICADAS'!$K:$K,MATCH(E741,'[1]TABELAS - CLASSIFICADAS'!$E:$E,0))</f>
        <v>SUPLENTE</v>
      </c>
    </row>
    <row r="742" spans="2:12" hidden="1" x14ac:dyDescent="0.2">
      <c r="B742" s="11">
        <v>162</v>
      </c>
      <c r="C742" s="11" t="s">
        <v>38</v>
      </c>
      <c r="D742" s="11" t="s">
        <v>4354</v>
      </c>
      <c r="E742" s="12" t="s">
        <v>2731</v>
      </c>
      <c r="F742" s="12" t="s">
        <v>2732</v>
      </c>
      <c r="G742" s="12" t="s">
        <v>2733</v>
      </c>
      <c r="H742" s="12" t="s">
        <v>2734</v>
      </c>
      <c r="I742" s="12" t="s">
        <v>26</v>
      </c>
      <c r="J742" s="12">
        <v>73</v>
      </c>
      <c r="K742" s="12" t="s">
        <v>58</v>
      </c>
      <c r="L742" s="8" t="str">
        <f>INDEX('[1]TABELAS - CLASSIFICADAS'!$K:$K,MATCH(E742,'[1]TABELAS - CLASSIFICADAS'!$E:$E,0))</f>
        <v>SUPLENTE</v>
      </c>
    </row>
    <row r="743" spans="2:12" hidden="1" x14ac:dyDescent="0.2">
      <c r="B743" s="11">
        <v>163</v>
      </c>
      <c r="C743" s="11" t="s">
        <v>38</v>
      </c>
      <c r="D743" s="11" t="s">
        <v>800</v>
      </c>
      <c r="E743" s="12" t="s">
        <v>2738</v>
      </c>
      <c r="F743" s="12" t="s">
        <v>2739</v>
      </c>
      <c r="G743" s="12" t="s">
        <v>2740</v>
      </c>
      <c r="H743" s="12" t="s">
        <v>2741</v>
      </c>
      <c r="I743" s="12" t="s">
        <v>26</v>
      </c>
      <c r="J743" s="12">
        <v>73</v>
      </c>
      <c r="K743" s="12" t="s">
        <v>58</v>
      </c>
      <c r="L743" s="8" t="str">
        <f>INDEX('[1]TABELAS - CLASSIFICADAS'!$K:$K,MATCH(E743,'[1]TABELAS - CLASSIFICADAS'!$E:$E,0))</f>
        <v>SUPLENTE</v>
      </c>
    </row>
    <row r="744" spans="2:12" hidden="1" x14ac:dyDescent="0.2">
      <c r="B744" s="11">
        <v>164</v>
      </c>
      <c r="C744" s="11" t="s">
        <v>38</v>
      </c>
      <c r="D744" s="11" t="s">
        <v>800</v>
      </c>
      <c r="E744" s="12" t="s">
        <v>2795</v>
      </c>
      <c r="F744" s="12" t="s">
        <v>2796</v>
      </c>
      <c r="G744" s="12" t="s">
        <v>2797</v>
      </c>
      <c r="H744" s="12" t="s">
        <v>2798</v>
      </c>
      <c r="I744" s="12" t="s">
        <v>47</v>
      </c>
      <c r="J744" s="12">
        <v>72.599999999999994</v>
      </c>
      <c r="K744" s="12" t="s">
        <v>58</v>
      </c>
      <c r="L744" s="8" t="str">
        <f>INDEX('[1]TABELAS - CLASSIFICADAS'!$K:$K,MATCH(E744,'[1]TABELAS - CLASSIFICADAS'!$E:$E,0))</f>
        <v>SUPLENTE</v>
      </c>
    </row>
    <row r="745" spans="2:12" hidden="1" x14ac:dyDescent="0.2">
      <c r="B745" s="11">
        <v>165</v>
      </c>
      <c r="C745" s="11" t="s">
        <v>38</v>
      </c>
      <c r="D745" s="11" t="s">
        <v>800</v>
      </c>
      <c r="E745" s="12" t="s">
        <v>2824</v>
      </c>
      <c r="F745" s="12" t="s">
        <v>2825</v>
      </c>
      <c r="G745" s="12" t="s">
        <v>2826</v>
      </c>
      <c r="H745" s="12" t="s">
        <v>2827</v>
      </c>
      <c r="I745" s="12" t="s">
        <v>26</v>
      </c>
      <c r="J745" s="12">
        <v>72.5</v>
      </c>
      <c r="K745" s="12" t="s">
        <v>58</v>
      </c>
      <c r="L745" s="8" t="str">
        <f>INDEX('[1]TABELAS - CLASSIFICADAS'!$K:$K,MATCH(E745,'[1]TABELAS - CLASSIFICADAS'!$E:$E,0))</f>
        <v>SUPLENTE</v>
      </c>
    </row>
    <row r="746" spans="2:12" hidden="1" x14ac:dyDescent="0.2">
      <c r="B746" s="11">
        <v>166</v>
      </c>
      <c r="C746" s="11" t="s">
        <v>38</v>
      </c>
      <c r="D746" s="11" t="s">
        <v>4361</v>
      </c>
      <c r="E746" s="12" t="s">
        <v>2911</v>
      </c>
      <c r="F746" s="12" t="s">
        <v>2912</v>
      </c>
      <c r="G746" s="12" t="s">
        <v>2913</v>
      </c>
      <c r="H746" s="12" t="s">
        <v>2914</v>
      </c>
      <c r="I746" s="12" t="s">
        <v>26</v>
      </c>
      <c r="J746" s="12">
        <v>71.45</v>
      </c>
      <c r="K746" s="12" t="s">
        <v>58</v>
      </c>
      <c r="L746" s="8" t="str">
        <f>INDEX('[1]TABELAS - CLASSIFICADAS'!$K:$K,MATCH(E746,'[1]TABELAS - CLASSIFICADAS'!$E:$E,0))</f>
        <v>SUPLENTE</v>
      </c>
    </row>
    <row r="747" spans="2:12" hidden="1" x14ac:dyDescent="0.2">
      <c r="B747" s="11">
        <v>167</v>
      </c>
      <c r="C747" s="11" t="s">
        <v>38</v>
      </c>
      <c r="D747" s="11" t="s">
        <v>1333</v>
      </c>
      <c r="E747" s="12" t="s">
        <v>2915</v>
      </c>
      <c r="F747" s="12" t="s">
        <v>2916</v>
      </c>
      <c r="G747" s="12" t="s">
        <v>2917</v>
      </c>
      <c r="H747" s="12" t="s">
        <v>2918</v>
      </c>
      <c r="I747" s="12" t="s">
        <v>26</v>
      </c>
      <c r="J747" s="12">
        <v>71.400000000000006</v>
      </c>
      <c r="K747" s="12" t="s">
        <v>58</v>
      </c>
      <c r="L747" s="8" t="str">
        <f>INDEX('[1]TABELAS - CLASSIFICADAS'!$K:$K,MATCH(E747,'[1]TABELAS - CLASSIFICADAS'!$E:$E,0))</f>
        <v>SUPLENTE</v>
      </c>
    </row>
    <row r="748" spans="2:12" hidden="1" x14ac:dyDescent="0.2">
      <c r="B748" s="11">
        <v>168</v>
      </c>
      <c r="C748" s="11" t="s">
        <v>38</v>
      </c>
      <c r="D748" s="11" t="s">
        <v>800</v>
      </c>
      <c r="E748" s="12" t="s">
        <v>2961</v>
      </c>
      <c r="F748" s="12" t="s">
        <v>2962</v>
      </c>
      <c r="G748" s="12" t="s">
        <v>2963</v>
      </c>
      <c r="H748" s="12" t="s">
        <v>2964</v>
      </c>
      <c r="I748" s="12" t="s">
        <v>26</v>
      </c>
      <c r="J748" s="12">
        <v>71</v>
      </c>
      <c r="K748" s="12" t="s">
        <v>58</v>
      </c>
      <c r="L748" s="8" t="str">
        <f>INDEX('[1]TABELAS - CLASSIFICADAS'!$K:$K,MATCH(E748,'[1]TABELAS - CLASSIFICADAS'!$E:$E,0))</f>
        <v>SUPLENTE</v>
      </c>
    </row>
    <row r="749" spans="2:12" ht="22.5" hidden="1" x14ac:dyDescent="0.2">
      <c r="B749" s="11">
        <v>169</v>
      </c>
      <c r="C749" s="11" t="s">
        <v>38</v>
      </c>
      <c r="D749" s="11" t="s">
        <v>4358</v>
      </c>
      <c r="E749" s="12" t="s">
        <v>2989</v>
      </c>
      <c r="F749" s="12" t="s">
        <v>2990</v>
      </c>
      <c r="G749" s="12" t="s">
        <v>2991</v>
      </c>
      <c r="H749" s="12" t="s">
        <v>2992</v>
      </c>
      <c r="I749" s="12" t="s">
        <v>47</v>
      </c>
      <c r="J749" s="12">
        <v>70.8</v>
      </c>
      <c r="K749" s="12" t="s">
        <v>58</v>
      </c>
      <c r="L749" s="8" t="str">
        <f>INDEX('[1]TABELAS - CLASSIFICADAS'!$K:$K,MATCH(E749,'[1]TABELAS - CLASSIFICADAS'!$E:$E,0))</f>
        <v>SUPLENTE</v>
      </c>
    </row>
    <row r="750" spans="2:12" hidden="1" x14ac:dyDescent="0.2">
      <c r="B750" s="11">
        <v>170</v>
      </c>
      <c r="C750" s="11" t="s">
        <v>38</v>
      </c>
      <c r="D750" s="11" t="s">
        <v>800</v>
      </c>
      <c r="E750" s="12" t="s">
        <v>2993</v>
      </c>
      <c r="F750" s="12" t="s">
        <v>2994</v>
      </c>
      <c r="G750" s="12" t="s">
        <v>2995</v>
      </c>
      <c r="H750" s="12" t="s">
        <v>2996</v>
      </c>
      <c r="I750" s="12" t="s">
        <v>26</v>
      </c>
      <c r="J750" s="12">
        <v>70.8</v>
      </c>
      <c r="K750" s="12" t="s">
        <v>58</v>
      </c>
      <c r="L750" s="8" t="str">
        <f>INDEX('[1]TABELAS - CLASSIFICADAS'!$K:$K,MATCH(E750,'[1]TABELAS - CLASSIFICADAS'!$E:$E,0))</f>
        <v>SUPLENTE</v>
      </c>
    </row>
    <row r="751" spans="2:12" hidden="1" x14ac:dyDescent="0.2">
      <c r="B751" s="11">
        <v>171</v>
      </c>
      <c r="C751" s="11" t="s">
        <v>38</v>
      </c>
      <c r="D751" s="11" t="s">
        <v>4361</v>
      </c>
      <c r="E751" s="12" t="s">
        <v>3104</v>
      </c>
      <c r="F751" s="12" t="s">
        <v>3105</v>
      </c>
      <c r="G751" s="12" t="s">
        <v>3106</v>
      </c>
      <c r="H751" s="12" t="s">
        <v>3107</v>
      </c>
      <c r="I751" s="12" t="s">
        <v>26</v>
      </c>
      <c r="J751" s="12">
        <v>69.599999999999994</v>
      </c>
      <c r="K751" s="12" t="s">
        <v>58</v>
      </c>
      <c r="L751" s="8" t="str">
        <f>INDEX('[1]TABELAS - CLASSIFICADAS'!$K:$K,MATCH(E751,'[1]TABELAS - CLASSIFICADAS'!$E:$E,0))</f>
        <v>SUPLENTE</v>
      </c>
    </row>
    <row r="752" spans="2:12" hidden="1" x14ac:dyDescent="0.2">
      <c r="B752" s="11">
        <v>172</v>
      </c>
      <c r="C752" s="11" t="s">
        <v>38</v>
      </c>
      <c r="D752" s="11" t="s">
        <v>4356</v>
      </c>
      <c r="E752" s="12" t="s">
        <v>3128</v>
      </c>
      <c r="F752" s="12" t="s">
        <v>3129</v>
      </c>
      <c r="G752" s="12" t="s">
        <v>3130</v>
      </c>
      <c r="H752" s="12" t="s">
        <v>3131</v>
      </c>
      <c r="I752" s="12" t="s">
        <v>26</v>
      </c>
      <c r="J752" s="12">
        <v>69.5</v>
      </c>
      <c r="K752" s="12" t="s">
        <v>58</v>
      </c>
      <c r="L752" s="8" t="str">
        <f>INDEX('[1]TABELAS - CLASSIFICADAS'!$K:$K,MATCH(E752,'[1]TABELAS - CLASSIFICADAS'!$E:$E,0))</f>
        <v>SUPLENTE</v>
      </c>
    </row>
    <row r="753" spans="2:12" hidden="1" x14ac:dyDescent="0.2">
      <c r="B753" s="11">
        <v>173</v>
      </c>
      <c r="C753" s="11" t="s">
        <v>38</v>
      </c>
      <c r="D753" s="11" t="s">
        <v>4358</v>
      </c>
      <c r="E753" s="12" t="s">
        <v>3160</v>
      </c>
      <c r="F753" s="12" t="s">
        <v>3161</v>
      </c>
      <c r="G753" s="12" t="s">
        <v>3162</v>
      </c>
      <c r="H753" s="12" t="s">
        <v>3163</v>
      </c>
      <c r="I753" s="12" t="s">
        <v>47</v>
      </c>
      <c r="J753" s="12">
        <v>69</v>
      </c>
      <c r="K753" s="12" t="s">
        <v>58</v>
      </c>
      <c r="L753" s="8" t="str">
        <f>INDEX('[1]TABELAS - CLASSIFICADAS'!$K:$K,MATCH(E753,'[1]TABELAS - CLASSIFICADAS'!$E:$E,0))</f>
        <v>SUPLENTE</v>
      </c>
    </row>
    <row r="754" spans="2:12" hidden="1" x14ac:dyDescent="0.2">
      <c r="B754" s="11">
        <v>174</v>
      </c>
      <c r="C754" s="11" t="s">
        <v>38</v>
      </c>
      <c r="D754" s="11" t="s">
        <v>800</v>
      </c>
      <c r="E754" s="12" t="s">
        <v>3180</v>
      </c>
      <c r="F754" s="12" t="s">
        <v>3181</v>
      </c>
      <c r="G754" s="12" t="s">
        <v>3182</v>
      </c>
      <c r="H754" s="12" t="s">
        <v>3183</v>
      </c>
      <c r="I754" s="12" t="s">
        <v>47</v>
      </c>
      <c r="J754" s="12">
        <v>68.775000000000006</v>
      </c>
      <c r="K754" s="12" t="s">
        <v>58</v>
      </c>
      <c r="L754" s="8" t="str">
        <f>INDEX('[1]TABELAS - CLASSIFICADAS'!$K:$K,MATCH(E754,'[1]TABELAS - CLASSIFICADAS'!$E:$E,0))</f>
        <v>SUPLENTE</v>
      </c>
    </row>
    <row r="755" spans="2:12" hidden="1" x14ac:dyDescent="0.2">
      <c r="B755" s="11">
        <v>175</v>
      </c>
      <c r="C755" s="11" t="s">
        <v>38</v>
      </c>
      <c r="D755" s="11" t="s">
        <v>800</v>
      </c>
      <c r="E755" s="12" t="s">
        <v>3184</v>
      </c>
      <c r="F755" s="12" t="s">
        <v>3185</v>
      </c>
      <c r="G755" s="12" t="s">
        <v>3186</v>
      </c>
      <c r="H755" s="12" t="s">
        <v>3187</v>
      </c>
      <c r="I755" s="12" t="s">
        <v>26</v>
      </c>
      <c r="J755" s="12">
        <v>68.775000000000006</v>
      </c>
      <c r="K755" s="12" t="s">
        <v>58</v>
      </c>
      <c r="L755" s="8" t="str">
        <f>INDEX('[1]TABELAS - CLASSIFICADAS'!$K:$K,MATCH(E755,'[1]TABELAS - CLASSIFICADAS'!$E:$E,0))</f>
        <v>SUPLENTE</v>
      </c>
    </row>
    <row r="756" spans="2:12" hidden="1" x14ac:dyDescent="0.2">
      <c r="B756" s="11">
        <v>176</v>
      </c>
      <c r="C756" s="11" t="s">
        <v>38</v>
      </c>
      <c r="D756" s="11" t="s">
        <v>4354</v>
      </c>
      <c r="E756" s="12" t="s">
        <v>3200</v>
      </c>
      <c r="F756" s="12" t="s">
        <v>3201</v>
      </c>
      <c r="G756" s="12" t="s">
        <v>3202</v>
      </c>
      <c r="H756" s="12" t="s">
        <v>3203</v>
      </c>
      <c r="I756" s="12" t="s">
        <v>26</v>
      </c>
      <c r="J756" s="12">
        <v>68.5</v>
      </c>
      <c r="K756" s="12" t="s">
        <v>58</v>
      </c>
      <c r="L756" s="8" t="str">
        <f>INDEX('[1]TABELAS - CLASSIFICADAS'!$K:$K,MATCH(E756,'[1]TABELAS - CLASSIFICADAS'!$E:$E,0))</f>
        <v>SUPLENTE</v>
      </c>
    </row>
    <row r="757" spans="2:12" ht="22.5" hidden="1" x14ac:dyDescent="0.2">
      <c r="B757" s="11">
        <v>177</v>
      </c>
      <c r="C757" s="11" t="s">
        <v>38</v>
      </c>
      <c r="D757" s="11" t="s">
        <v>4358</v>
      </c>
      <c r="E757" s="12" t="s">
        <v>3216</v>
      </c>
      <c r="F757" s="12" t="s">
        <v>3217</v>
      </c>
      <c r="G757" s="12" t="s">
        <v>3218</v>
      </c>
      <c r="H757" s="12" t="s">
        <v>3219</v>
      </c>
      <c r="I757" s="12" t="s">
        <v>26</v>
      </c>
      <c r="J757" s="12">
        <v>68.5</v>
      </c>
      <c r="K757" s="12" t="s">
        <v>58</v>
      </c>
      <c r="L757" s="8" t="str">
        <f>INDEX('[1]TABELAS - CLASSIFICADAS'!$K:$K,MATCH(E757,'[1]TABELAS - CLASSIFICADAS'!$E:$E,0))</f>
        <v>SUPLENTE</v>
      </c>
    </row>
    <row r="758" spans="2:12" hidden="1" x14ac:dyDescent="0.2">
      <c r="B758" s="11">
        <v>178</v>
      </c>
      <c r="C758" s="11" t="s">
        <v>38</v>
      </c>
      <c r="D758" s="11" t="s">
        <v>602</v>
      </c>
      <c r="E758" s="12" t="s">
        <v>3228</v>
      </c>
      <c r="F758" s="12" t="s">
        <v>3229</v>
      </c>
      <c r="G758" s="12" t="s">
        <v>3230</v>
      </c>
      <c r="H758" s="12" t="s">
        <v>3231</v>
      </c>
      <c r="I758" s="12" t="s">
        <v>26</v>
      </c>
      <c r="J758" s="12">
        <v>68.400000000000006</v>
      </c>
      <c r="K758" s="12" t="s">
        <v>58</v>
      </c>
      <c r="L758" s="8" t="str">
        <f>INDEX('[1]TABELAS - CLASSIFICADAS'!$K:$K,MATCH(E758,'[1]TABELAS - CLASSIFICADAS'!$E:$E,0))</f>
        <v>SUPLENTE</v>
      </c>
    </row>
    <row r="759" spans="2:12" hidden="1" x14ac:dyDescent="0.2">
      <c r="B759" s="11">
        <v>179</v>
      </c>
      <c r="C759" s="11" t="s">
        <v>38</v>
      </c>
      <c r="D759" s="11" t="s">
        <v>800</v>
      </c>
      <c r="E759" s="12" t="s">
        <v>3240</v>
      </c>
      <c r="F759" s="12" t="s">
        <v>3241</v>
      </c>
      <c r="G759" s="12" t="s">
        <v>3242</v>
      </c>
      <c r="H759" s="12" t="s">
        <v>3243</v>
      </c>
      <c r="I759" s="12" t="s">
        <v>47</v>
      </c>
      <c r="J759" s="12">
        <v>68.400000000000006</v>
      </c>
      <c r="K759" s="12" t="s">
        <v>58</v>
      </c>
      <c r="L759" s="8" t="str">
        <f>INDEX('[1]TABELAS - CLASSIFICADAS'!$K:$K,MATCH(E759,'[1]TABELAS - CLASSIFICADAS'!$E:$E,0))</f>
        <v>SUPLENTE</v>
      </c>
    </row>
    <row r="760" spans="2:12" ht="22.5" hidden="1" x14ac:dyDescent="0.2">
      <c r="B760" s="11">
        <v>180</v>
      </c>
      <c r="C760" s="11" t="s">
        <v>38</v>
      </c>
      <c r="D760" s="11" t="s">
        <v>4361</v>
      </c>
      <c r="E760" s="12" t="s">
        <v>3268</v>
      </c>
      <c r="F760" s="12" t="s">
        <v>3269</v>
      </c>
      <c r="G760" s="12" t="s">
        <v>3270</v>
      </c>
      <c r="H760" s="12" t="s">
        <v>3271</v>
      </c>
      <c r="I760" s="12" t="s">
        <v>26</v>
      </c>
      <c r="J760" s="12">
        <v>68.25</v>
      </c>
      <c r="K760" s="12" t="s">
        <v>58</v>
      </c>
      <c r="L760" s="8" t="str">
        <f>INDEX('[1]TABELAS - CLASSIFICADAS'!$K:$K,MATCH(E760,'[1]TABELAS - CLASSIFICADAS'!$E:$E,0))</f>
        <v>SUPLENTE</v>
      </c>
    </row>
    <row r="761" spans="2:12" hidden="1" x14ac:dyDescent="0.2">
      <c r="B761" s="11">
        <v>181</v>
      </c>
      <c r="C761" s="11" t="s">
        <v>38</v>
      </c>
      <c r="D761" s="11" t="s">
        <v>602</v>
      </c>
      <c r="E761" s="12" t="s">
        <v>3280</v>
      </c>
      <c r="F761" s="12" t="s">
        <v>3281</v>
      </c>
      <c r="G761" s="12" t="s">
        <v>3282</v>
      </c>
      <c r="H761" s="12" t="s">
        <v>3283</v>
      </c>
      <c r="I761" s="12" t="s">
        <v>26</v>
      </c>
      <c r="J761" s="12">
        <v>68</v>
      </c>
      <c r="K761" s="12" t="s">
        <v>58</v>
      </c>
      <c r="L761" s="8" t="str">
        <f>INDEX('[1]TABELAS - CLASSIFICADAS'!$K:$K,MATCH(E761,'[1]TABELAS - CLASSIFICADAS'!$E:$E,0))</f>
        <v>SUPLENTE</v>
      </c>
    </row>
    <row r="762" spans="2:12" hidden="1" x14ac:dyDescent="0.2">
      <c r="B762" s="11">
        <v>182</v>
      </c>
      <c r="C762" s="11" t="s">
        <v>38</v>
      </c>
      <c r="D762" s="11" t="s">
        <v>800</v>
      </c>
      <c r="E762" s="12" t="s">
        <v>3328</v>
      </c>
      <c r="F762" s="12" t="s">
        <v>3329</v>
      </c>
      <c r="G762" s="12" t="s">
        <v>3330</v>
      </c>
      <c r="H762" s="12" t="s">
        <v>3331</v>
      </c>
      <c r="I762" s="12" t="s">
        <v>26</v>
      </c>
      <c r="J762" s="12">
        <v>67.7</v>
      </c>
      <c r="K762" s="12" t="s">
        <v>58</v>
      </c>
      <c r="L762" s="8" t="str">
        <f>INDEX('[1]TABELAS - CLASSIFICADAS'!$K:$K,MATCH(E762,'[1]TABELAS - CLASSIFICADAS'!$E:$E,0))</f>
        <v>SUPLENTE</v>
      </c>
    </row>
    <row r="763" spans="2:12" hidden="1" x14ac:dyDescent="0.2">
      <c r="B763" s="11">
        <v>183</v>
      </c>
      <c r="C763" s="11" t="s">
        <v>38</v>
      </c>
      <c r="D763" s="11" t="s">
        <v>602</v>
      </c>
      <c r="E763" s="12" t="s">
        <v>3344</v>
      </c>
      <c r="F763" s="12" t="s">
        <v>3345</v>
      </c>
      <c r="G763" s="12" t="s">
        <v>3346</v>
      </c>
      <c r="H763" s="12" t="s">
        <v>3347</v>
      </c>
      <c r="I763" s="12" t="s">
        <v>26</v>
      </c>
      <c r="J763" s="12">
        <v>67.5</v>
      </c>
      <c r="K763" s="12" t="s">
        <v>58</v>
      </c>
      <c r="L763" s="8" t="str">
        <f>INDEX('[1]TABELAS - CLASSIFICADAS'!$K:$K,MATCH(E763,'[1]TABELAS - CLASSIFICADAS'!$E:$E,0))</f>
        <v>SUPLENTE</v>
      </c>
    </row>
    <row r="764" spans="2:12" hidden="1" x14ac:dyDescent="0.2">
      <c r="B764" s="11">
        <v>184</v>
      </c>
      <c r="C764" s="11" t="s">
        <v>38</v>
      </c>
      <c r="D764" s="11" t="s">
        <v>4354</v>
      </c>
      <c r="E764" s="12" t="s">
        <v>3364</v>
      </c>
      <c r="F764" s="12" t="s">
        <v>3365</v>
      </c>
      <c r="G764" s="12" t="s">
        <v>3366</v>
      </c>
      <c r="H764" s="12" t="s">
        <v>3367</v>
      </c>
      <c r="I764" s="12" t="s">
        <v>47</v>
      </c>
      <c r="J764" s="12">
        <v>67.2</v>
      </c>
      <c r="K764" s="12" t="s">
        <v>58</v>
      </c>
      <c r="L764" s="8" t="str">
        <f>INDEX('[1]TABELAS - CLASSIFICADAS'!$K:$K,MATCH(E764,'[1]TABELAS - CLASSIFICADAS'!$E:$E,0))</f>
        <v>SUPLENTE</v>
      </c>
    </row>
    <row r="765" spans="2:12" ht="33.75" hidden="1" x14ac:dyDescent="0.2">
      <c r="B765" s="11">
        <v>185</v>
      </c>
      <c r="C765" s="11" t="s">
        <v>38</v>
      </c>
      <c r="D765" s="11" t="s">
        <v>4354</v>
      </c>
      <c r="E765" s="12" t="s">
        <v>3392</v>
      </c>
      <c r="F765" s="12" t="s">
        <v>3393</v>
      </c>
      <c r="G765" s="12" t="s">
        <v>3394</v>
      </c>
      <c r="H765" s="12" t="s">
        <v>3395</v>
      </c>
      <c r="I765" s="12" t="s">
        <v>26</v>
      </c>
      <c r="J765" s="12">
        <v>67</v>
      </c>
      <c r="K765" s="12" t="s">
        <v>58</v>
      </c>
      <c r="L765" s="8" t="str">
        <f>INDEX('[1]TABELAS - CLASSIFICADAS'!$K:$K,MATCH(E765,'[1]TABELAS - CLASSIFICADAS'!$E:$E,0))</f>
        <v>SUPLENTE</v>
      </c>
    </row>
    <row r="766" spans="2:12" hidden="1" x14ac:dyDescent="0.2">
      <c r="B766" s="11">
        <v>186</v>
      </c>
      <c r="C766" s="11" t="s">
        <v>38</v>
      </c>
      <c r="D766" s="11" t="s">
        <v>3428</v>
      </c>
      <c r="E766" s="12" t="s">
        <v>3424</v>
      </c>
      <c r="F766" s="12" t="s">
        <v>3425</v>
      </c>
      <c r="G766" s="12" t="s">
        <v>3426</v>
      </c>
      <c r="H766" s="12" t="s">
        <v>3427</v>
      </c>
      <c r="I766" s="12" t="s">
        <v>47</v>
      </c>
      <c r="J766" s="12">
        <v>66.599999999999994</v>
      </c>
      <c r="K766" s="12" t="s">
        <v>58</v>
      </c>
      <c r="L766" s="8" t="str">
        <f>INDEX('[1]TABELAS - CLASSIFICADAS'!$K:$K,MATCH(E766,'[1]TABELAS - CLASSIFICADAS'!$E:$E,0))</f>
        <v>SUPLENTE</v>
      </c>
    </row>
    <row r="767" spans="2:12" ht="22.5" hidden="1" x14ac:dyDescent="0.2">
      <c r="B767" s="11">
        <v>187</v>
      </c>
      <c r="C767" s="11" t="s">
        <v>38</v>
      </c>
      <c r="D767" s="11" t="s">
        <v>4360</v>
      </c>
      <c r="E767" s="12" t="s">
        <v>3438</v>
      </c>
      <c r="F767" s="12" t="s">
        <v>3439</v>
      </c>
      <c r="G767" s="12" t="s">
        <v>3440</v>
      </c>
      <c r="H767" s="12" t="s">
        <v>3441</v>
      </c>
      <c r="I767" s="12" t="s">
        <v>47</v>
      </c>
      <c r="J767" s="12">
        <v>66.599999999999994</v>
      </c>
      <c r="K767" s="12" t="s">
        <v>58</v>
      </c>
      <c r="L767" s="8" t="str">
        <f>INDEX('[1]TABELAS - CLASSIFICADAS'!$K:$K,MATCH(E767,'[1]TABELAS - CLASSIFICADAS'!$E:$E,0))</f>
        <v>SUPLENTE</v>
      </c>
    </row>
    <row r="768" spans="2:12" hidden="1" x14ac:dyDescent="0.2">
      <c r="B768" s="11">
        <v>188</v>
      </c>
      <c r="C768" s="11" t="s">
        <v>38</v>
      </c>
      <c r="D768" s="11" t="s">
        <v>1333</v>
      </c>
      <c r="E768" s="12" t="s">
        <v>3473</v>
      </c>
      <c r="F768" s="12" t="s">
        <v>3474</v>
      </c>
      <c r="G768" s="12" t="s">
        <v>3475</v>
      </c>
      <c r="H768" s="12" t="s">
        <v>3476</v>
      </c>
      <c r="I768" s="12" t="s">
        <v>26</v>
      </c>
      <c r="J768" s="12">
        <v>66</v>
      </c>
      <c r="K768" s="12" t="s">
        <v>58</v>
      </c>
      <c r="L768" s="8" t="str">
        <f>INDEX('[1]TABELAS - CLASSIFICADAS'!$K:$K,MATCH(E768,'[1]TABELAS - CLASSIFICADAS'!$E:$E,0))</f>
        <v>SUPLENTE</v>
      </c>
    </row>
    <row r="769" spans="2:12" hidden="1" x14ac:dyDescent="0.2">
      <c r="B769" s="11">
        <v>189</v>
      </c>
      <c r="C769" s="11" t="s">
        <v>38</v>
      </c>
      <c r="D769" s="11" t="s">
        <v>3074</v>
      </c>
      <c r="E769" s="12" t="s">
        <v>3509</v>
      </c>
      <c r="F769" s="12" t="s">
        <v>3510</v>
      </c>
      <c r="G769" s="12" t="s">
        <v>3511</v>
      </c>
      <c r="H769" s="12" t="s">
        <v>3512</v>
      </c>
      <c r="I769" s="12" t="s">
        <v>26</v>
      </c>
      <c r="J769" s="12">
        <v>65.625</v>
      </c>
      <c r="K769" s="12" t="s">
        <v>58</v>
      </c>
      <c r="L769" s="8" t="str">
        <f>INDEX('[1]TABELAS - CLASSIFICADAS'!$K:$K,MATCH(E769,'[1]TABELAS - CLASSIFICADAS'!$E:$E,0))</f>
        <v>SUPLENTE</v>
      </c>
    </row>
    <row r="770" spans="2:12" hidden="1" x14ac:dyDescent="0.2">
      <c r="B770" s="11">
        <v>190</v>
      </c>
      <c r="C770" s="11" t="s">
        <v>38</v>
      </c>
      <c r="D770" s="11" t="s">
        <v>4354</v>
      </c>
      <c r="E770" s="12" t="s">
        <v>3525</v>
      </c>
      <c r="F770" s="12" t="s">
        <v>3526</v>
      </c>
      <c r="G770" s="12" t="s">
        <v>3527</v>
      </c>
      <c r="H770" s="12" t="s">
        <v>3528</v>
      </c>
      <c r="I770" s="12" t="s">
        <v>26</v>
      </c>
      <c r="J770" s="12">
        <v>65.5</v>
      </c>
      <c r="K770" s="12" t="s">
        <v>58</v>
      </c>
      <c r="L770" s="8" t="str">
        <f>INDEX('[1]TABELAS - CLASSIFICADAS'!$K:$K,MATCH(E770,'[1]TABELAS - CLASSIFICADAS'!$E:$E,0))</f>
        <v>SUPLENTE</v>
      </c>
    </row>
    <row r="771" spans="2:12" hidden="1" x14ac:dyDescent="0.2">
      <c r="B771" s="11">
        <v>191</v>
      </c>
      <c r="C771" s="11" t="s">
        <v>38</v>
      </c>
      <c r="D771" s="11" t="s">
        <v>800</v>
      </c>
      <c r="E771" s="12" t="s">
        <v>3537</v>
      </c>
      <c r="F771" s="12" t="s">
        <v>3538</v>
      </c>
      <c r="G771" s="12" t="s">
        <v>3539</v>
      </c>
      <c r="H771" s="12" t="s">
        <v>3540</v>
      </c>
      <c r="I771" s="12" t="s">
        <v>26</v>
      </c>
      <c r="J771" s="12">
        <v>65.400000000000006</v>
      </c>
      <c r="K771" s="12" t="s">
        <v>58</v>
      </c>
      <c r="L771" s="8" t="str">
        <f>INDEX('[1]TABELAS - CLASSIFICADAS'!$K:$K,MATCH(E771,'[1]TABELAS - CLASSIFICADAS'!$E:$E,0))</f>
        <v>SUPLENTE</v>
      </c>
    </row>
    <row r="772" spans="2:12" hidden="1" x14ac:dyDescent="0.2">
      <c r="B772" s="11">
        <v>192</v>
      </c>
      <c r="C772" s="11" t="s">
        <v>38</v>
      </c>
      <c r="D772" s="11" t="s">
        <v>602</v>
      </c>
      <c r="E772" s="12" t="s">
        <v>3586</v>
      </c>
      <c r="F772" s="12" t="s">
        <v>3587</v>
      </c>
      <c r="G772" s="12" t="s">
        <v>3588</v>
      </c>
      <c r="H772" s="12" t="s">
        <v>3589</v>
      </c>
      <c r="I772" s="12" t="s">
        <v>47</v>
      </c>
      <c r="J772" s="12">
        <v>64.8</v>
      </c>
      <c r="K772" s="12" t="s">
        <v>58</v>
      </c>
      <c r="L772" s="8" t="str">
        <f>INDEX('[1]TABELAS - CLASSIFICADAS'!$K:$K,MATCH(E772,'[1]TABELAS - CLASSIFICADAS'!$E:$E,0))</f>
        <v>SUPLENTE</v>
      </c>
    </row>
    <row r="773" spans="2:12" hidden="1" x14ac:dyDescent="0.2">
      <c r="B773" s="11">
        <v>193</v>
      </c>
      <c r="C773" s="11" t="s">
        <v>38</v>
      </c>
      <c r="D773" s="11" t="s">
        <v>602</v>
      </c>
      <c r="E773" s="12" t="s">
        <v>3631</v>
      </c>
      <c r="F773" s="12" t="s">
        <v>3632</v>
      </c>
      <c r="G773" s="12" t="s">
        <v>3633</v>
      </c>
      <c r="H773" s="12" t="s">
        <v>3634</v>
      </c>
      <c r="I773" s="12" t="s">
        <v>47</v>
      </c>
      <c r="J773" s="12">
        <v>64.2</v>
      </c>
      <c r="K773" s="12" t="s">
        <v>58</v>
      </c>
      <c r="L773" s="8" t="str">
        <f>INDEX('[1]TABELAS - CLASSIFICADAS'!$K:$K,MATCH(E773,'[1]TABELAS - CLASSIFICADAS'!$E:$E,0))</f>
        <v>SUPLENTE</v>
      </c>
    </row>
    <row r="774" spans="2:12" hidden="1" x14ac:dyDescent="0.2">
      <c r="B774" s="11">
        <v>194</v>
      </c>
      <c r="C774" s="11" t="s">
        <v>38</v>
      </c>
      <c r="D774" s="11" t="s">
        <v>4361</v>
      </c>
      <c r="E774" s="12" t="s">
        <v>3639</v>
      </c>
      <c r="F774" s="12" t="s">
        <v>3640</v>
      </c>
      <c r="G774" s="12" t="s">
        <v>3641</v>
      </c>
      <c r="H774" s="12" t="s">
        <v>3642</v>
      </c>
      <c r="I774" s="12" t="s">
        <v>47</v>
      </c>
      <c r="J774" s="12">
        <v>64.2</v>
      </c>
      <c r="K774" s="12" t="s">
        <v>58</v>
      </c>
      <c r="L774" s="8" t="str">
        <f>INDEX('[1]TABELAS - CLASSIFICADAS'!$K:$K,MATCH(E774,'[1]TABELAS - CLASSIFICADAS'!$E:$E,0))</f>
        <v>SUPLENTE</v>
      </c>
    </row>
    <row r="775" spans="2:12" hidden="1" x14ac:dyDescent="0.2">
      <c r="B775" s="11">
        <v>195</v>
      </c>
      <c r="C775" s="11" t="s">
        <v>38</v>
      </c>
      <c r="D775" s="11" t="s">
        <v>1333</v>
      </c>
      <c r="E775" s="12" t="s">
        <v>3659</v>
      </c>
      <c r="F775" s="12" t="s">
        <v>3660</v>
      </c>
      <c r="G775" s="12" t="s">
        <v>3661</v>
      </c>
      <c r="H775" s="12" t="s">
        <v>3662</v>
      </c>
      <c r="I775" s="12" t="s">
        <v>47</v>
      </c>
      <c r="J775" s="12">
        <v>64</v>
      </c>
      <c r="K775" s="12" t="s">
        <v>58</v>
      </c>
      <c r="L775" s="8" t="str">
        <f>INDEX('[1]TABELAS - CLASSIFICADAS'!$K:$K,MATCH(E775,'[1]TABELAS - CLASSIFICADAS'!$E:$E,0))</f>
        <v>SUPLENTE</v>
      </c>
    </row>
    <row r="776" spans="2:12" hidden="1" x14ac:dyDescent="0.2">
      <c r="B776" s="11">
        <v>196</v>
      </c>
      <c r="C776" s="11" t="s">
        <v>38</v>
      </c>
      <c r="D776" s="11" t="s">
        <v>4356</v>
      </c>
      <c r="E776" s="12" t="s">
        <v>3671</v>
      </c>
      <c r="F776" s="12" t="s">
        <v>3672</v>
      </c>
      <c r="G776" s="12" t="s">
        <v>3673</v>
      </c>
      <c r="H776" s="12" t="s">
        <v>3674</v>
      </c>
      <c r="I776" s="12" t="s">
        <v>26</v>
      </c>
      <c r="J776" s="12">
        <v>64</v>
      </c>
      <c r="K776" s="12" t="s">
        <v>58</v>
      </c>
      <c r="L776" s="8" t="str">
        <f>INDEX('[1]TABELAS - CLASSIFICADAS'!$K:$K,MATCH(E776,'[1]TABELAS - CLASSIFICADAS'!$E:$E,0))</f>
        <v>SUPLENTE</v>
      </c>
    </row>
    <row r="777" spans="2:12" hidden="1" x14ac:dyDescent="0.2">
      <c r="B777" s="11">
        <v>197</v>
      </c>
      <c r="C777" s="11" t="s">
        <v>38</v>
      </c>
      <c r="D777" s="11" t="s">
        <v>4361</v>
      </c>
      <c r="E777" s="12" t="s">
        <v>3684</v>
      </c>
      <c r="F777" s="12" t="s">
        <v>3685</v>
      </c>
      <c r="G777" s="12" t="s">
        <v>3686</v>
      </c>
      <c r="H777" s="12" t="s">
        <v>3687</v>
      </c>
      <c r="I777" s="12" t="s">
        <v>47</v>
      </c>
      <c r="J777" s="12">
        <v>63.6</v>
      </c>
      <c r="K777" s="12" t="s">
        <v>58</v>
      </c>
      <c r="L777" s="8" t="str">
        <f>INDEX('[1]TABELAS - CLASSIFICADAS'!$K:$K,MATCH(E777,'[1]TABELAS - CLASSIFICADAS'!$E:$E,0))</f>
        <v>SUPLENTE</v>
      </c>
    </row>
    <row r="778" spans="2:12" hidden="1" x14ac:dyDescent="0.2">
      <c r="B778" s="11">
        <v>198</v>
      </c>
      <c r="C778" s="11" t="s">
        <v>38</v>
      </c>
      <c r="D778" s="11" t="s">
        <v>3074</v>
      </c>
      <c r="E778" s="12" t="s">
        <v>3715</v>
      </c>
      <c r="F778" s="12" t="s">
        <v>3716</v>
      </c>
      <c r="G778" s="12" t="s">
        <v>3717</v>
      </c>
      <c r="H778" s="12" t="s">
        <v>3718</v>
      </c>
      <c r="I778" s="12" t="s">
        <v>26</v>
      </c>
      <c r="J778" s="12">
        <v>63.5</v>
      </c>
      <c r="K778" s="12" t="s">
        <v>58</v>
      </c>
      <c r="L778" s="8" t="str">
        <f>INDEX('[1]TABELAS - CLASSIFICADAS'!$K:$K,MATCH(E778,'[1]TABELAS - CLASSIFICADAS'!$E:$E,0))</f>
        <v>SUPLENTE</v>
      </c>
    </row>
    <row r="779" spans="2:12" hidden="1" x14ac:dyDescent="0.2">
      <c r="B779" s="11">
        <v>199</v>
      </c>
      <c r="C779" s="11" t="s">
        <v>38</v>
      </c>
      <c r="D779" s="11" t="s">
        <v>602</v>
      </c>
      <c r="E779" s="12" t="s">
        <v>3727</v>
      </c>
      <c r="F779" s="12" t="s">
        <v>3728</v>
      </c>
      <c r="G779" s="12" t="s">
        <v>3729</v>
      </c>
      <c r="H779" s="12" t="s">
        <v>3730</v>
      </c>
      <c r="I779" s="12" t="s">
        <v>26</v>
      </c>
      <c r="J779" s="12">
        <v>63</v>
      </c>
      <c r="K779" s="12" t="s">
        <v>58</v>
      </c>
      <c r="L779" s="8" t="str">
        <f>INDEX('[1]TABELAS - CLASSIFICADAS'!$K:$K,MATCH(E779,'[1]TABELAS - CLASSIFICADAS'!$E:$E,0))</f>
        <v>SUPLENTE</v>
      </c>
    </row>
    <row r="780" spans="2:12" hidden="1" x14ac:dyDescent="0.2">
      <c r="B780" s="11">
        <v>200</v>
      </c>
      <c r="C780" s="11" t="s">
        <v>38</v>
      </c>
      <c r="D780" s="11" t="s">
        <v>800</v>
      </c>
      <c r="E780" s="12" t="s">
        <v>3735</v>
      </c>
      <c r="F780" s="12" t="s">
        <v>3736</v>
      </c>
      <c r="G780" s="12" t="s">
        <v>3737</v>
      </c>
      <c r="H780" s="12" t="s">
        <v>3738</v>
      </c>
      <c r="I780" s="12" t="s">
        <v>26</v>
      </c>
      <c r="J780" s="12">
        <v>63</v>
      </c>
      <c r="K780" s="12" t="s">
        <v>58</v>
      </c>
      <c r="L780" s="8" t="str">
        <f>INDEX('[1]TABELAS - CLASSIFICADAS'!$K:$K,MATCH(E780,'[1]TABELAS - CLASSIFICADAS'!$E:$E,0))</f>
        <v>SUPLENTE</v>
      </c>
    </row>
    <row r="781" spans="2:12" ht="22.5" hidden="1" x14ac:dyDescent="0.2">
      <c r="B781" s="11">
        <v>201</v>
      </c>
      <c r="C781" s="11" t="s">
        <v>38</v>
      </c>
      <c r="D781" s="11" t="s">
        <v>4354</v>
      </c>
      <c r="E781" s="12" t="s">
        <v>3739</v>
      </c>
      <c r="F781" s="12" t="s">
        <v>3740</v>
      </c>
      <c r="G781" s="12" t="s">
        <v>3741</v>
      </c>
      <c r="H781" s="12" t="s">
        <v>3742</v>
      </c>
      <c r="I781" s="12" t="s">
        <v>26</v>
      </c>
      <c r="J781" s="12">
        <v>63</v>
      </c>
      <c r="K781" s="12" t="s">
        <v>58</v>
      </c>
      <c r="L781" s="8" t="str">
        <f>INDEX('[1]TABELAS - CLASSIFICADAS'!$K:$K,MATCH(E781,'[1]TABELAS - CLASSIFICADAS'!$E:$E,0))</f>
        <v>SUPLENTE</v>
      </c>
    </row>
    <row r="782" spans="2:12" hidden="1" x14ac:dyDescent="0.2">
      <c r="B782" s="11">
        <v>202</v>
      </c>
      <c r="C782" s="11" t="s">
        <v>38</v>
      </c>
      <c r="D782" s="11" t="s">
        <v>4359</v>
      </c>
      <c r="E782" s="12" t="s">
        <v>3759</v>
      </c>
      <c r="F782" s="12" t="s">
        <v>3760</v>
      </c>
      <c r="G782" s="12" t="s">
        <v>3761</v>
      </c>
      <c r="H782" s="12" t="s">
        <v>3762</v>
      </c>
      <c r="I782" s="12" t="s">
        <v>47</v>
      </c>
      <c r="J782" s="12">
        <v>63</v>
      </c>
      <c r="K782" s="12" t="s">
        <v>58</v>
      </c>
      <c r="L782" s="8" t="str">
        <f>INDEX('[1]TABELAS - CLASSIFICADAS'!$K:$K,MATCH(E782,'[1]TABELAS - CLASSIFICADAS'!$E:$E,0))</f>
        <v>SUPLENTE</v>
      </c>
    </row>
    <row r="783" spans="2:12" hidden="1" x14ac:dyDescent="0.2">
      <c r="B783" s="11">
        <v>203</v>
      </c>
      <c r="C783" s="11" t="s">
        <v>38</v>
      </c>
      <c r="D783" s="11" t="s">
        <v>800</v>
      </c>
      <c r="E783" s="12" t="s">
        <v>3778</v>
      </c>
      <c r="F783" s="12" t="s">
        <v>3779</v>
      </c>
      <c r="G783" s="12" t="s">
        <v>3780</v>
      </c>
      <c r="H783" s="12" t="s">
        <v>3781</v>
      </c>
      <c r="I783" s="12" t="s">
        <v>47</v>
      </c>
      <c r="J783" s="12">
        <v>62.4</v>
      </c>
      <c r="K783" s="12" t="s">
        <v>58</v>
      </c>
      <c r="L783" s="8" t="str">
        <f>INDEX('[1]TABELAS - CLASSIFICADAS'!$K:$K,MATCH(E783,'[1]TABELAS - CLASSIFICADAS'!$E:$E,0))</f>
        <v>SUPLENTE</v>
      </c>
    </row>
    <row r="784" spans="2:12" hidden="1" x14ac:dyDescent="0.2">
      <c r="B784" s="11">
        <v>204</v>
      </c>
      <c r="C784" s="11" t="s">
        <v>38</v>
      </c>
      <c r="D784" s="11" t="s">
        <v>1333</v>
      </c>
      <c r="E784" s="12" t="s">
        <v>3790</v>
      </c>
      <c r="F784" s="12" t="s">
        <v>3791</v>
      </c>
      <c r="G784" s="12" t="s">
        <v>3792</v>
      </c>
      <c r="H784" s="12" t="s">
        <v>3793</v>
      </c>
      <c r="I784" s="12" t="s">
        <v>26</v>
      </c>
      <c r="J784" s="12">
        <v>62</v>
      </c>
      <c r="K784" s="12" t="s">
        <v>58</v>
      </c>
      <c r="L784" s="8" t="str">
        <f>INDEX('[1]TABELAS - CLASSIFICADAS'!$K:$K,MATCH(E784,'[1]TABELAS - CLASSIFICADAS'!$E:$E,0))</f>
        <v>SUPLENTE</v>
      </c>
    </row>
    <row r="785" spans="2:12" hidden="1" x14ac:dyDescent="0.2">
      <c r="B785" s="11">
        <v>205</v>
      </c>
      <c r="C785" s="11" t="s">
        <v>38</v>
      </c>
      <c r="D785" s="11" t="s">
        <v>800</v>
      </c>
      <c r="E785" s="12" t="s">
        <v>3806</v>
      </c>
      <c r="F785" s="12" t="s">
        <v>3807</v>
      </c>
      <c r="G785" s="12" t="s">
        <v>3808</v>
      </c>
      <c r="H785" s="12" t="s">
        <v>3809</v>
      </c>
      <c r="I785" s="12" t="s">
        <v>26</v>
      </c>
      <c r="J785" s="12">
        <v>62</v>
      </c>
      <c r="K785" s="12" t="s">
        <v>58</v>
      </c>
      <c r="L785" s="8" t="str">
        <f>INDEX('[1]TABELAS - CLASSIFICADAS'!$K:$K,MATCH(E785,'[1]TABELAS - CLASSIFICADAS'!$E:$E,0))</f>
        <v>SUPLENTE</v>
      </c>
    </row>
    <row r="786" spans="2:12" hidden="1" x14ac:dyDescent="0.2">
      <c r="B786" s="11">
        <v>206</v>
      </c>
      <c r="C786" s="11" t="s">
        <v>38</v>
      </c>
      <c r="D786" s="11" t="s">
        <v>1333</v>
      </c>
      <c r="E786" s="12" t="s">
        <v>3810</v>
      </c>
      <c r="F786" s="12" t="s">
        <v>3811</v>
      </c>
      <c r="G786" s="12" t="s">
        <v>3812</v>
      </c>
      <c r="H786" s="12" t="s">
        <v>3813</v>
      </c>
      <c r="I786" s="12" t="s">
        <v>26</v>
      </c>
      <c r="J786" s="12">
        <v>62</v>
      </c>
      <c r="K786" s="12" t="s">
        <v>58</v>
      </c>
      <c r="L786" s="8" t="str">
        <f>INDEX('[1]TABELAS - CLASSIFICADAS'!$K:$K,MATCH(E786,'[1]TABELAS - CLASSIFICADAS'!$E:$E,0))</f>
        <v>SUPLENTE</v>
      </c>
    </row>
    <row r="787" spans="2:12" ht="22.5" hidden="1" x14ac:dyDescent="0.2">
      <c r="B787" s="11">
        <v>207</v>
      </c>
      <c r="C787" s="11" t="s">
        <v>38</v>
      </c>
      <c r="D787" s="11" t="s">
        <v>4357</v>
      </c>
      <c r="E787" s="12" t="s">
        <v>3814</v>
      </c>
      <c r="F787" s="12" t="s">
        <v>3815</v>
      </c>
      <c r="G787" s="12" t="s">
        <v>3816</v>
      </c>
      <c r="H787" s="12" t="s">
        <v>3817</v>
      </c>
      <c r="I787" s="12" t="s">
        <v>26</v>
      </c>
      <c r="J787" s="12">
        <v>62</v>
      </c>
      <c r="K787" s="12" t="s">
        <v>58</v>
      </c>
      <c r="L787" s="8" t="str">
        <f>INDEX('[1]TABELAS - CLASSIFICADAS'!$K:$K,MATCH(E787,'[1]TABELAS - CLASSIFICADAS'!$E:$E,0))</f>
        <v>SUPLENTE</v>
      </c>
    </row>
    <row r="788" spans="2:12" hidden="1" x14ac:dyDescent="0.2">
      <c r="B788" s="11">
        <v>208</v>
      </c>
      <c r="C788" s="11" t="s">
        <v>38</v>
      </c>
      <c r="D788" s="11" t="s">
        <v>800</v>
      </c>
      <c r="E788" s="12" t="s">
        <v>3842</v>
      </c>
      <c r="F788" s="12" t="s">
        <v>3843</v>
      </c>
      <c r="G788" s="12" t="s">
        <v>3844</v>
      </c>
      <c r="H788" s="12" t="s">
        <v>3845</v>
      </c>
      <c r="I788" s="12" t="s">
        <v>26</v>
      </c>
      <c r="J788" s="12">
        <v>61.5</v>
      </c>
      <c r="K788" s="12" t="s">
        <v>58</v>
      </c>
      <c r="L788" s="8" t="str">
        <f>INDEX('[1]TABELAS - CLASSIFICADAS'!$K:$K,MATCH(E788,'[1]TABELAS - CLASSIFICADAS'!$E:$E,0))</f>
        <v>SUPLENTE</v>
      </c>
    </row>
    <row r="789" spans="2:12" hidden="1" x14ac:dyDescent="0.2">
      <c r="B789" s="11">
        <v>209</v>
      </c>
      <c r="C789" s="11" t="s">
        <v>38</v>
      </c>
      <c r="D789" s="11" t="s">
        <v>800</v>
      </c>
      <c r="E789" s="12" t="s">
        <v>3850</v>
      </c>
      <c r="F789" s="12" t="s">
        <v>3851</v>
      </c>
      <c r="G789" s="12" t="s">
        <v>3852</v>
      </c>
      <c r="H789" s="12" t="s">
        <v>3853</v>
      </c>
      <c r="I789" s="12" t="s">
        <v>26</v>
      </c>
      <c r="J789" s="12">
        <v>61.424999999999997</v>
      </c>
      <c r="K789" s="12" t="s">
        <v>58</v>
      </c>
      <c r="L789" s="8" t="str">
        <f>INDEX('[1]TABELAS - CLASSIFICADAS'!$K:$K,MATCH(E789,'[1]TABELAS - CLASSIFICADAS'!$E:$E,0))</f>
        <v>SUPLENTE</v>
      </c>
    </row>
    <row r="790" spans="2:12" hidden="1" x14ac:dyDescent="0.2">
      <c r="B790" s="11">
        <v>210</v>
      </c>
      <c r="C790" s="11" t="s">
        <v>38</v>
      </c>
      <c r="D790" s="11" t="s">
        <v>602</v>
      </c>
      <c r="E790" s="12" t="s">
        <v>3854</v>
      </c>
      <c r="F790" s="12" t="s">
        <v>3855</v>
      </c>
      <c r="G790" s="12" t="s">
        <v>3856</v>
      </c>
      <c r="H790" s="12" t="s">
        <v>3857</v>
      </c>
      <c r="I790" s="12" t="s">
        <v>26</v>
      </c>
      <c r="J790" s="12">
        <v>61.424999999999997</v>
      </c>
      <c r="K790" s="12" t="s">
        <v>58</v>
      </c>
      <c r="L790" s="8" t="str">
        <f>INDEX('[1]TABELAS - CLASSIFICADAS'!$K:$K,MATCH(E790,'[1]TABELAS - CLASSIFICADAS'!$E:$E,0))</f>
        <v>SUPLENTE</v>
      </c>
    </row>
    <row r="791" spans="2:12" hidden="1" x14ac:dyDescent="0.2">
      <c r="B791" s="11">
        <v>211</v>
      </c>
      <c r="C791" s="11" t="s">
        <v>38</v>
      </c>
      <c r="D791" s="11" t="s">
        <v>800</v>
      </c>
      <c r="E791" s="12" t="s">
        <v>3858</v>
      </c>
      <c r="F791" s="12" t="s">
        <v>3859</v>
      </c>
      <c r="G791" s="12" t="s">
        <v>3860</v>
      </c>
      <c r="H791" s="12" t="s">
        <v>3861</v>
      </c>
      <c r="I791" s="12" t="s">
        <v>26</v>
      </c>
      <c r="J791" s="12">
        <v>61.2</v>
      </c>
      <c r="K791" s="12" t="s">
        <v>58</v>
      </c>
      <c r="L791" s="8" t="str">
        <f>INDEX('[1]TABELAS - CLASSIFICADAS'!$K:$K,MATCH(E791,'[1]TABELAS - CLASSIFICADAS'!$E:$E,0))</f>
        <v>SUPLENTE</v>
      </c>
    </row>
    <row r="792" spans="2:12" hidden="1" x14ac:dyDescent="0.2">
      <c r="B792" s="11">
        <v>212</v>
      </c>
      <c r="C792" s="11" t="s">
        <v>38</v>
      </c>
      <c r="D792" s="11" t="s">
        <v>800</v>
      </c>
      <c r="E792" s="12" t="s">
        <v>3862</v>
      </c>
      <c r="F792" s="12" t="s">
        <v>3863</v>
      </c>
      <c r="G792" s="12" t="s">
        <v>3864</v>
      </c>
      <c r="H792" s="12" t="s">
        <v>3865</v>
      </c>
      <c r="I792" s="12" t="s">
        <v>26</v>
      </c>
      <c r="J792" s="12">
        <v>61</v>
      </c>
      <c r="K792" s="12" t="s">
        <v>58</v>
      </c>
      <c r="L792" s="8" t="str">
        <f>INDEX('[1]TABELAS - CLASSIFICADAS'!$K:$K,MATCH(E792,'[1]TABELAS - CLASSIFICADAS'!$E:$E,0))</f>
        <v>SUPLENTE</v>
      </c>
    </row>
    <row r="793" spans="2:12" hidden="1" x14ac:dyDescent="0.2">
      <c r="B793" s="11">
        <v>213</v>
      </c>
      <c r="C793" s="11" t="s">
        <v>38</v>
      </c>
      <c r="D793" s="11" t="s">
        <v>4356</v>
      </c>
      <c r="E793" s="12" t="s">
        <v>3904</v>
      </c>
      <c r="F793" s="12" t="s">
        <v>3905</v>
      </c>
      <c r="G793" s="12" t="s">
        <v>3906</v>
      </c>
      <c r="H793" s="12" t="s">
        <v>3907</v>
      </c>
      <c r="I793" s="12" t="s">
        <v>354</v>
      </c>
      <c r="J793" s="12">
        <v>60.6</v>
      </c>
      <c r="K793" s="12" t="s">
        <v>33</v>
      </c>
      <c r="L793" s="8" t="str">
        <f>INDEX('[1]TABELAS - CLASSIFICADAS'!$K:$K,MATCH(E793,'[1]TABELAS - CLASSIFICADAS'!$E:$E,0))</f>
        <v>SELECIONADA</v>
      </c>
    </row>
    <row r="794" spans="2:12" hidden="1" x14ac:dyDescent="0.2">
      <c r="B794" s="11">
        <v>214</v>
      </c>
      <c r="C794" s="11" t="s">
        <v>38</v>
      </c>
      <c r="D794" s="11" t="s">
        <v>4354</v>
      </c>
      <c r="E794" s="12" t="s">
        <v>3944</v>
      </c>
      <c r="F794" s="12" t="s">
        <v>3945</v>
      </c>
      <c r="G794" s="12" t="s">
        <v>3946</v>
      </c>
      <c r="H794" s="12" t="s">
        <v>3947</v>
      </c>
      <c r="I794" s="12" t="s">
        <v>47</v>
      </c>
      <c r="J794" s="12">
        <v>59.4</v>
      </c>
      <c r="K794" s="12" t="s">
        <v>58</v>
      </c>
      <c r="L794" s="8" t="str">
        <f>INDEX('[1]TABELAS - CLASSIFICADAS'!$K:$K,MATCH(E794,'[1]TABELAS - CLASSIFICADAS'!$E:$E,0))</f>
        <v>SUPLENTE</v>
      </c>
    </row>
    <row r="795" spans="2:12" hidden="1" x14ac:dyDescent="0.2">
      <c r="B795" s="11">
        <v>215</v>
      </c>
      <c r="C795" s="11" t="s">
        <v>38</v>
      </c>
      <c r="D795" s="11" t="s">
        <v>4359</v>
      </c>
      <c r="E795" s="12" t="s">
        <v>4016</v>
      </c>
      <c r="F795" s="12" t="s">
        <v>4017</v>
      </c>
      <c r="G795" s="12" t="s">
        <v>4018</v>
      </c>
      <c r="H795" s="12" t="s">
        <v>4019</v>
      </c>
      <c r="I795" s="12" t="s">
        <v>47</v>
      </c>
      <c r="J795" s="12">
        <v>57.6</v>
      </c>
      <c r="K795" s="12" t="s">
        <v>58</v>
      </c>
      <c r="L795" s="8" t="str">
        <f>INDEX('[1]TABELAS - CLASSIFICADAS'!$K:$K,MATCH(E795,'[1]TABELAS - CLASSIFICADAS'!$E:$E,0))</f>
        <v>SUPLENTE</v>
      </c>
    </row>
    <row r="796" spans="2:12" hidden="1" x14ac:dyDescent="0.2">
      <c r="B796" s="11">
        <v>216</v>
      </c>
      <c r="C796" s="11" t="s">
        <v>38</v>
      </c>
      <c r="D796" s="11" t="s">
        <v>4354</v>
      </c>
      <c r="E796" s="12" t="s">
        <v>4032</v>
      </c>
      <c r="F796" s="12" t="s">
        <v>4033</v>
      </c>
      <c r="G796" s="12" t="s">
        <v>4034</v>
      </c>
      <c r="H796" s="12" t="s">
        <v>4035</v>
      </c>
      <c r="I796" s="12" t="s">
        <v>26</v>
      </c>
      <c r="J796" s="12">
        <v>57</v>
      </c>
      <c r="K796" s="12" t="s">
        <v>58</v>
      </c>
      <c r="L796" s="8" t="str">
        <f>INDEX('[1]TABELAS - CLASSIFICADAS'!$K:$K,MATCH(E796,'[1]TABELAS - CLASSIFICADAS'!$E:$E,0))</f>
        <v>SUPLENTE</v>
      </c>
    </row>
    <row r="797" spans="2:12" hidden="1" x14ac:dyDescent="0.2">
      <c r="B797" s="11">
        <v>217</v>
      </c>
      <c r="C797" s="11" t="s">
        <v>38</v>
      </c>
      <c r="D797" s="11" t="s">
        <v>800</v>
      </c>
      <c r="E797" s="12" t="s">
        <v>4060</v>
      </c>
      <c r="F797" s="12" t="s">
        <v>4061</v>
      </c>
      <c r="G797" s="12" t="s">
        <v>4062</v>
      </c>
      <c r="H797" s="12" t="s">
        <v>4063</v>
      </c>
      <c r="I797" s="12" t="s">
        <v>47</v>
      </c>
      <c r="J797" s="12">
        <v>56.174999999999997</v>
      </c>
      <c r="K797" s="12" t="s">
        <v>58</v>
      </c>
      <c r="L797" s="8" t="str">
        <f>INDEX('[1]TABELAS - CLASSIFICADAS'!$K:$K,MATCH(E797,'[1]TABELAS - CLASSIFICADAS'!$E:$E,0))</f>
        <v>SUPLENTE</v>
      </c>
    </row>
    <row r="798" spans="2:12" hidden="1" x14ac:dyDescent="0.2">
      <c r="B798" s="11">
        <v>218</v>
      </c>
      <c r="C798" s="11" t="s">
        <v>38</v>
      </c>
      <c r="D798" s="11" t="s">
        <v>602</v>
      </c>
      <c r="E798" s="12" t="s">
        <v>4096</v>
      </c>
      <c r="F798" s="12" t="s">
        <v>4097</v>
      </c>
      <c r="G798" s="12" t="s">
        <v>4098</v>
      </c>
      <c r="H798" s="12" t="s">
        <v>4099</v>
      </c>
      <c r="I798" s="12" t="s">
        <v>47</v>
      </c>
      <c r="J798" s="12">
        <v>55.2</v>
      </c>
      <c r="K798" s="12" t="s">
        <v>58</v>
      </c>
      <c r="L798" s="8" t="str">
        <f>INDEX('[1]TABELAS - CLASSIFICADAS'!$K:$K,MATCH(E798,'[1]TABELAS - CLASSIFICADAS'!$E:$E,0))</f>
        <v>SUPLENTE</v>
      </c>
    </row>
    <row r="799" spans="2:12" hidden="1" x14ac:dyDescent="0.2">
      <c r="B799" s="11">
        <v>219</v>
      </c>
      <c r="C799" s="11" t="s">
        <v>38</v>
      </c>
      <c r="D799" s="11" t="s">
        <v>1333</v>
      </c>
      <c r="E799" s="12" t="s">
        <v>4100</v>
      </c>
      <c r="F799" s="12" t="s">
        <v>4101</v>
      </c>
      <c r="G799" s="12" t="s">
        <v>4102</v>
      </c>
      <c r="H799" s="12" t="s">
        <v>4103</v>
      </c>
      <c r="I799" s="12" t="s">
        <v>26</v>
      </c>
      <c r="J799" s="12">
        <v>55</v>
      </c>
      <c r="K799" s="12" t="s">
        <v>58</v>
      </c>
      <c r="L799" s="8" t="str">
        <f>INDEX('[1]TABELAS - CLASSIFICADAS'!$K:$K,MATCH(E799,'[1]TABELAS - CLASSIFICADAS'!$E:$E,0))</f>
        <v>SUPLENTE</v>
      </c>
    </row>
    <row r="800" spans="2:12" hidden="1" x14ac:dyDescent="0.2">
      <c r="B800" s="11">
        <v>220</v>
      </c>
      <c r="C800" s="11" t="s">
        <v>38</v>
      </c>
      <c r="D800" s="11" t="s">
        <v>1333</v>
      </c>
      <c r="E800" s="12" t="s">
        <v>4144</v>
      </c>
      <c r="F800" s="12" t="s">
        <v>4145</v>
      </c>
      <c r="G800" s="12" t="s">
        <v>4146</v>
      </c>
      <c r="H800" s="12" t="s">
        <v>4147</v>
      </c>
      <c r="I800" s="12" t="s">
        <v>26</v>
      </c>
      <c r="J800" s="12">
        <v>52.325000000000003</v>
      </c>
      <c r="K800" s="12" t="s">
        <v>58</v>
      </c>
      <c r="L800" s="8" t="str">
        <f>INDEX('[1]TABELAS - CLASSIFICADAS'!$K:$K,MATCH(E800,'[1]TABELAS - CLASSIFICADAS'!$E:$E,0))</f>
        <v>SUPLENTE</v>
      </c>
    </row>
    <row r="801" spans="2:12" hidden="1" x14ac:dyDescent="0.2">
      <c r="B801" s="11">
        <v>221</v>
      </c>
      <c r="C801" s="11" t="s">
        <v>38</v>
      </c>
      <c r="D801" s="11" t="s">
        <v>3074</v>
      </c>
      <c r="E801" s="12" t="s">
        <v>4152</v>
      </c>
      <c r="F801" s="12" t="s">
        <v>4153</v>
      </c>
      <c r="G801" s="12" t="s">
        <v>4154</v>
      </c>
      <c r="H801" s="12" t="s">
        <v>4155</v>
      </c>
      <c r="I801" s="12" t="s">
        <v>47</v>
      </c>
      <c r="J801" s="12">
        <v>52.2</v>
      </c>
      <c r="K801" s="12" t="s">
        <v>58</v>
      </c>
      <c r="L801" s="8" t="str">
        <f>INDEX('[1]TABELAS - CLASSIFICADAS'!$K:$K,MATCH(E801,'[1]TABELAS - CLASSIFICADAS'!$E:$E,0))</f>
        <v>SUPLENTE</v>
      </c>
    </row>
    <row r="802" spans="2:12" hidden="1" x14ac:dyDescent="0.2">
      <c r="B802" s="11">
        <v>222</v>
      </c>
      <c r="C802" s="11" t="s">
        <v>38</v>
      </c>
      <c r="D802" s="11" t="s">
        <v>602</v>
      </c>
      <c r="E802" s="12" t="s">
        <v>4160</v>
      </c>
      <c r="F802" s="12" t="s">
        <v>4161</v>
      </c>
      <c r="G802" s="12" t="s">
        <v>4162</v>
      </c>
      <c r="H802" s="12" t="s">
        <v>4163</v>
      </c>
      <c r="I802" s="12" t="s">
        <v>26</v>
      </c>
      <c r="J802" s="12">
        <v>52</v>
      </c>
      <c r="K802" s="12" t="s">
        <v>58</v>
      </c>
      <c r="L802" s="8" t="str">
        <f>INDEX('[1]TABELAS - CLASSIFICADAS'!$K:$K,MATCH(E802,'[1]TABELAS - CLASSIFICADAS'!$E:$E,0))</f>
        <v>SUPLENTE</v>
      </c>
    </row>
    <row r="803" spans="2:12" ht="22.5" hidden="1" x14ac:dyDescent="0.2">
      <c r="B803" s="11">
        <v>223</v>
      </c>
      <c r="C803" s="11" t="s">
        <v>38</v>
      </c>
      <c r="D803" s="11" t="s">
        <v>800</v>
      </c>
      <c r="E803" s="12" t="s">
        <v>4164</v>
      </c>
      <c r="F803" s="12" t="s">
        <v>4165</v>
      </c>
      <c r="G803" s="12" t="s">
        <v>4166</v>
      </c>
      <c r="H803" s="12" t="s">
        <v>4167</v>
      </c>
      <c r="I803" s="12" t="s">
        <v>26</v>
      </c>
      <c r="J803" s="12">
        <v>52</v>
      </c>
      <c r="K803" s="12" t="s">
        <v>58</v>
      </c>
      <c r="L803" s="8" t="str">
        <f>INDEX('[1]TABELAS - CLASSIFICADAS'!$K:$K,MATCH(E803,'[1]TABELAS - CLASSIFICADAS'!$E:$E,0))</f>
        <v>SUPLENTE</v>
      </c>
    </row>
    <row r="804" spans="2:12" hidden="1" x14ac:dyDescent="0.2">
      <c r="B804" s="11">
        <v>224</v>
      </c>
      <c r="C804" s="11" t="s">
        <v>38</v>
      </c>
      <c r="D804" s="11" t="s">
        <v>3074</v>
      </c>
      <c r="E804" s="12" t="s">
        <v>4200</v>
      </c>
      <c r="F804" s="12" t="s">
        <v>4201</v>
      </c>
      <c r="G804" s="12" t="s">
        <v>4202</v>
      </c>
      <c r="H804" s="12" t="s">
        <v>4203</v>
      </c>
      <c r="I804" s="12" t="s">
        <v>26</v>
      </c>
      <c r="J804" s="12">
        <v>50.5</v>
      </c>
      <c r="K804" s="12" t="s">
        <v>58</v>
      </c>
      <c r="L804" s="8" t="str">
        <f>INDEX('[1]TABELAS - CLASSIFICADAS'!$K:$K,MATCH(E804,'[1]TABELAS - CLASSIFICADAS'!$E:$E,0))</f>
        <v>SUPLENTE</v>
      </c>
    </row>
    <row r="805" spans="2:12" ht="22.5" hidden="1" x14ac:dyDescent="0.2">
      <c r="B805" s="11">
        <v>225</v>
      </c>
      <c r="C805" s="11" t="s">
        <v>38</v>
      </c>
      <c r="D805" s="11" t="s">
        <v>4361</v>
      </c>
      <c r="E805" s="12" t="s">
        <v>4248</v>
      </c>
      <c r="F805" s="12" t="s">
        <v>4249</v>
      </c>
      <c r="G805" s="12" t="s">
        <v>4250</v>
      </c>
      <c r="H805" s="12" t="s">
        <v>4251</v>
      </c>
      <c r="I805" s="12" t="s">
        <v>26</v>
      </c>
      <c r="J805" s="12">
        <v>48.5</v>
      </c>
      <c r="K805" s="12" t="s">
        <v>58</v>
      </c>
      <c r="L805" s="8" t="str">
        <f>INDEX('[1]TABELAS - CLASSIFICADAS'!$K:$K,MATCH(E805,'[1]TABELAS - CLASSIFICADAS'!$E:$E,0))</f>
        <v>SUPLENTE</v>
      </c>
    </row>
    <row r="806" spans="2:12" ht="22.5" hidden="1" x14ac:dyDescent="0.2">
      <c r="B806" s="11">
        <v>226</v>
      </c>
      <c r="C806" s="11" t="s">
        <v>38</v>
      </c>
      <c r="D806" s="11" t="s">
        <v>602</v>
      </c>
      <c r="E806" s="12" t="s">
        <v>4264</v>
      </c>
      <c r="F806" s="12" t="s">
        <v>4265</v>
      </c>
      <c r="G806" s="12" t="s">
        <v>4266</v>
      </c>
      <c r="H806" s="12" t="s">
        <v>4267</v>
      </c>
      <c r="I806" s="12" t="s">
        <v>26</v>
      </c>
      <c r="J806" s="12">
        <v>47.5</v>
      </c>
      <c r="K806" s="12" t="s">
        <v>58</v>
      </c>
      <c r="L806" s="8" t="str">
        <f>INDEX('[1]TABELAS - CLASSIFICADAS'!$K:$K,MATCH(E806,'[1]TABELAS - CLASSIFICADAS'!$E:$E,0))</f>
        <v>SUPLENTE</v>
      </c>
    </row>
    <row r="807" spans="2:12" hidden="1" x14ac:dyDescent="0.2">
      <c r="B807" s="11">
        <v>227</v>
      </c>
      <c r="C807" s="11" t="s">
        <v>38</v>
      </c>
      <c r="D807" s="11" t="s">
        <v>4358</v>
      </c>
      <c r="E807" s="12" t="s">
        <v>4276</v>
      </c>
      <c r="F807" s="12" t="s">
        <v>4277</v>
      </c>
      <c r="G807" s="12" t="s">
        <v>4278</v>
      </c>
      <c r="H807" s="12" t="s">
        <v>4279</v>
      </c>
      <c r="I807" s="12" t="s">
        <v>26</v>
      </c>
      <c r="J807" s="12">
        <v>47.5</v>
      </c>
      <c r="K807" s="12" t="s">
        <v>58</v>
      </c>
      <c r="L807" s="8" t="str">
        <f>INDEX('[1]TABELAS - CLASSIFICADAS'!$K:$K,MATCH(E807,'[1]TABELAS - CLASSIFICADAS'!$E:$E,0))</f>
        <v>SUPLENTE</v>
      </c>
    </row>
    <row r="808" spans="2:12" hidden="1" x14ac:dyDescent="0.2">
      <c r="B808" s="11">
        <v>228</v>
      </c>
      <c r="C808" s="11" t="s">
        <v>38</v>
      </c>
      <c r="D808" s="11" t="s">
        <v>4356</v>
      </c>
      <c r="E808" s="12" t="s">
        <v>4292</v>
      </c>
      <c r="F808" s="12" t="s">
        <v>4293</v>
      </c>
      <c r="G808" s="12" t="s">
        <v>4294</v>
      </c>
      <c r="H808" s="12" t="s">
        <v>4295</v>
      </c>
      <c r="I808" s="12" t="s">
        <v>26</v>
      </c>
      <c r="J808" s="12">
        <v>46.5</v>
      </c>
      <c r="K808" s="12" t="s">
        <v>58</v>
      </c>
      <c r="L808" s="8" t="str">
        <f>INDEX('[1]TABELAS - CLASSIFICADAS'!$K:$K,MATCH(E808,'[1]TABELAS - CLASSIFICADAS'!$E:$E,0))</f>
        <v>SUPLENTE</v>
      </c>
    </row>
    <row r="809" spans="2:12" hidden="1" x14ac:dyDescent="0.2">
      <c r="B809" s="11">
        <v>229</v>
      </c>
      <c r="C809" s="11" t="s">
        <v>38</v>
      </c>
      <c r="D809" s="11" t="s">
        <v>800</v>
      </c>
      <c r="E809" s="12" t="s">
        <v>4296</v>
      </c>
      <c r="F809" s="12" t="s">
        <v>4297</v>
      </c>
      <c r="G809" s="12" t="s">
        <v>4298</v>
      </c>
      <c r="H809" s="12" t="s">
        <v>4299</v>
      </c>
      <c r="I809" s="12" t="s">
        <v>26</v>
      </c>
      <c r="J809" s="12">
        <v>45.75</v>
      </c>
      <c r="K809" s="12" t="s">
        <v>58</v>
      </c>
      <c r="L809" s="8" t="str">
        <f>INDEX('[1]TABELAS - CLASSIFICADAS'!$K:$K,MATCH(E809,'[1]TABELAS - CLASSIFICADAS'!$E:$E,0))</f>
        <v>SUPLENTE</v>
      </c>
    </row>
    <row r="810" spans="2:12" hidden="1" x14ac:dyDescent="0.2">
      <c r="B810" s="11">
        <v>230</v>
      </c>
      <c r="C810" s="11" t="s">
        <v>38</v>
      </c>
      <c r="D810" s="11" t="s">
        <v>602</v>
      </c>
      <c r="E810" s="12" t="s">
        <v>4308</v>
      </c>
      <c r="F810" s="12" t="s">
        <v>4309</v>
      </c>
      <c r="G810" s="12" t="s">
        <v>4310</v>
      </c>
      <c r="H810" s="12" t="s">
        <v>4311</v>
      </c>
      <c r="I810" s="12" t="s">
        <v>47</v>
      </c>
      <c r="J810" s="12">
        <v>44.4</v>
      </c>
      <c r="K810" s="12" t="s">
        <v>58</v>
      </c>
      <c r="L810" s="8" t="str">
        <f>INDEX('[1]TABELAS - CLASSIFICADAS'!$K:$K,MATCH(E810,'[1]TABELAS - CLASSIFICADAS'!$E:$E,0))</f>
        <v>SUPLENTE</v>
      </c>
    </row>
    <row r="811" spans="2:12" hidden="1" x14ac:dyDescent="0.2">
      <c r="B811" s="13"/>
      <c r="C811" s="13"/>
      <c r="D811" s="13"/>
      <c r="E811" s="14"/>
      <c r="F811" s="14"/>
      <c r="G811" s="14"/>
      <c r="H811" s="14"/>
      <c r="I811" s="14"/>
      <c r="J811" s="14"/>
      <c r="K811" s="14"/>
      <c r="L811" s="8" t="e">
        <f>INDEX('[1]TABELAS - CLASSIFICADAS'!$K:$K,MATCH(E811,'[1]TABELAS - CLASSIFICADAS'!$E:$E,0))</f>
        <v>#N/A</v>
      </c>
    </row>
    <row r="812" spans="2:12" hidden="1" x14ac:dyDescent="0.2">
      <c r="L812" s="8" t="e">
        <f>INDEX('[1]TABELAS - CLASSIFICADAS'!$K:$K,MATCH(E812,'[1]TABELAS - CLASSIFICADAS'!$E:$E,0))</f>
        <v>#N/A</v>
      </c>
    </row>
    <row r="813" spans="2:12" hidden="1" x14ac:dyDescent="0.2">
      <c r="B813" s="7" t="s">
        <v>86</v>
      </c>
      <c r="C813" s="7"/>
      <c r="D813" s="7"/>
      <c r="L813" s="8" t="e">
        <f>INDEX('[1]TABELAS - CLASSIFICADAS'!$K:$K,MATCH(E813,'[1]TABELAS - CLASSIFICADAS'!$E:$E,0))</f>
        <v>#N/A</v>
      </c>
    </row>
    <row r="814" spans="2:12" hidden="1" x14ac:dyDescent="0.2">
      <c r="L814" s="8" t="e">
        <f>INDEX('[1]TABELAS - CLASSIFICADAS'!$K:$K,MATCH(E814,'[1]TABELAS - CLASSIFICADAS'!$E:$E,0))</f>
        <v>#N/A</v>
      </c>
    </row>
    <row r="815" spans="2:12" hidden="1" x14ac:dyDescent="0.2">
      <c r="B815" s="10" t="s">
        <v>8555</v>
      </c>
      <c r="C815" s="10" t="s">
        <v>8556</v>
      </c>
      <c r="D815" s="10" t="s">
        <v>15</v>
      </c>
      <c r="E815" s="10" t="s">
        <v>8557</v>
      </c>
      <c r="F815" s="15" t="s">
        <v>8558</v>
      </c>
      <c r="G815" s="10" t="s">
        <v>3</v>
      </c>
      <c r="H815" s="10" t="s">
        <v>7</v>
      </c>
      <c r="I815" s="10" t="s">
        <v>9</v>
      </c>
      <c r="J815" s="10" t="s">
        <v>8559</v>
      </c>
      <c r="K815" s="10" t="s">
        <v>8560</v>
      </c>
      <c r="L815" s="8" t="str">
        <f>INDEX('[1]TABELAS - CLASSIFICADAS'!$K:$K,MATCH(E815,'[1]TABELAS - CLASSIFICADAS'!$E:$E,0))</f>
        <v>RESULTADO</v>
      </c>
    </row>
    <row r="816" spans="2:12" hidden="1" x14ac:dyDescent="0.2">
      <c r="B816" s="11">
        <v>1</v>
      </c>
      <c r="C816" s="11" t="s">
        <v>99</v>
      </c>
      <c r="D816" s="11" t="s">
        <v>4354</v>
      </c>
      <c r="E816" s="12" t="s">
        <v>95</v>
      </c>
      <c r="F816" s="12" t="s">
        <v>96</v>
      </c>
      <c r="G816" s="12" t="s">
        <v>97</v>
      </c>
      <c r="H816" s="12" t="s">
        <v>100</v>
      </c>
      <c r="I816" s="12" t="s">
        <v>47</v>
      </c>
      <c r="J816" s="12">
        <v>96</v>
      </c>
      <c r="K816" s="12" t="s">
        <v>33</v>
      </c>
      <c r="L816" s="8" t="str">
        <f>INDEX('[1]TABELAS - CLASSIFICADAS'!$K:$K,MATCH(E816,'[1]TABELAS - CLASSIFICADAS'!$E:$E,0))</f>
        <v>SELECIONADA</v>
      </c>
    </row>
    <row r="817" spans="2:12" hidden="1" x14ac:dyDescent="0.2">
      <c r="B817" s="11">
        <v>2</v>
      </c>
      <c r="C817" s="11" t="s">
        <v>99</v>
      </c>
      <c r="D817" s="11" t="s">
        <v>602</v>
      </c>
      <c r="E817" s="12" t="s">
        <v>265</v>
      </c>
      <c r="F817" s="12" t="s">
        <v>266</v>
      </c>
      <c r="G817" s="12" t="s">
        <v>267</v>
      </c>
      <c r="H817" s="12" t="s">
        <v>268</v>
      </c>
      <c r="I817" s="12" t="s">
        <v>26</v>
      </c>
      <c r="J817" s="12">
        <v>93</v>
      </c>
      <c r="K817" s="12" t="s">
        <v>33</v>
      </c>
      <c r="L817" s="8" t="str">
        <f>INDEX('[1]TABELAS - CLASSIFICADAS'!$K:$K,MATCH(E817,'[1]TABELAS - CLASSIFICADAS'!$E:$E,0))</f>
        <v>SELECIONADA</v>
      </c>
    </row>
    <row r="818" spans="2:12" hidden="1" x14ac:dyDescent="0.2">
      <c r="B818" s="11">
        <v>3</v>
      </c>
      <c r="C818" s="11" t="s">
        <v>99</v>
      </c>
      <c r="D818" s="11" t="s">
        <v>1333</v>
      </c>
      <c r="E818" s="12" t="s">
        <v>829</v>
      </c>
      <c r="F818" s="12" t="s">
        <v>830</v>
      </c>
      <c r="G818" s="12" t="s">
        <v>831</v>
      </c>
      <c r="H818" s="12" t="s">
        <v>832</v>
      </c>
      <c r="I818" s="12" t="s">
        <v>26</v>
      </c>
      <c r="J818" s="12">
        <v>87.6</v>
      </c>
      <c r="K818" s="12" t="s">
        <v>33</v>
      </c>
      <c r="L818" s="8" t="str">
        <f>INDEX('[1]TABELAS - CLASSIFICADAS'!$K:$K,MATCH(E818,'[1]TABELAS - CLASSIFICADAS'!$E:$E,0))</f>
        <v>SELECIONADA</v>
      </c>
    </row>
    <row r="819" spans="2:12" hidden="1" x14ac:dyDescent="0.2">
      <c r="B819" s="11">
        <v>4</v>
      </c>
      <c r="C819" s="11" t="s">
        <v>99</v>
      </c>
      <c r="D819" s="11" t="s">
        <v>4357</v>
      </c>
      <c r="E819" s="12" t="s">
        <v>1159</v>
      </c>
      <c r="F819" s="12" t="s">
        <v>1160</v>
      </c>
      <c r="G819" s="12" t="s">
        <v>1161</v>
      </c>
      <c r="H819" s="12" t="s">
        <v>1162</v>
      </c>
      <c r="I819" s="12" t="s">
        <v>26</v>
      </c>
      <c r="J819" s="12">
        <v>85.2</v>
      </c>
      <c r="K819" s="12" t="s">
        <v>33</v>
      </c>
      <c r="L819" s="8" t="str">
        <f>INDEX('[1]TABELAS - CLASSIFICADAS'!$K:$K,MATCH(E819,'[1]TABELAS - CLASSIFICADAS'!$E:$E,0))</f>
        <v>SELECIONADA</v>
      </c>
    </row>
    <row r="820" spans="2:12" ht="22.5" hidden="1" x14ac:dyDescent="0.2">
      <c r="B820" s="11">
        <v>5</v>
      </c>
      <c r="C820" s="11" t="s">
        <v>99</v>
      </c>
      <c r="D820" s="11" t="s">
        <v>4358</v>
      </c>
      <c r="E820" s="12" t="s">
        <v>1204</v>
      </c>
      <c r="F820" s="12" t="s">
        <v>1205</v>
      </c>
      <c r="G820" s="12" t="s">
        <v>1206</v>
      </c>
      <c r="H820" s="12" t="s">
        <v>1207</v>
      </c>
      <c r="I820" s="12" t="s">
        <v>47</v>
      </c>
      <c r="J820" s="12">
        <v>84.6</v>
      </c>
      <c r="K820" s="12" t="s">
        <v>33</v>
      </c>
      <c r="L820" s="8" t="str">
        <f>INDEX('[1]TABELAS - CLASSIFICADAS'!$K:$K,MATCH(E820,'[1]TABELAS - CLASSIFICADAS'!$E:$E,0))</f>
        <v>SELECIONADA</v>
      </c>
    </row>
    <row r="821" spans="2:12" hidden="1" x14ac:dyDescent="0.2">
      <c r="B821" s="11">
        <v>6</v>
      </c>
      <c r="C821" s="11" t="s">
        <v>99</v>
      </c>
      <c r="D821" s="11" t="s">
        <v>800</v>
      </c>
      <c r="E821" s="12" t="s">
        <v>1248</v>
      </c>
      <c r="F821" s="12" t="s">
        <v>1249</v>
      </c>
      <c r="G821" s="12" t="s">
        <v>1250</v>
      </c>
      <c r="H821" s="12" t="s">
        <v>1251</v>
      </c>
      <c r="I821" s="12" t="s">
        <v>47</v>
      </c>
      <c r="J821" s="12">
        <v>84.6</v>
      </c>
      <c r="K821" s="12" t="s">
        <v>33</v>
      </c>
      <c r="L821" s="8" t="str">
        <f>INDEX('[1]TABELAS - CLASSIFICADAS'!$K:$K,MATCH(E821,'[1]TABELAS - CLASSIFICADAS'!$E:$E,0))</f>
        <v>SELECIONADA</v>
      </c>
    </row>
    <row r="822" spans="2:12" ht="22.5" hidden="1" x14ac:dyDescent="0.2">
      <c r="B822" s="11">
        <v>7</v>
      </c>
      <c r="C822" s="11" t="s">
        <v>99</v>
      </c>
      <c r="D822" s="11" t="s">
        <v>4359</v>
      </c>
      <c r="E822" s="12" t="s">
        <v>1452</v>
      </c>
      <c r="F822" s="12" t="s">
        <v>1453</v>
      </c>
      <c r="G822" s="12" t="s">
        <v>1454</v>
      </c>
      <c r="H822" s="12" t="s">
        <v>1455</v>
      </c>
      <c r="I822" s="12" t="s">
        <v>47</v>
      </c>
      <c r="J822" s="12">
        <v>82.8</v>
      </c>
      <c r="K822" s="12" t="s">
        <v>33</v>
      </c>
      <c r="L822" s="8" t="str">
        <f>INDEX('[1]TABELAS - CLASSIFICADAS'!$K:$K,MATCH(E822,'[1]TABELAS - CLASSIFICADAS'!$E:$E,0))</f>
        <v>SELECIONADA</v>
      </c>
    </row>
    <row r="823" spans="2:12" hidden="1" x14ac:dyDescent="0.2">
      <c r="B823" s="11">
        <v>8</v>
      </c>
      <c r="C823" s="11" t="s">
        <v>99</v>
      </c>
      <c r="D823" s="11" t="s">
        <v>800</v>
      </c>
      <c r="E823" s="12" t="s">
        <v>1573</v>
      </c>
      <c r="F823" s="12" t="s">
        <v>1574</v>
      </c>
      <c r="G823" s="12" t="s">
        <v>1575</v>
      </c>
      <c r="H823" s="12" t="s">
        <v>1576</v>
      </c>
      <c r="I823" s="12" t="s">
        <v>26</v>
      </c>
      <c r="J823" s="12">
        <v>81.599999999999994</v>
      </c>
      <c r="K823" s="12" t="s">
        <v>33</v>
      </c>
      <c r="L823" s="8" t="str">
        <f>INDEX('[1]TABELAS - CLASSIFICADAS'!$K:$K,MATCH(E823,'[1]TABELAS - CLASSIFICADAS'!$E:$E,0))</f>
        <v>SELECIONADA</v>
      </c>
    </row>
    <row r="824" spans="2:12" hidden="1" x14ac:dyDescent="0.2">
      <c r="B824" s="11">
        <v>9</v>
      </c>
      <c r="C824" s="11" t="s">
        <v>99</v>
      </c>
      <c r="D824" s="11" t="s">
        <v>3074</v>
      </c>
      <c r="E824" s="12" t="s">
        <v>1691</v>
      </c>
      <c r="F824" s="12" t="s">
        <v>1692</v>
      </c>
      <c r="G824" s="12" t="s">
        <v>1693</v>
      </c>
      <c r="H824" s="12" t="s">
        <v>1694</v>
      </c>
      <c r="I824" s="12" t="s">
        <v>47</v>
      </c>
      <c r="J824" s="12">
        <v>80.400000000000006</v>
      </c>
      <c r="K824" s="12" t="s">
        <v>33</v>
      </c>
      <c r="L824" s="8" t="str">
        <f>INDEX('[1]TABELAS - CLASSIFICADAS'!$K:$K,MATCH(E824,'[1]TABELAS - CLASSIFICADAS'!$E:$E,0))</f>
        <v>SELECIONADA</v>
      </c>
    </row>
    <row r="825" spans="2:12" hidden="1" x14ac:dyDescent="0.2">
      <c r="B825" s="11">
        <v>10</v>
      </c>
      <c r="C825" s="11" t="s">
        <v>99</v>
      </c>
      <c r="D825" s="11" t="s">
        <v>3074</v>
      </c>
      <c r="E825" s="12" t="s">
        <v>2043</v>
      </c>
      <c r="F825" s="12" t="s">
        <v>2044</v>
      </c>
      <c r="G825" s="12" t="s">
        <v>2045</v>
      </c>
      <c r="H825" s="12" t="s">
        <v>2046</v>
      </c>
      <c r="I825" s="12" t="s">
        <v>26</v>
      </c>
      <c r="J825" s="12">
        <v>78.2</v>
      </c>
      <c r="K825" s="12" t="s">
        <v>33</v>
      </c>
      <c r="L825" s="8" t="str">
        <f>INDEX('[1]TABELAS - CLASSIFICADAS'!$K:$K,MATCH(E825,'[1]TABELAS - CLASSIFICADAS'!$E:$E,0))</f>
        <v>SELECIONADA</v>
      </c>
    </row>
    <row r="826" spans="2:12" hidden="1" x14ac:dyDescent="0.2">
      <c r="B826" s="11">
        <v>11</v>
      </c>
      <c r="C826" s="11" t="s">
        <v>99</v>
      </c>
      <c r="D826" s="11" t="s">
        <v>4354</v>
      </c>
      <c r="E826" s="12" t="s">
        <v>2153</v>
      </c>
      <c r="F826" s="12" t="s">
        <v>2154</v>
      </c>
      <c r="G826" s="12" t="s">
        <v>2155</v>
      </c>
      <c r="H826" s="12" t="s">
        <v>2156</v>
      </c>
      <c r="I826" s="12" t="s">
        <v>26</v>
      </c>
      <c r="J826" s="12">
        <v>77.5</v>
      </c>
      <c r="K826" s="12" t="s">
        <v>33</v>
      </c>
      <c r="L826" s="8" t="str">
        <f>INDEX('[1]TABELAS - CLASSIFICADAS'!$K:$K,MATCH(E826,'[1]TABELAS - CLASSIFICADAS'!$E:$E,0))</f>
        <v>SELECIONADA</v>
      </c>
    </row>
    <row r="827" spans="2:12" hidden="1" x14ac:dyDescent="0.2">
      <c r="B827" s="11">
        <v>12</v>
      </c>
      <c r="C827" s="11" t="s">
        <v>99</v>
      </c>
      <c r="D827" s="11" t="s">
        <v>4356</v>
      </c>
      <c r="E827" s="12" t="s">
        <v>2166</v>
      </c>
      <c r="F827" s="12" t="s">
        <v>2167</v>
      </c>
      <c r="G827" s="12" t="s">
        <v>2168</v>
      </c>
      <c r="H827" s="12" t="s">
        <v>2169</v>
      </c>
      <c r="I827" s="12" t="s">
        <v>26</v>
      </c>
      <c r="J827" s="12">
        <v>77.5</v>
      </c>
      <c r="K827" s="12" t="s">
        <v>33</v>
      </c>
      <c r="L827" s="8" t="str">
        <f>INDEX('[1]TABELAS - CLASSIFICADAS'!$K:$K,MATCH(E827,'[1]TABELAS - CLASSIFICADAS'!$E:$E,0))</f>
        <v>SELECIONADA</v>
      </c>
    </row>
    <row r="828" spans="2:12" hidden="1" x14ac:dyDescent="0.2">
      <c r="B828" s="11">
        <v>13</v>
      </c>
      <c r="C828" s="11" t="s">
        <v>99</v>
      </c>
      <c r="D828" s="11" t="s">
        <v>4354</v>
      </c>
      <c r="E828" s="12" t="s">
        <v>2254</v>
      </c>
      <c r="F828" s="12" t="s">
        <v>2255</v>
      </c>
      <c r="G828" s="12" t="s">
        <v>2256</v>
      </c>
      <c r="H828" s="12" t="s">
        <v>2257</v>
      </c>
      <c r="I828" s="12" t="s">
        <v>47</v>
      </c>
      <c r="J828" s="12">
        <v>76.8</v>
      </c>
      <c r="K828" s="12" t="s">
        <v>33</v>
      </c>
      <c r="L828" s="8" t="str">
        <f>INDEX('[1]TABELAS - CLASSIFICADAS'!$K:$K,MATCH(E828,'[1]TABELAS - CLASSIFICADAS'!$E:$E,0))</f>
        <v>SELECIONADA</v>
      </c>
    </row>
    <row r="829" spans="2:12" hidden="1" x14ac:dyDescent="0.2">
      <c r="B829" s="11">
        <v>14</v>
      </c>
      <c r="C829" s="11" t="s">
        <v>99</v>
      </c>
      <c r="D829" s="11" t="s">
        <v>1333</v>
      </c>
      <c r="E829" s="12" t="s">
        <v>2318</v>
      </c>
      <c r="F829" s="12" t="s">
        <v>2319</v>
      </c>
      <c r="G829" s="12" t="s">
        <v>2320</v>
      </c>
      <c r="H829" s="12" t="s">
        <v>2321</v>
      </c>
      <c r="I829" s="12" t="s">
        <v>26</v>
      </c>
      <c r="J829" s="12">
        <v>76.650000000000006</v>
      </c>
      <c r="K829" s="12" t="s">
        <v>33</v>
      </c>
      <c r="L829" s="8" t="str">
        <f>INDEX('[1]TABELAS - CLASSIFICADAS'!$K:$K,MATCH(E829,'[1]TABELAS - CLASSIFICADAS'!$E:$E,0))</f>
        <v>SELECIONADA</v>
      </c>
    </row>
    <row r="830" spans="2:12" hidden="1" x14ac:dyDescent="0.2">
      <c r="B830" s="11">
        <v>15</v>
      </c>
      <c r="C830" s="11" t="s">
        <v>99</v>
      </c>
      <c r="D830" s="11" t="s">
        <v>800</v>
      </c>
      <c r="E830" s="12" t="s">
        <v>2322</v>
      </c>
      <c r="F830" s="12" t="s">
        <v>2323</v>
      </c>
      <c r="G830" s="12" t="s">
        <v>2324</v>
      </c>
      <c r="H830" s="12" t="s">
        <v>2325</v>
      </c>
      <c r="I830" s="12" t="s">
        <v>26</v>
      </c>
      <c r="J830" s="12">
        <v>76.5</v>
      </c>
      <c r="K830" s="12" t="s">
        <v>33</v>
      </c>
      <c r="L830" s="8" t="str">
        <f>INDEX('[1]TABELAS - CLASSIFICADAS'!$K:$K,MATCH(E830,'[1]TABELAS - CLASSIFICADAS'!$E:$E,0))</f>
        <v>SELECIONADA</v>
      </c>
    </row>
    <row r="831" spans="2:12" hidden="1" x14ac:dyDescent="0.2">
      <c r="B831" s="11">
        <v>16</v>
      </c>
      <c r="C831" s="11" t="s">
        <v>99</v>
      </c>
      <c r="D831" s="11" t="s">
        <v>1333</v>
      </c>
      <c r="E831" s="12" t="s">
        <v>2343</v>
      </c>
      <c r="F831" s="12" t="s">
        <v>2344</v>
      </c>
      <c r="G831" s="12" t="s">
        <v>2345</v>
      </c>
      <c r="H831" s="12" t="s">
        <v>2346</v>
      </c>
      <c r="I831" s="12" t="s">
        <v>47</v>
      </c>
      <c r="J831" s="12">
        <v>76.2</v>
      </c>
      <c r="K831" s="12" t="s">
        <v>33</v>
      </c>
      <c r="L831" s="8" t="str">
        <f>INDEX('[1]TABELAS - CLASSIFICADAS'!$K:$K,MATCH(E831,'[1]TABELAS - CLASSIFICADAS'!$E:$E,0))</f>
        <v>SELECIONADA</v>
      </c>
    </row>
    <row r="832" spans="2:12" hidden="1" x14ac:dyDescent="0.2">
      <c r="B832" s="11">
        <v>17</v>
      </c>
      <c r="C832" s="11" t="s">
        <v>99</v>
      </c>
      <c r="D832" s="11" t="s">
        <v>4354</v>
      </c>
      <c r="E832" s="12" t="s">
        <v>2359</v>
      </c>
      <c r="F832" s="12" t="s">
        <v>2360</v>
      </c>
      <c r="G832" s="12" t="s">
        <v>2361</v>
      </c>
      <c r="H832" s="12" t="s">
        <v>2362</v>
      </c>
      <c r="I832" s="12" t="s">
        <v>26</v>
      </c>
      <c r="J832" s="12">
        <v>76.2</v>
      </c>
      <c r="K832" s="12" t="s">
        <v>33</v>
      </c>
      <c r="L832" s="8" t="str">
        <f>INDEX('[1]TABELAS - CLASSIFICADAS'!$K:$K,MATCH(E832,'[1]TABELAS - CLASSIFICADAS'!$E:$E,0))</f>
        <v>SELECIONADA</v>
      </c>
    </row>
    <row r="833" spans="2:12" hidden="1" x14ac:dyDescent="0.2">
      <c r="B833" s="11">
        <v>18</v>
      </c>
      <c r="C833" s="11" t="s">
        <v>99</v>
      </c>
      <c r="D833" s="11" t="s">
        <v>1333</v>
      </c>
      <c r="E833" s="12" t="s">
        <v>2452</v>
      </c>
      <c r="F833" s="12" t="s">
        <v>2453</v>
      </c>
      <c r="G833" s="12" t="s">
        <v>2454</v>
      </c>
      <c r="H833" s="12" t="s">
        <v>2455</v>
      </c>
      <c r="I833" s="12" t="s">
        <v>47</v>
      </c>
      <c r="J833" s="12">
        <v>75</v>
      </c>
      <c r="K833" s="12" t="s">
        <v>33</v>
      </c>
      <c r="L833" s="8" t="str">
        <f>INDEX('[1]TABELAS - CLASSIFICADAS'!$K:$K,MATCH(E833,'[1]TABELAS - CLASSIFICADAS'!$E:$E,0))</f>
        <v>SELECIONADA</v>
      </c>
    </row>
    <row r="834" spans="2:12" hidden="1" x14ac:dyDescent="0.2">
      <c r="B834" s="11">
        <v>19</v>
      </c>
      <c r="C834" s="11" t="s">
        <v>99</v>
      </c>
      <c r="D834" s="11" t="s">
        <v>602</v>
      </c>
      <c r="E834" s="12" t="s">
        <v>2540</v>
      </c>
      <c r="F834" s="12" t="s">
        <v>2541</v>
      </c>
      <c r="G834" s="12" t="s">
        <v>2542</v>
      </c>
      <c r="H834" s="12" t="s">
        <v>2543</v>
      </c>
      <c r="I834" s="12" t="s">
        <v>26</v>
      </c>
      <c r="J834" s="12">
        <v>74.400000000000006</v>
      </c>
      <c r="K834" s="12" t="s">
        <v>33</v>
      </c>
      <c r="L834" s="8" t="str">
        <f>INDEX('[1]TABELAS - CLASSIFICADAS'!$K:$K,MATCH(E834,'[1]TABELAS - CLASSIFICADAS'!$E:$E,0))</f>
        <v>SELECIONADA</v>
      </c>
    </row>
    <row r="835" spans="2:12" hidden="1" x14ac:dyDescent="0.2">
      <c r="B835" s="11">
        <v>20</v>
      </c>
      <c r="C835" s="11" t="s">
        <v>99</v>
      </c>
      <c r="D835" s="11" t="s">
        <v>602</v>
      </c>
      <c r="E835" s="12" t="s">
        <v>2746</v>
      </c>
      <c r="F835" s="12" t="s">
        <v>2747</v>
      </c>
      <c r="G835" s="12" t="s">
        <v>2748</v>
      </c>
      <c r="H835" s="12" t="s">
        <v>2749</v>
      </c>
      <c r="I835" s="12" t="s">
        <v>26</v>
      </c>
      <c r="J835" s="12">
        <v>72.974999999999994</v>
      </c>
      <c r="K835" s="12" t="s">
        <v>33</v>
      </c>
      <c r="L835" s="8" t="e">
        <f>INDEX('[1]TABELAS - CLASSIFICADAS'!$K:$K,MATCH(E835,'[1]TABELAS - CLASSIFICADAS'!$E:$E,0))</f>
        <v>#N/A</v>
      </c>
    </row>
    <row r="836" spans="2:12" hidden="1" x14ac:dyDescent="0.2">
      <c r="B836" s="11">
        <v>21</v>
      </c>
      <c r="C836" s="11" t="s">
        <v>99</v>
      </c>
      <c r="D836" s="11" t="s">
        <v>4358</v>
      </c>
      <c r="E836" s="12" t="s">
        <v>2937</v>
      </c>
      <c r="F836" s="12" t="s">
        <v>2938</v>
      </c>
      <c r="G836" s="12" t="s">
        <v>2939</v>
      </c>
      <c r="H836" s="12" t="s">
        <v>2940</v>
      </c>
      <c r="I836" s="12" t="s">
        <v>26</v>
      </c>
      <c r="J836" s="12">
        <v>71</v>
      </c>
      <c r="K836" s="12" t="s">
        <v>33</v>
      </c>
      <c r="L836" s="8" t="str">
        <f>INDEX('[1]TABELAS - CLASSIFICADAS'!$K:$K,MATCH(E836,'[1]TABELAS - CLASSIFICADAS'!$E:$E,0))</f>
        <v>SELECIONADA</v>
      </c>
    </row>
    <row r="837" spans="2:12" hidden="1" x14ac:dyDescent="0.2">
      <c r="B837" s="11">
        <v>22</v>
      </c>
      <c r="C837" s="11" t="s">
        <v>99</v>
      </c>
      <c r="D837" s="11" t="s">
        <v>4356</v>
      </c>
      <c r="E837" s="12" t="s">
        <v>3248</v>
      </c>
      <c r="F837" s="12" t="s">
        <v>3249</v>
      </c>
      <c r="G837" s="12" t="s">
        <v>3250</v>
      </c>
      <c r="H837" s="12" t="s">
        <v>3251</v>
      </c>
      <c r="I837" s="12" t="s">
        <v>26</v>
      </c>
      <c r="J837" s="12">
        <v>68.400000000000006</v>
      </c>
      <c r="K837" s="12" t="s">
        <v>33</v>
      </c>
      <c r="L837" s="8" t="e">
        <f>INDEX('[1]TABELAS - CLASSIFICADAS'!$K:$K,MATCH(E837,'[1]TABELAS - CLASSIFICADAS'!$E:$E,0))</f>
        <v>#N/A</v>
      </c>
    </row>
    <row r="838" spans="2:12" hidden="1" x14ac:dyDescent="0.2">
      <c r="B838" s="11">
        <v>23</v>
      </c>
      <c r="C838" s="11" t="s">
        <v>99</v>
      </c>
      <c r="D838" s="11" t="s">
        <v>4354</v>
      </c>
      <c r="E838" s="12" t="s">
        <v>3284</v>
      </c>
      <c r="F838" s="12" t="s">
        <v>3285</v>
      </c>
      <c r="G838" s="12" t="s">
        <v>3286</v>
      </c>
      <c r="H838" s="12" t="s">
        <v>3287</v>
      </c>
      <c r="I838" s="12" t="s">
        <v>26</v>
      </c>
      <c r="J838" s="12">
        <v>68</v>
      </c>
      <c r="K838" s="12" t="s">
        <v>33</v>
      </c>
      <c r="L838" s="8" t="str">
        <f>INDEX('[1]TABELAS - CLASSIFICADAS'!$K:$K,MATCH(E838,'[1]TABELAS - CLASSIFICADAS'!$E:$E,0))</f>
        <v>SELECIONADA</v>
      </c>
    </row>
    <row r="839" spans="2:12" hidden="1" x14ac:dyDescent="0.2">
      <c r="B839" s="11">
        <v>24</v>
      </c>
      <c r="C839" s="11" t="s">
        <v>99</v>
      </c>
      <c r="D839" s="11" t="s">
        <v>4356</v>
      </c>
      <c r="E839" s="12" t="s">
        <v>3292</v>
      </c>
      <c r="F839" s="12" t="s">
        <v>3293</v>
      </c>
      <c r="G839" s="12" t="s">
        <v>3294</v>
      </c>
      <c r="H839" s="12" t="s">
        <v>3295</v>
      </c>
      <c r="I839" s="12" t="s">
        <v>47</v>
      </c>
      <c r="J839" s="12">
        <v>67.8</v>
      </c>
      <c r="K839" s="12" t="s">
        <v>33</v>
      </c>
      <c r="L839" s="8" t="str">
        <f>INDEX('[1]TABELAS - CLASSIFICADAS'!$K:$K,MATCH(E839,'[1]TABELAS - CLASSIFICADAS'!$E:$E,0))</f>
        <v>SELECIONADA</v>
      </c>
    </row>
    <row r="840" spans="2:12" hidden="1" x14ac:dyDescent="0.2">
      <c r="B840" s="11">
        <v>25</v>
      </c>
      <c r="C840" s="11" t="s">
        <v>99</v>
      </c>
      <c r="D840" s="11" t="s">
        <v>800</v>
      </c>
      <c r="E840" s="12" t="s">
        <v>3348</v>
      </c>
      <c r="F840" s="12" t="s">
        <v>3349</v>
      </c>
      <c r="G840" s="12" t="s">
        <v>3350</v>
      </c>
      <c r="H840" s="12" t="s">
        <v>3351</v>
      </c>
      <c r="I840" s="12" t="s">
        <v>26</v>
      </c>
      <c r="J840" s="12">
        <v>67.5</v>
      </c>
      <c r="K840" s="12" t="s">
        <v>33</v>
      </c>
      <c r="L840" s="8" t="str">
        <f>INDEX('[1]TABELAS - CLASSIFICADAS'!$K:$K,MATCH(E840,'[1]TABELAS - CLASSIFICADAS'!$E:$E,0))</f>
        <v>SELECIONADA</v>
      </c>
    </row>
    <row r="841" spans="2:12" hidden="1" x14ac:dyDescent="0.2">
      <c r="B841" s="11">
        <v>26</v>
      </c>
      <c r="C841" s="11" t="s">
        <v>99</v>
      </c>
      <c r="D841" s="11" t="s">
        <v>800</v>
      </c>
      <c r="E841" s="12" t="s">
        <v>3712</v>
      </c>
      <c r="F841" s="12" t="s">
        <v>3713</v>
      </c>
      <c r="G841" s="12" t="s">
        <v>3714</v>
      </c>
      <c r="H841" s="12" t="s">
        <v>473</v>
      </c>
      <c r="I841" s="12" t="s">
        <v>26</v>
      </c>
      <c r="J841" s="12">
        <v>63.5</v>
      </c>
      <c r="K841" s="12" t="s">
        <v>33</v>
      </c>
      <c r="L841" s="8" t="str">
        <f>INDEX('[1]TABELAS - CLASSIFICADAS'!$K:$K,MATCH(E841,'[1]TABELAS - CLASSIFICADAS'!$E:$E,0))</f>
        <v>SELECIONADA</v>
      </c>
    </row>
    <row r="842" spans="2:12" hidden="1" x14ac:dyDescent="0.2">
      <c r="B842" s="11">
        <v>27</v>
      </c>
      <c r="C842" s="11" t="s">
        <v>99</v>
      </c>
      <c r="D842" s="11" t="s">
        <v>602</v>
      </c>
      <c r="E842" s="12" t="s">
        <v>3755</v>
      </c>
      <c r="F842" s="12" t="s">
        <v>3756</v>
      </c>
      <c r="G842" s="12" t="s">
        <v>3757</v>
      </c>
      <c r="H842" s="12" t="s">
        <v>3758</v>
      </c>
      <c r="I842" s="12" t="s">
        <v>47</v>
      </c>
      <c r="J842" s="12">
        <v>63</v>
      </c>
      <c r="K842" s="12" t="s">
        <v>33</v>
      </c>
      <c r="L842" s="8" t="str">
        <f>INDEX('[1]TABELAS - CLASSIFICADAS'!$K:$K,MATCH(E842,'[1]TABELAS - CLASSIFICADAS'!$E:$E,0))</f>
        <v>SELECIONADA</v>
      </c>
    </row>
    <row r="843" spans="2:12" hidden="1" x14ac:dyDescent="0.2">
      <c r="B843" s="11">
        <v>28</v>
      </c>
      <c r="C843" s="11" t="s">
        <v>99</v>
      </c>
      <c r="D843" s="11" t="s">
        <v>800</v>
      </c>
      <c r="E843" s="12" t="s">
        <v>4004</v>
      </c>
      <c r="F843" s="12" t="s">
        <v>4005</v>
      </c>
      <c r="G843" s="12" t="s">
        <v>4006</v>
      </c>
      <c r="H843" s="12" t="s">
        <v>4007</v>
      </c>
      <c r="I843" s="12" t="s">
        <v>47</v>
      </c>
      <c r="J843" s="12">
        <v>57.6</v>
      </c>
      <c r="K843" s="12" t="s">
        <v>33</v>
      </c>
      <c r="L843" s="8" t="str">
        <f>INDEX('[1]TABELAS - CLASSIFICADAS'!$K:$K,MATCH(E843,'[1]TABELAS - CLASSIFICADAS'!$E:$E,0))</f>
        <v>SELECIONADA</v>
      </c>
    </row>
    <row r="844" spans="2:12" hidden="1" x14ac:dyDescent="0.2">
      <c r="B844" s="11">
        <v>29</v>
      </c>
      <c r="C844" s="11" t="s">
        <v>99</v>
      </c>
      <c r="D844" s="11" t="s">
        <v>1333</v>
      </c>
      <c r="E844" s="12" t="s">
        <v>4012</v>
      </c>
      <c r="F844" s="12" t="s">
        <v>4013</v>
      </c>
      <c r="G844" s="12" t="s">
        <v>4014</v>
      </c>
      <c r="H844" s="12" t="s">
        <v>4015</v>
      </c>
      <c r="I844" s="12" t="s">
        <v>47</v>
      </c>
      <c r="J844" s="12">
        <v>57.6</v>
      </c>
      <c r="K844" s="12" t="s">
        <v>33</v>
      </c>
      <c r="L844" s="8" t="str">
        <f>INDEX('[1]TABELAS - CLASSIFICADAS'!$K:$K,MATCH(E844,'[1]TABELAS - CLASSIFICADAS'!$E:$E,0))</f>
        <v>SELECIONADA</v>
      </c>
    </row>
    <row r="845" spans="2:12" ht="22.5" hidden="1" x14ac:dyDescent="0.2">
      <c r="B845" s="11">
        <v>30</v>
      </c>
      <c r="C845" s="11" t="s">
        <v>99</v>
      </c>
      <c r="D845" s="11" t="s">
        <v>4354</v>
      </c>
      <c r="E845" s="12" t="s">
        <v>4288</v>
      </c>
      <c r="F845" s="12" t="s">
        <v>4289</v>
      </c>
      <c r="G845" s="12" t="s">
        <v>4290</v>
      </c>
      <c r="H845" s="12" t="s">
        <v>4291</v>
      </c>
      <c r="I845" s="12" t="s">
        <v>47</v>
      </c>
      <c r="J845" s="12">
        <v>46.8</v>
      </c>
      <c r="K845" s="12" t="s">
        <v>33</v>
      </c>
      <c r="L845" s="8" t="str">
        <f>INDEX('[1]TABELAS - CLASSIFICADAS'!$K:$K,MATCH(E845,'[1]TABELAS - CLASSIFICADAS'!$E:$E,0))</f>
        <v>SELECIONADA</v>
      </c>
    </row>
    <row r="846" spans="2:12" hidden="1" x14ac:dyDescent="0.2">
      <c r="B846" s="11">
        <v>1</v>
      </c>
      <c r="C846" s="11" t="s">
        <v>24</v>
      </c>
      <c r="D846" s="11" t="s">
        <v>4357</v>
      </c>
      <c r="E846" s="12" t="s">
        <v>81</v>
      </c>
      <c r="F846" s="12" t="s">
        <v>82</v>
      </c>
      <c r="G846" s="12" t="s">
        <v>83</v>
      </c>
      <c r="H846" s="12" t="s">
        <v>84</v>
      </c>
      <c r="I846" s="12" t="s">
        <v>26</v>
      </c>
      <c r="J846" s="12">
        <v>96</v>
      </c>
      <c r="K846" s="12" t="s">
        <v>33</v>
      </c>
      <c r="L846" s="8" t="str">
        <f>INDEX('[1]TABELAS - CLASSIFICADAS'!$K:$K,MATCH(E846,'[1]TABELAS - CLASSIFICADAS'!$E:$E,0))</f>
        <v>SELECIONADA</v>
      </c>
    </row>
    <row r="847" spans="2:12" hidden="1" x14ac:dyDescent="0.2">
      <c r="B847" s="11">
        <v>2</v>
      </c>
      <c r="C847" s="11" t="s">
        <v>24</v>
      </c>
      <c r="D847" s="11" t="s">
        <v>602</v>
      </c>
      <c r="E847" s="12" t="s">
        <v>155</v>
      </c>
      <c r="F847" s="12" t="s">
        <v>156</v>
      </c>
      <c r="G847" s="12" t="s">
        <v>157</v>
      </c>
      <c r="H847" s="12" t="s">
        <v>158</v>
      </c>
      <c r="I847" s="12" t="s">
        <v>47</v>
      </c>
      <c r="J847" s="12">
        <v>94.74</v>
      </c>
      <c r="K847" s="12" t="s">
        <v>33</v>
      </c>
      <c r="L847" s="8" t="str">
        <f>INDEX('[1]TABELAS - CLASSIFICADAS'!$K:$K,MATCH(E847,'[1]TABELAS - CLASSIFICADAS'!$E:$E,0))</f>
        <v>SELECIONADA</v>
      </c>
    </row>
    <row r="848" spans="2:12" hidden="1" x14ac:dyDescent="0.2">
      <c r="B848" s="11">
        <v>3</v>
      </c>
      <c r="C848" s="11" t="s">
        <v>24</v>
      </c>
      <c r="D848" s="11" t="s">
        <v>800</v>
      </c>
      <c r="E848" s="12" t="s">
        <v>180</v>
      </c>
      <c r="F848" s="12" t="s">
        <v>181</v>
      </c>
      <c r="G848" s="12" t="s">
        <v>182</v>
      </c>
      <c r="H848" s="12" t="s">
        <v>183</v>
      </c>
      <c r="I848" s="12" t="s">
        <v>47</v>
      </c>
      <c r="J848" s="12">
        <v>94.2</v>
      </c>
      <c r="K848" s="12" t="s">
        <v>33</v>
      </c>
      <c r="L848" s="8" t="str">
        <f>INDEX('[1]TABELAS - CLASSIFICADAS'!$K:$K,MATCH(E848,'[1]TABELAS - CLASSIFICADAS'!$E:$E,0))</f>
        <v>SELECIONADA</v>
      </c>
    </row>
    <row r="849" spans="2:12" hidden="1" x14ac:dyDescent="0.2">
      <c r="B849" s="11">
        <v>4</v>
      </c>
      <c r="C849" s="11" t="s">
        <v>24</v>
      </c>
      <c r="D849" s="11" t="s">
        <v>4354</v>
      </c>
      <c r="E849" s="12" t="s">
        <v>332</v>
      </c>
      <c r="F849" s="12" t="s">
        <v>333</v>
      </c>
      <c r="G849" s="12" t="s">
        <v>334</v>
      </c>
      <c r="H849" s="12" t="s">
        <v>335</v>
      </c>
      <c r="I849" s="12" t="s">
        <v>26</v>
      </c>
      <c r="J849" s="12">
        <v>92.4</v>
      </c>
      <c r="K849" s="12" t="s">
        <v>33</v>
      </c>
      <c r="L849" s="8" t="str">
        <f>INDEX('[1]TABELAS - CLASSIFICADAS'!$K:$K,MATCH(E849,'[1]TABELAS - CLASSIFICADAS'!$E:$E,0))</f>
        <v>SELECIONADA</v>
      </c>
    </row>
    <row r="850" spans="2:12" hidden="1" x14ac:dyDescent="0.2">
      <c r="B850" s="11">
        <v>5</v>
      </c>
      <c r="C850" s="11" t="s">
        <v>24</v>
      </c>
      <c r="D850" s="11" t="s">
        <v>800</v>
      </c>
      <c r="E850" s="12" t="s">
        <v>384</v>
      </c>
      <c r="F850" s="12" t="s">
        <v>385</v>
      </c>
      <c r="G850" s="12" t="s">
        <v>386</v>
      </c>
      <c r="H850" s="12" t="s">
        <v>387</v>
      </c>
      <c r="I850" s="12" t="s">
        <v>26</v>
      </c>
      <c r="J850" s="12">
        <v>91.8</v>
      </c>
      <c r="K850" s="12" t="s">
        <v>33</v>
      </c>
      <c r="L850" s="8" t="str">
        <f>INDEX('[1]TABELAS - CLASSIFICADAS'!$K:$K,MATCH(E850,'[1]TABELAS - CLASSIFICADAS'!$E:$E,0))</f>
        <v>SELECIONADA</v>
      </c>
    </row>
    <row r="851" spans="2:12" hidden="1" x14ac:dyDescent="0.2">
      <c r="B851" s="11">
        <v>6</v>
      </c>
      <c r="C851" s="11" t="s">
        <v>24</v>
      </c>
      <c r="D851" s="11" t="s">
        <v>4354</v>
      </c>
      <c r="E851" s="12" t="s">
        <v>540</v>
      </c>
      <c r="F851" s="12" t="s">
        <v>541</v>
      </c>
      <c r="G851" s="12" t="s">
        <v>542</v>
      </c>
      <c r="H851" s="12" t="s">
        <v>543</v>
      </c>
      <c r="I851" s="12" t="s">
        <v>47</v>
      </c>
      <c r="J851" s="12">
        <v>90.6</v>
      </c>
      <c r="K851" s="12" t="s">
        <v>33</v>
      </c>
      <c r="L851" s="8" t="str">
        <f>INDEX('[1]TABELAS - CLASSIFICADAS'!$K:$K,MATCH(E851,'[1]TABELAS - CLASSIFICADAS'!$E:$E,0))</f>
        <v>SELECIONADA</v>
      </c>
    </row>
    <row r="852" spans="2:12" hidden="1" x14ac:dyDescent="0.2">
      <c r="B852" s="11">
        <v>7</v>
      </c>
      <c r="C852" s="11" t="s">
        <v>24</v>
      </c>
      <c r="D852" s="11" t="s">
        <v>4356</v>
      </c>
      <c r="E852" s="12" t="s">
        <v>553</v>
      </c>
      <c r="F852" s="12" t="s">
        <v>554</v>
      </c>
      <c r="G852" s="12" t="s">
        <v>555</v>
      </c>
      <c r="H852" s="12" t="s">
        <v>556</v>
      </c>
      <c r="I852" s="12" t="s">
        <v>26</v>
      </c>
      <c r="J852" s="12">
        <v>90.6</v>
      </c>
      <c r="K852" s="12" t="s">
        <v>33</v>
      </c>
      <c r="L852" s="8" t="str">
        <f>INDEX('[1]TABELAS - CLASSIFICADAS'!$K:$K,MATCH(E852,'[1]TABELAS - CLASSIFICADAS'!$E:$E,0))</f>
        <v>SELECIONADA</v>
      </c>
    </row>
    <row r="853" spans="2:12" hidden="1" x14ac:dyDescent="0.2">
      <c r="B853" s="11">
        <v>8</v>
      </c>
      <c r="C853" s="11" t="s">
        <v>24</v>
      </c>
      <c r="D853" s="11" t="s">
        <v>4354</v>
      </c>
      <c r="E853" s="12" t="s">
        <v>674</v>
      </c>
      <c r="F853" s="12" t="s">
        <v>675</v>
      </c>
      <c r="G853" s="12" t="s">
        <v>676</v>
      </c>
      <c r="H853" s="12" t="s">
        <v>677</v>
      </c>
      <c r="I853" s="12" t="s">
        <v>47</v>
      </c>
      <c r="J853" s="12">
        <v>89.4</v>
      </c>
      <c r="K853" s="12" t="s">
        <v>33</v>
      </c>
      <c r="L853" s="8" t="str">
        <f>INDEX('[1]TABELAS - CLASSIFICADAS'!$K:$K,MATCH(E853,'[1]TABELAS - CLASSIFICADAS'!$E:$E,0))</f>
        <v>SELECIONADA</v>
      </c>
    </row>
    <row r="854" spans="2:12" hidden="1" x14ac:dyDescent="0.2">
      <c r="B854" s="11">
        <v>9</v>
      </c>
      <c r="C854" s="11" t="s">
        <v>24</v>
      </c>
      <c r="D854" s="11" t="s">
        <v>800</v>
      </c>
      <c r="E854" s="12" t="s">
        <v>686</v>
      </c>
      <c r="F854" s="12" t="s">
        <v>687</v>
      </c>
      <c r="G854" s="12" t="s">
        <v>688</v>
      </c>
      <c r="H854" s="12" t="s">
        <v>689</v>
      </c>
      <c r="I854" s="12" t="s">
        <v>47</v>
      </c>
      <c r="J854" s="12">
        <v>89.4</v>
      </c>
      <c r="K854" s="12" t="s">
        <v>33</v>
      </c>
      <c r="L854" s="8" t="str">
        <f>INDEX('[1]TABELAS - CLASSIFICADAS'!$K:$K,MATCH(E854,'[1]TABELAS - CLASSIFICADAS'!$E:$E,0))</f>
        <v>SELECIONADA</v>
      </c>
    </row>
    <row r="855" spans="2:12" ht="33.75" hidden="1" x14ac:dyDescent="0.2">
      <c r="B855" s="11">
        <v>10</v>
      </c>
      <c r="C855" s="11" t="s">
        <v>24</v>
      </c>
      <c r="D855" s="11" t="s">
        <v>800</v>
      </c>
      <c r="E855" s="12" t="s">
        <v>767</v>
      </c>
      <c r="F855" s="12" t="s">
        <v>768</v>
      </c>
      <c r="G855" s="12" t="s">
        <v>769</v>
      </c>
      <c r="H855" s="12" t="s">
        <v>770</v>
      </c>
      <c r="I855" s="12" t="s">
        <v>47</v>
      </c>
      <c r="J855" s="12">
        <v>88.2</v>
      </c>
      <c r="K855" s="12" t="s">
        <v>33</v>
      </c>
      <c r="L855" s="8" t="str">
        <f>INDEX('[1]TABELAS - CLASSIFICADAS'!$K:$K,MATCH(E855,'[1]TABELAS - CLASSIFICADAS'!$E:$E,0))</f>
        <v>SELECIONADA</v>
      </c>
    </row>
    <row r="856" spans="2:12" hidden="1" x14ac:dyDescent="0.2">
      <c r="B856" s="11">
        <v>11</v>
      </c>
      <c r="C856" s="11" t="s">
        <v>24</v>
      </c>
      <c r="D856" s="11" t="s">
        <v>3074</v>
      </c>
      <c r="E856" s="12" t="s">
        <v>825</v>
      </c>
      <c r="F856" s="12" t="s">
        <v>826</v>
      </c>
      <c r="G856" s="12" t="s">
        <v>827</v>
      </c>
      <c r="H856" s="12" t="s">
        <v>828</v>
      </c>
      <c r="I856" s="12" t="s">
        <v>26</v>
      </c>
      <c r="J856" s="12">
        <v>87.6</v>
      </c>
      <c r="K856" s="12" t="s">
        <v>33</v>
      </c>
      <c r="L856" s="8" t="str">
        <f>INDEX('[1]TABELAS - CLASSIFICADAS'!$K:$K,MATCH(E856,'[1]TABELAS - CLASSIFICADAS'!$E:$E,0))</f>
        <v>SELECIONADA</v>
      </c>
    </row>
    <row r="857" spans="2:12" hidden="1" x14ac:dyDescent="0.2">
      <c r="B857" s="11">
        <v>12</v>
      </c>
      <c r="C857" s="11" t="s">
        <v>24</v>
      </c>
      <c r="D857" s="11" t="s">
        <v>4354</v>
      </c>
      <c r="E857" s="12" t="s">
        <v>882</v>
      </c>
      <c r="F857" s="12" t="s">
        <v>883</v>
      </c>
      <c r="G857" s="12" t="s">
        <v>884</v>
      </c>
      <c r="H857" s="12" t="s">
        <v>885</v>
      </c>
      <c r="I857" s="12" t="s">
        <v>26</v>
      </c>
      <c r="J857" s="12">
        <v>87.6</v>
      </c>
      <c r="K857" s="12" t="s">
        <v>33</v>
      </c>
      <c r="L857" s="8" t="str">
        <f>INDEX('[1]TABELAS - CLASSIFICADAS'!$K:$K,MATCH(E857,'[1]TABELAS - CLASSIFICADAS'!$E:$E,0))</f>
        <v>SELECIONADA</v>
      </c>
    </row>
    <row r="858" spans="2:12" hidden="1" x14ac:dyDescent="0.2">
      <c r="B858" s="11">
        <v>13</v>
      </c>
      <c r="C858" s="11" t="s">
        <v>24</v>
      </c>
      <c r="D858" s="11" t="s">
        <v>3428</v>
      </c>
      <c r="E858" s="12" t="s">
        <v>980</v>
      </c>
      <c r="F858" s="12" t="s">
        <v>981</v>
      </c>
      <c r="G858" s="12" t="s">
        <v>982</v>
      </c>
      <c r="H858" s="12" t="s">
        <v>983</v>
      </c>
      <c r="I858" s="12" t="s">
        <v>47</v>
      </c>
      <c r="J858" s="12">
        <v>86.4</v>
      </c>
      <c r="K858" s="12" t="s">
        <v>33</v>
      </c>
      <c r="L858" s="8" t="str">
        <f>INDEX('[1]TABELAS - CLASSIFICADAS'!$K:$K,MATCH(E858,'[1]TABELAS - CLASSIFICADAS'!$E:$E,0))</f>
        <v>SELECIONADA</v>
      </c>
    </row>
    <row r="859" spans="2:12" hidden="1" x14ac:dyDescent="0.2">
      <c r="B859" s="11">
        <v>14</v>
      </c>
      <c r="C859" s="11" t="s">
        <v>24</v>
      </c>
      <c r="D859" s="11" t="s">
        <v>4356</v>
      </c>
      <c r="E859" s="12" t="s">
        <v>1097</v>
      </c>
      <c r="F859" s="12" t="s">
        <v>1098</v>
      </c>
      <c r="G859" s="12" t="s">
        <v>1099</v>
      </c>
      <c r="H859" s="12" t="s">
        <v>1100</v>
      </c>
      <c r="I859" s="12" t="s">
        <v>26</v>
      </c>
      <c r="J859" s="12">
        <v>85.8</v>
      </c>
      <c r="K859" s="12" t="s">
        <v>33</v>
      </c>
      <c r="L859" s="8" t="str">
        <f>INDEX('[1]TABELAS - CLASSIFICADAS'!$K:$K,MATCH(E859,'[1]TABELAS - CLASSIFICADAS'!$E:$E,0))</f>
        <v>SELECIONADA</v>
      </c>
    </row>
    <row r="860" spans="2:12" ht="22.5" hidden="1" x14ac:dyDescent="0.2">
      <c r="B860" s="11">
        <v>15</v>
      </c>
      <c r="C860" s="11" t="s">
        <v>24</v>
      </c>
      <c r="D860" s="11" t="s">
        <v>602</v>
      </c>
      <c r="E860" s="12" t="s">
        <v>1293</v>
      </c>
      <c r="F860" s="12" t="s">
        <v>1294</v>
      </c>
      <c r="G860" s="12" t="s">
        <v>1295</v>
      </c>
      <c r="H860" s="12" t="s">
        <v>1296</v>
      </c>
      <c r="I860" s="12" t="s">
        <v>26</v>
      </c>
      <c r="J860" s="12">
        <v>84</v>
      </c>
      <c r="K860" s="12" t="s">
        <v>33</v>
      </c>
      <c r="L860" s="8" t="str">
        <f>INDEX('[1]TABELAS - CLASSIFICADAS'!$K:$K,MATCH(E860,'[1]TABELAS - CLASSIFICADAS'!$E:$E,0))</f>
        <v>SELECIONADA</v>
      </c>
    </row>
    <row r="861" spans="2:12" ht="22.5" hidden="1" x14ac:dyDescent="0.2">
      <c r="B861" s="11">
        <v>16</v>
      </c>
      <c r="C861" s="11" t="s">
        <v>24</v>
      </c>
      <c r="D861" s="11" t="s">
        <v>4360</v>
      </c>
      <c r="E861" s="12" t="s">
        <v>1448</v>
      </c>
      <c r="F861" s="12" t="s">
        <v>1449</v>
      </c>
      <c r="G861" s="12" t="s">
        <v>1450</v>
      </c>
      <c r="H861" s="12" t="s">
        <v>1451</v>
      </c>
      <c r="I861" s="12" t="s">
        <v>47</v>
      </c>
      <c r="J861" s="12">
        <v>82.8</v>
      </c>
      <c r="K861" s="12" t="s">
        <v>33</v>
      </c>
      <c r="L861" s="8" t="str">
        <f>INDEX('[1]TABELAS - CLASSIFICADAS'!$K:$K,MATCH(E861,'[1]TABELAS - CLASSIFICADAS'!$E:$E,0))</f>
        <v>SELECIONADA</v>
      </c>
    </row>
    <row r="862" spans="2:12" hidden="1" x14ac:dyDescent="0.2">
      <c r="B862" s="11">
        <v>17</v>
      </c>
      <c r="C862" s="11" t="s">
        <v>24</v>
      </c>
      <c r="D862" s="11" t="s">
        <v>602</v>
      </c>
      <c r="E862" s="12" t="s">
        <v>1457</v>
      </c>
      <c r="F862" s="12" t="s">
        <v>1458</v>
      </c>
      <c r="G862" s="12" t="s">
        <v>1459</v>
      </c>
      <c r="H862" s="12" t="s">
        <v>1460</v>
      </c>
      <c r="I862" s="12" t="s">
        <v>26</v>
      </c>
      <c r="J862" s="12">
        <v>82.8</v>
      </c>
      <c r="K862" s="12" t="s">
        <v>58</v>
      </c>
      <c r="L862" s="8" t="str">
        <f>INDEX('[1]TABELAS - CLASSIFICADAS'!$K:$K,MATCH(E862,'[1]TABELAS - CLASSIFICADAS'!$E:$E,0))</f>
        <v>SELECIONADA</v>
      </c>
    </row>
    <row r="863" spans="2:12" hidden="1" x14ac:dyDescent="0.2">
      <c r="B863" s="11">
        <v>18</v>
      </c>
      <c r="C863" s="11" t="s">
        <v>24</v>
      </c>
      <c r="D863" s="11" t="s">
        <v>1333</v>
      </c>
      <c r="E863" s="12" t="s">
        <v>1465</v>
      </c>
      <c r="F863" s="12" t="s">
        <v>1466</v>
      </c>
      <c r="G863" s="12" t="s">
        <v>1467</v>
      </c>
      <c r="H863" s="12" t="s">
        <v>1468</v>
      </c>
      <c r="I863" s="12" t="s">
        <v>47</v>
      </c>
      <c r="J863" s="12">
        <v>82.8</v>
      </c>
      <c r="K863" s="12" t="s">
        <v>58</v>
      </c>
      <c r="L863" s="8" t="str">
        <f>INDEX('[1]TABELAS - CLASSIFICADAS'!$K:$K,MATCH(E863,'[1]TABELAS - CLASSIFICADAS'!$E:$E,0))</f>
        <v>SUPLENTE</v>
      </c>
    </row>
    <row r="864" spans="2:12" hidden="1" x14ac:dyDescent="0.2">
      <c r="B864" s="11">
        <v>19</v>
      </c>
      <c r="C864" s="11" t="s">
        <v>24</v>
      </c>
      <c r="D864" s="11" t="s">
        <v>3074</v>
      </c>
      <c r="E864" s="12" t="s">
        <v>1477</v>
      </c>
      <c r="F864" s="12" t="s">
        <v>1478</v>
      </c>
      <c r="G864" s="12" t="s">
        <v>1479</v>
      </c>
      <c r="H864" s="12" t="s">
        <v>1480</v>
      </c>
      <c r="I864" s="12" t="s">
        <v>26</v>
      </c>
      <c r="J864" s="12">
        <v>82.2</v>
      </c>
      <c r="K864" s="12" t="s">
        <v>33</v>
      </c>
      <c r="L864" s="8" t="str">
        <f>INDEX('[1]TABELAS - CLASSIFICADAS'!$K:$K,MATCH(E864,'[1]TABELAS - CLASSIFICADAS'!$E:$E,0))</f>
        <v>SELECIONADA</v>
      </c>
    </row>
    <row r="865" spans="2:12" hidden="1" x14ac:dyDescent="0.2">
      <c r="B865" s="11">
        <v>20</v>
      </c>
      <c r="C865" s="11" t="s">
        <v>24</v>
      </c>
      <c r="D865" s="11" t="s">
        <v>4354</v>
      </c>
      <c r="E865" s="12" t="s">
        <v>1626</v>
      </c>
      <c r="F865" s="12" t="s">
        <v>1627</v>
      </c>
      <c r="G865" s="12" t="s">
        <v>1628</v>
      </c>
      <c r="H865" s="12" t="s">
        <v>1629</v>
      </c>
      <c r="I865" s="12" t="s">
        <v>26</v>
      </c>
      <c r="J865" s="12">
        <v>81</v>
      </c>
      <c r="K865" s="12" t="s">
        <v>58</v>
      </c>
      <c r="L865" s="8" t="str">
        <f>INDEX('[1]TABELAS - CLASSIFICADAS'!$K:$K,MATCH(E865,'[1]TABELAS - CLASSIFICADAS'!$E:$E,0))</f>
        <v>SUPLENTE</v>
      </c>
    </row>
    <row r="866" spans="2:12" hidden="1" x14ac:dyDescent="0.2">
      <c r="B866" s="11">
        <v>21</v>
      </c>
      <c r="C866" s="11" t="s">
        <v>24</v>
      </c>
      <c r="D866" s="11" t="s">
        <v>4354</v>
      </c>
      <c r="E866" s="12" t="s">
        <v>1646</v>
      </c>
      <c r="F866" s="12" t="s">
        <v>1647</v>
      </c>
      <c r="G866" s="12" t="s">
        <v>1648</v>
      </c>
      <c r="H866" s="12" t="s">
        <v>1649</v>
      </c>
      <c r="I866" s="12" t="s">
        <v>47</v>
      </c>
      <c r="J866" s="12">
        <v>81</v>
      </c>
      <c r="K866" s="12" t="s">
        <v>58</v>
      </c>
      <c r="L866" s="8" t="str">
        <f>INDEX('[1]TABELAS - CLASSIFICADAS'!$K:$K,MATCH(E866,'[1]TABELAS - CLASSIFICADAS'!$E:$E,0))</f>
        <v>SUPLENTE</v>
      </c>
    </row>
    <row r="867" spans="2:12" ht="22.5" hidden="1" x14ac:dyDescent="0.2">
      <c r="B867" s="11">
        <v>22</v>
      </c>
      <c r="C867" s="11" t="s">
        <v>24</v>
      </c>
      <c r="D867" s="11" t="s">
        <v>4361</v>
      </c>
      <c r="E867" s="12" t="s">
        <v>1769</v>
      </c>
      <c r="F867" s="12" t="s">
        <v>985</v>
      </c>
      <c r="G867" s="12" t="s">
        <v>1770</v>
      </c>
      <c r="H867" s="12" t="s">
        <v>1771</v>
      </c>
      <c r="I867" s="12" t="s">
        <v>47</v>
      </c>
      <c r="J867" s="12">
        <v>80.400000000000006</v>
      </c>
      <c r="K867" s="12" t="s">
        <v>33</v>
      </c>
      <c r="L867" s="8" t="str">
        <f>INDEX('[1]TABELAS - CLASSIFICADAS'!$K:$K,MATCH(E867,'[1]TABELAS - CLASSIFICADAS'!$E:$E,0))</f>
        <v>SELECIONADA</v>
      </c>
    </row>
    <row r="868" spans="2:12" hidden="1" x14ac:dyDescent="0.2">
      <c r="B868" s="11">
        <v>23</v>
      </c>
      <c r="C868" s="11" t="s">
        <v>24</v>
      </c>
      <c r="D868" s="11" t="s">
        <v>4361</v>
      </c>
      <c r="E868" s="12" t="s">
        <v>1784</v>
      </c>
      <c r="F868" s="12" t="s">
        <v>1785</v>
      </c>
      <c r="G868" s="12" t="s">
        <v>1786</v>
      </c>
      <c r="H868" s="12" t="s">
        <v>1787</v>
      </c>
      <c r="I868" s="12" t="s">
        <v>26</v>
      </c>
      <c r="J868" s="12">
        <v>80</v>
      </c>
      <c r="K868" s="12" t="s">
        <v>33</v>
      </c>
      <c r="L868" s="8" t="str">
        <f>INDEX('[1]TABELAS - CLASSIFICADAS'!$K:$K,MATCH(E868,'[1]TABELAS - CLASSIFICADAS'!$E:$E,0))</f>
        <v>SELECIONADA</v>
      </c>
    </row>
    <row r="869" spans="2:12" hidden="1" x14ac:dyDescent="0.2">
      <c r="B869" s="11">
        <v>24</v>
      </c>
      <c r="C869" s="11" t="s">
        <v>24</v>
      </c>
      <c r="D869" s="11" t="s">
        <v>602</v>
      </c>
      <c r="E869" s="12" t="s">
        <v>1789</v>
      </c>
      <c r="F869" s="12" t="s">
        <v>1790</v>
      </c>
      <c r="G869" s="12" t="s">
        <v>1791</v>
      </c>
      <c r="H869" s="12" t="s">
        <v>1792</v>
      </c>
      <c r="I869" s="12" t="s">
        <v>26</v>
      </c>
      <c r="J869" s="12">
        <v>80</v>
      </c>
      <c r="K869" s="12" t="s">
        <v>58</v>
      </c>
      <c r="L869" s="8" t="str">
        <f>INDEX('[1]TABELAS - CLASSIFICADAS'!$K:$K,MATCH(E869,'[1]TABELAS - CLASSIFICADAS'!$E:$E,0))</f>
        <v>SUPLENTE</v>
      </c>
    </row>
    <row r="870" spans="2:12" hidden="1" x14ac:dyDescent="0.2">
      <c r="B870" s="11">
        <v>25</v>
      </c>
      <c r="C870" s="11" t="s">
        <v>24</v>
      </c>
      <c r="D870" s="11" t="s">
        <v>3074</v>
      </c>
      <c r="E870" s="12" t="s">
        <v>1797</v>
      </c>
      <c r="F870" s="12" t="s">
        <v>1798</v>
      </c>
      <c r="G870" s="12" t="s">
        <v>1799</v>
      </c>
      <c r="H870" s="12" t="s">
        <v>1800</v>
      </c>
      <c r="I870" s="12" t="s">
        <v>26</v>
      </c>
      <c r="J870" s="12">
        <v>79.8</v>
      </c>
      <c r="K870" s="12" t="s">
        <v>33</v>
      </c>
      <c r="L870" s="8" t="str">
        <f>INDEX('[1]TABELAS - CLASSIFICADAS'!$K:$K,MATCH(E870,'[1]TABELAS - CLASSIFICADAS'!$E:$E,0))</f>
        <v>SELECIONADA</v>
      </c>
    </row>
    <row r="871" spans="2:12" hidden="1" x14ac:dyDescent="0.2">
      <c r="B871" s="11">
        <v>26</v>
      </c>
      <c r="C871" s="11" t="s">
        <v>24</v>
      </c>
      <c r="D871" s="11" t="s">
        <v>4354</v>
      </c>
      <c r="E871" s="12" t="s">
        <v>1870</v>
      </c>
      <c r="F871" s="12" t="s">
        <v>1871</v>
      </c>
      <c r="G871" s="12" t="s">
        <v>1872</v>
      </c>
      <c r="H871" s="12" t="s">
        <v>1873</v>
      </c>
      <c r="I871" s="12" t="s">
        <v>26</v>
      </c>
      <c r="J871" s="12">
        <v>79.8</v>
      </c>
      <c r="K871" s="12" t="s">
        <v>58</v>
      </c>
      <c r="L871" s="8" t="str">
        <f>INDEX('[1]TABELAS - CLASSIFICADAS'!$K:$K,MATCH(E871,'[1]TABELAS - CLASSIFICADAS'!$E:$E,0))</f>
        <v>SUPLENTE</v>
      </c>
    </row>
    <row r="872" spans="2:12" hidden="1" x14ac:dyDescent="0.2">
      <c r="B872" s="11">
        <v>27</v>
      </c>
      <c r="C872" s="11" t="s">
        <v>24</v>
      </c>
      <c r="D872" s="11" t="s">
        <v>602</v>
      </c>
      <c r="E872" s="12" t="s">
        <v>1950</v>
      </c>
      <c r="F872" s="12" t="s">
        <v>1951</v>
      </c>
      <c r="G872" s="12" t="s">
        <v>1952</v>
      </c>
      <c r="H872" s="12" t="s">
        <v>1953</v>
      </c>
      <c r="I872" s="12" t="s">
        <v>26</v>
      </c>
      <c r="J872" s="12">
        <v>79</v>
      </c>
      <c r="K872" s="12" t="s">
        <v>58</v>
      </c>
      <c r="L872" s="8" t="str">
        <f>INDEX('[1]TABELAS - CLASSIFICADAS'!$K:$K,MATCH(E872,'[1]TABELAS - CLASSIFICADAS'!$E:$E,0))</f>
        <v>SUPLENTE</v>
      </c>
    </row>
    <row r="873" spans="2:12" hidden="1" x14ac:dyDescent="0.2">
      <c r="B873" s="11">
        <v>28</v>
      </c>
      <c r="C873" s="11" t="s">
        <v>24</v>
      </c>
      <c r="D873" s="11" t="s">
        <v>4358</v>
      </c>
      <c r="E873" s="12" t="s">
        <v>1999</v>
      </c>
      <c r="F873" s="12" t="s">
        <v>2000</v>
      </c>
      <c r="G873" s="12" t="s">
        <v>2001</v>
      </c>
      <c r="H873" s="12" t="s">
        <v>2002</v>
      </c>
      <c r="I873" s="12" t="s">
        <v>26</v>
      </c>
      <c r="J873" s="12">
        <v>78.599999999999994</v>
      </c>
      <c r="K873" s="12" t="s">
        <v>33</v>
      </c>
      <c r="L873" s="8" t="str">
        <f>INDEX('[1]TABELAS - CLASSIFICADAS'!$K:$K,MATCH(E873,'[1]TABELAS - CLASSIFICADAS'!$E:$E,0))</f>
        <v>SELECIONADA</v>
      </c>
    </row>
    <row r="874" spans="2:12" hidden="1" x14ac:dyDescent="0.2">
      <c r="B874" s="11">
        <v>29</v>
      </c>
      <c r="C874" s="11" t="s">
        <v>24</v>
      </c>
      <c r="D874" s="11" t="s">
        <v>4354</v>
      </c>
      <c r="E874" s="12" t="s">
        <v>2027</v>
      </c>
      <c r="F874" s="12" t="s">
        <v>2028</v>
      </c>
      <c r="G874" s="12" t="s">
        <v>2029</v>
      </c>
      <c r="H874" s="12" t="s">
        <v>2030</v>
      </c>
      <c r="I874" s="12" t="s">
        <v>26</v>
      </c>
      <c r="J874" s="12">
        <v>78.5</v>
      </c>
      <c r="K874" s="12" t="s">
        <v>58</v>
      </c>
      <c r="L874" s="8" t="str">
        <f>INDEX('[1]TABELAS - CLASSIFICADAS'!$K:$K,MATCH(E874,'[1]TABELAS - CLASSIFICADAS'!$E:$E,0))</f>
        <v>SUPLENTE</v>
      </c>
    </row>
    <row r="875" spans="2:12" hidden="1" x14ac:dyDescent="0.2">
      <c r="B875" s="11">
        <v>30</v>
      </c>
      <c r="C875" s="11" t="s">
        <v>24</v>
      </c>
      <c r="D875" s="11" t="s">
        <v>4354</v>
      </c>
      <c r="E875" s="12" t="s">
        <v>2083</v>
      </c>
      <c r="F875" s="12" t="s">
        <v>2084</v>
      </c>
      <c r="G875" s="12" t="s">
        <v>2085</v>
      </c>
      <c r="H875" s="12" t="s">
        <v>2086</v>
      </c>
      <c r="I875" s="12" t="s">
        <v>47</v>
      </c>
      <c r="J875" s="12">
        <v>78</v>
      </c>
      <c r="K875" s="12" t="s">
        <v>58</v>
      </c>
      <c r="L875" s="8" t="str">
        <f>INDEX('[1]TABELAS - CLASSIFICADAS'!$K:$K,MATCH(E875,'[1]TABELAS - CLASSIFICADAS'!$E:$E,0))</f>
        <v>SUPLENTE</v>
      </c>
    </row>
    <row r="876" spans="2:12" hidden="1" x14ac:dyDescent="0.2">
      <c r="B876" s="11">
        <v>31</v>
      </c>
      <c r="C876" s="11" t="s">
        <v>24</v>
      </c>
      <c r="D876" s="11" t="s">
        <v>4355</v>
      </c>
      <c r="E876" s="12" t="s">
        <v>2186</v>
      </c>
      <c r="F876" s="12" t="s">
        <v>2187</v>
      </c>
      <c r="G876" s="12" t="s">
        <v>2188</v>
      </c>
      <c r="H876" s="12" t="s">
        <v>2189</v>
      </c>
      <c r="I876" s="12" t="s">
        <v>47</v>
      </c>
      <c r="J876" s="12">
        <v>77.400000000000006</v>
      </c>
      <c r="K876" s="12" t="s">
        <v>33</v>
      </c>
      <c r="L876" s="8" t="e">
        <f>INDEX('[1]TABELAS - CLASSIFICADAS'!$K:$K,MATCH(E876,'[1]TABELAS - CLASSIFICADAS'!$E:$E,0))</f>
        <v>#N/A</v>
      </c>
    </row>
    <row r="877" spans="2:12" hidden="1" x14ac:dyDescent="0.2">
      <c r="B877" s="11">
        <v>32</v>
      </c>
      <c r="C877" s="11" t="s">
        <v>24</v>
      </c>
      <c r="D877" s="11" t="s">
        <v>1333</v>
      </c>
      <c r="E877" s="12" t="s">
        <v>2298</v>
      </c>
      <c r="F877" s="12" t="s">
        <v>2299</v>
      </c>
      <c r="G877" s="12" t="s">
        <v>2300</v>
      </c>
      <c r="H877" s="12" t="s">
        <v>2301</v>
      </c>
      <c r="I877" s="12" t="s">
        <v>47</v>
      </c>
      <c r="J877" s="12">
        <v>76.8</v>
      </c>
      <c r="K877" s="12" t="s">
        <v>58</v>
      </c>
      <c r="L877" s="8" t="str">
        <f>INDEX('[1]TABELAS - CLASSIFICADAS'!$K:$K,MATCH(E877,'[1]TABELAS - CLASSIFICADAS'!$E:$E,0))</f>
        <v>SUPLENTE</v>
      </c>
    </row>
    <row r="878" spans="2:12" ht="22.5" hidden="1" x14ac:dyDescent="0.2">
      <c r="B878" s="11">
        <v>33</v>
      </c>
      <c r="C878" s="11" t="s">
        <v>24</v>
      </c>
      <c r="D878" s="11" t="s">
        <v>4361</v>
      </c>
      <c r="E878" s="12" t="s">
        <v>2326</v>
      </c>
      <c r="F878" s="12" t="s">
        <v>2327</v>
      </c>
      <c r="G878" s="12" t="s">
        <v>2328</v>
      </c>
      <c r="H878" s="12" t="s">
        <v>2329</v>
      </c>
      <c r="I878" s="12" t="s">
        <v>26</v>
      </c>
      <c r="J878" s="12">
        <v>76.5</v>
      </c>
      <c r="K878" s="12" t="s">
        <v>58</v>
      </c>
      <c r="L878" s="8" t="str">
        <f>INDEX('[1]TABELAS - CLASSIFICADAS'!$K:$K,MATCH(E878,'[1]TABELAS - CLASSIFICADAS'!$E:$E,0))</f>
        <v>SUPLENTE</v>
      </c>
    </row>
    <row r="879" spans="2:12" ht="22.5" hidden="1" x14ac:dyDescent="0.2">
      <c r="B879" s="11">
        <v>34</v>
      </c>
      <c r="C879" s="11" t="s">
        <v>24</v>
      </c>
      <c r="D879" s="11" t="s">
        <v>4357</v>
      </c>
      <c r="E879" s="12" t="s">
        <v>2334</v>
      </c>
      <c r="F879" s="12" t="s">
        <v>2335</v>
      </c>
      <c r="G879" s="12" t="s">
        <v>2336</v>
      </c>
      <c r="H879" s="12" t="s">
        <v>2337</v>
      </c>
      <c r="I879" s="12" t="s">
        <v>47</v>
      </c>
      <c r="J879" s="12">
        <v>76.23</v>
      </c>
      <c r="K879" s="12" t="s">
        <v>58</v>
      </c>
      <c r="L879" s="8" t="str">
        <f>INDEX('[1]TABELAS - CLASSIFICADAS'!$K:$K,MATCH(E879,'[1]TABELAS - CLASSIFICADAS'!$E:$E,0))</f>
        <v>SUPLENTE</v>
      </c>
    </row>
    <row r="880" spans="2:12" hidden="1" x14ac:dyDescent="0.2">
      <c r="B880" s="11">
        <v>35</v>
      </c>
      <c r="C880" s="11" t="s">
        <v>24</v>
      </c>
      <c r="D880" s="11" t="s">
        <v>800</v>
      </c>
      <c r="E880" s="12" t="s">
        <v>2375</v>
      </c>
      <c r="F880" s="12" t="s">
        <v>2376</v>
      </c>
      <c r="G880" s="12" t="s">
        <v>2377</v>
      </c>
      <c r="H880" s="12" t="s">
        <v>2378</v>
      </c>
      <c r="I880" s="12" t="s">
        <v>26</v>
      </c>
      <c r="J880" s="12">
        <v>76.125</v>
      </c>
      <c r="K880" s="12" t="s">
        <v>58</v>
      </c>
      <c r="L880" s="8" t="str">
        <f>INDEX('[1]TABELAS - CLASSIFICADAS'!$K:$K,MATCH(E880,'[1]TABELAS - CLASSIFICADAS'!$E:$E,0))</f>
        <v>SUPLENTE</v>
      </c>
    </row>
    <row r="881" spans="2:12" hidden="1" x14ac:dyDescent="0.2">
      <c r="B881" s="11">
        <v>36</v>
      </c>
      <c r="C881" s="11" t="s">
        <v>24</v>
      </c>
      <c r="D881" s="11" t="s">
        <v>4356</v>
      </c>
      <c r="E881" s="12" t="s">
        <v>2472</v>
      </c>
      <c r="F881" s="12" t="s">
        <v>2473</v>
      </c>
      <c r="G881" s="12" t="s">
        <v>2474</v>
      </c>
      <c r="H881" s="12" t="s">
        <v>2475</v>
      </c>
      <c r="I881" s="12" t="s">
        <v>47</v>
      </c>
      <c r="J881" s="12">
        <v>75</v>
      </c>
      <c r="K881" s="12" t="s">
        <v>58</v>
      </c>
      <c r="L881" s="8" t="str">
        <f>INDEX('[1]TABELAS - CLASSIFICADAS'!$K:$K,MATCH(E881,'[1]TABELAS - CLASSIFICADAS'!$E:$E,0))</f>
        <v>SUPLENTE</v>
      </c>
    </row>
    <row r="882" spans="2:12" hidden="1" x14ac:dyDescent="0.2">
      <c r="B882" s="11">
        <v>37</v>
      </c>
      <c r="C882" s="11" t="s">
        <v>24</v>
      </c>
      <c r="D882" s="11" t="s">
        <v>1333</v>
      </c>
      <c r="E882" s="12" t="s">
        <v>2504</v>
      </c>
      <c r="F882" s="12" t="s">
        <v>2505</v>
      </c>
      <c r="G882" s="12" t="s">
        <v>2506</v>
      </c>
      <c r="H882" s="12" t="s">
        <v>2507</v>
      </c>
      <c r="I882" s="12" t="s">
        <v>26</v>
      </c>
      <c r="J882" s="12">
        <v>74.5</v>
      </c>
      <c r="K882" s="12" t="s">
        <v>58</v>
      </c>
      <c r="L882" s="8" t="str">
        <f>INDEX('[1]TABELAS - CLASSIFICADAS'!$K:$K,MATCH(E882,'[1]TABELAS - CLASSIFICADAS'!$E:$E,0))</f>
        <v>SUPLENTE</v>
      </c>
    </row>
    <row r="883" spans="2:12" hidden="1" x14ac:dyDescent="0.2">
      <c r="B883" s="11">
        <v>38</v>
      </c>
      <c r="C883" s="11" t="s">
        <v>24</v>
      </c>
      <c r="D883" s="11" t="s">
        <v>800</v>
      </c>
      <c r="E883" s="12" t="s">
        <v>2545</v>
      </c>
      <c r="F883" s="12" t="s">
        <v>2546</v>
      </c>
      <c r="G883" s="12" t="s">
        <v>2547</v>
      </c>
      <c r="H883" s="12" t="s">
        <v>2548</v>
      </c>
      <c r="I883" s="12" t="s">
        <v>26</v>
      </c>
      <c r="J883" s="12">
        <v>74.400000000000006</v>
      </c>
      <c r="K883" s="12" t="s">
        <v>58</v>
      </c>
      <c r="L883" s="8" t="str">
        <f>INDEX('[1]TABELAS - CLASSIFICADAS'!$K:$K,MATCH(E883,'[1]TABELAS - CLASSIFICADAS'!$E:$E,0))</f>
        <v>SUPLENTE</v>
      </c>
    </row>
    <row r="884" spans="2:12" hidden="1" x14ac:dyDescent="0.2">
      <c r="B884" s="11">
        <v>39</v>
      </c>
      <c r="C884" s="11" t="s">
        <v>24</v>
      </c>
      <c r="D884" s="11" t="s">
        <v>4356</v>
      </c>
      <c r="E884" s="12" t="s">
        <v>2602</v>
      </c>
      <c r="F884" s="12" t="s">
        <v>2603</v>
      </c>
      <c r="G884" s="12" t="s">
        <v>2604</v>
      </c>
      <c r="H884" s="12" t="s">
        <v>2605</v>
      </c>
      <c r="I884" s="12" t="s">
        <v>26</v>
      </c>
      <c r="J884" s="12">
        <v>73.8</v>
      </c>
      <c r="K884" s="12" t="s">
        <v>58</v>
      </c>
      <c r="L884" s="8" t="str">
        <f>INDEX('[1]TABELAS - CLASSIFICADAS'!$K:$K,MATCH(E884,'[1]TABELAS - CLASSIFICADAS'!$E:$E,0))</f>
        <v>SUPLENTE</v>
      </c>
    </row>
    <row r="885" spans="2:12" hidden="1" x14ac:dyDescent="0.2">
      <c r="B885" s="11">
        <v>40</v>
      </c>
      <c r="C885" s="11" t="s">
        <v>24</v>
      </c>
      <c r="D885" s="11" t="s">
        <v>602</v>
      </c>
      <c r="E885" s="12" t="s">
        <v>2642</v>
      </c>
      <c r="F885" s="12" t="s">
        <v>2643</v>
      </c>
      <c r="G885" s="12" t="s">
        <v>2644</v>
      </c>
      <c r="H885" s="12" t="s">
        <v>2645</v>
      </c>
      <c r="I885" s="12" t="s">
        <v>26</v>
      </c>
      <c r="J885" s="12">
        <v>73.5</v>
      </c>
      <c r="K885" s="12" t="s">
        <v>58</v>
      </c>
      <c r="L885" s="8" t="str">
        <f>INDEX('[1]TABELAS - CLASSIFICADAS'!$K:$K,MATCH(E885,'[1]TABELAS - CLASSIFICADAS'!$E:$E,0))</f>
        <v>SUPLENTE</v>
      </c>
    </row>
    <row r="886" spans="2:12" hidden="1" x14ac:dyDescent="0.2">
      <c r="B886" s="11">
        <v>41</v>
      </c>
      <c r="C886" s="11" t="s">
        <v>24</v>
      </c>
      <c r="D886" s="11" t="s">
        <v>3074</v>
      </c>
      <c r="E886" s="12" t="s">
        <v>2691</v>
      </c>
      <c r="F886" s="12" t="s">
        <v>2692</v>
      </c>
      <c r="G886" s="12" t="s">
        <v>2693</v>
      </c>
      <c r="H886" s="12" t="s">
        <v>2694</v>
      </c>
      <c r="I886" s="12" t="s">
        <v>26</v>
      </c>
      <c r="J886" s="12">
        <v>73.25</v>
      </c>
      <c r="K886" s="12" t="s">
        <v>58</v>
      </c>
      <c r="L886" s="8" t="str">
        <f>INDEX('[1]TABELAS - CLASSIFICADAS'!$K:$K,MATCH(E886,'[1]TABELAS - CLASSIFICADAS'!$E:$E,0))</f>
        <v>SUPLENTE</v>
      </c>
    </row>
    <row r="887" spans="2:12" hidden="1" x14ac:dyDescent="0.2">
      <c r="B887" s="11">
        <v>42</v>
      </c>
      <c r="C887" s="11" t="s">
        <v>24</v>
      </c>
      <c r="D887" s="11" t="s">
        <v>800</v>
      </c>
      <c r="E887" s="12" t="s">
        <v>2715</v>
      </c>
      <c r="F887" s="12" t="s">
        <v>2716</v>
      </c>
      <c r="G887" s="12" t="s">
        <v>2717</v>
      </c>
      <c r="H887" s="12" t="s">
        <v>2718</v>
      </c>
      <c r="I887" s="12" t="s">
        <v>26</v>
      </c>
      <c r="J887" s="12">
        <v>73.2</v>
      </c>
      <c r="K887" s="12" t="s">
        <v>58</v>
      </c>
      <c r="L887" s="8" t="str">
        <f>INDEX('[1]TABELAS - CLASSIFICADAS'!$K:$K,MATCH(E887,'[1]TABELAS - CLASSIFICADAS'!$E:$E,0))</f>
        <v>SUPLENTE</v>
      </c>
    </row>
    <row r="888" spans="2:12" hidden="1" x14ac:dyDescent="0.2">
      <c r="B888" s="11">
        <v>43</v>
      </c>
      <c r="C888" s="11" t="s">
        <v>24</v>
      </c>
      <c r="D888" s="11" t="s">
        <v>800</v>
      </c>
      <c r="E888" s="12" t="s">
        <v>2750</v>
      </c>
      <c r="F888" s="12" t="s">
        <v>2751</v>
      </c>
      <c r="G888" s="12" t="s">
        <v>2752</v>
      </c>
      <c r="H888" s="12" t="s">
        <v>2753</v>
      </c>
      <c r="I888" s="12" t="s">
        <v>47</v>
      </c>
      <c r="J888" s="12">
        <v>72.959999999999994</v>
      </c>
      <c r="K888" s="12" t="s">
        <v>58</v>
      </c>
      <c r="L888" s="8" t="str">
        <f>INDEX('[1]TABELAS - CLASSIFICADAS'!$K:$K,MATCH(E888,'[1]TABELAS - CLASSIFICADAS'!$E:$E,0))</f>
        <v>SUPLENTE</v>
      </c>
    </row>
    <row r="889" spans="2:12" hidden="1" x14ac:dyDescent="0.2">
      <c r="B889" s="11">
        <v>44</v>
      </c>
      <c r="C889" s="11" t="s">
        <v>24</v>
      </c>
      <c r="D889" s="11" t="s">
        <v>4361</v>
      </c>
      <c r="E889" s="12" t="s">
        <v>2766</v>
      </c>
      <c r="F889" s="12" t="s">
        <v>2767</v>
      </c>
      <c r="G889" s="12" t="s">
        <v>2768</v>
      </c>
      <c r="H889" s="12" t="s">
        <v>2769</v>
      </c>
      <c r="I889" s="12" t="s">
        <v>47</v>
      </c>
      <c r="J889" s="12">
        <v>72.599999999999994</v>
      </c>
      <c r="K889" s="12" t="s">
        <v>58</v>
      </c>
      <c r="L889" s="8" t="str">
        <f>INDEX('[1]TABELAS - CLASSIFICADAS'!$K:$K,MATCH(E889,'[1]TABELAS - CLASSIFICADAS'!$E:$E,0))</f>
        <v>SUPLENTE</v>
      </c>
    </row>
    <row r="890" spans="2:12" ht="22.5" hidden="1" x14ac:dyDescent="0.2">
      <c r="B890" s="11">
        <v>45</v>
      </c>
      <c r="C890" s="11" t="s">
        <v>24</v>
      </c>
      <c r="D890" s="11" t="s">
        <v>4358</v>
      </c>
      <c r="E890" s="12" t="s">
        <v>2957</v>
      </c>
      <c r="F890" s="12" t="s">
        <v>2958</v>
      </c>
      <c r="G890" s="12" t="s">
        <v>2959</v>
      </c>
      <c r="H890" s="12" t="s">
        <v>2960</v>
      </c>
      <c r="I890" s="12" t="s">
        <v>26</v>
      </c>
      <c r="J890" s="12">
        <v>71</v>
      </c>
      <c r="K890" s="12" t="s">
        <v>33</v>
      </c>
      <c r="L890" s="8" t="str">
        <f>INDEX('[1]TABELAS - CLASSIFICADAS'!$K:$K,MATCH(E890,'[1]TABELAS - CLASSIFICADAS'!$E:$E,0))</f>
        <v>SELECIONADA</v>
      </c>
    </row>
    <row r="891" spans="2:12" hidden="1" x14ac:dyDescent="0.2">
      <c r="B891" s="11">
        <v>46</v>
      </c>
      <c r="C891" s="11" t="s">
        <v>24</v>
      </c>
      <c r="D891" s="11" t="s">
        <v>3074</v>
      </c>
      <c r="E891" s="12" t="s">
        <v>2977</v>
      </c>
      <c r="F891" s="12" t="s">
        <v>2978</v>
      </c>
      <c r="G891" s="12" t="s">
        <v>2979</v>
      </c>
      <c r="H891" s="12" t="s">
        <v>2980</v>
      </c>
      <c r="I891" s="12" t="s">
        <v>26</v>
      </c>
      <c r="J891" s="12">
        <v>70.875</v>
      </c>
      <c r="K891" s="12" t="s">
        <v>58</v>
      </c>
      <c r="L891" s="8" t="str">
        <f>INDEX('[1]TABELAS - CLASSIFICADAS'!$K:$K,MATCH(E891,'[1]TABELAS - CLASSIFICADAS'!$E:$E,0))</f>
        <v>SUPLENTE</v>
      </c>
    </row>
    <row r="892" spans="2:12" hidden="1" x14ac:dyDescent="0.2">
      <c r="B892" s="11">
        <v>47</v>
      </c>
      <c r="C892" s="11" t="s">
        <v>24</v>
      </c>
      <c r="D892" s="11" t="s">
        <v>4354</v>
      </c>
      <c r="E892" s="12" t="s">
        <v>3001</v>
      </c>
      <c r="F892" s="12" t="s">
        <v>3002</v>
      </c>
      <c r="G892" s="12" t="s">
        <v>3003</v>
      </c>
      <c r="H892" s="12" t="s">
        <v>3004</v>
      </c>
      <c r="I892" s="12" t="s">
        <v>26</v>
      </c>
      <c r="J892" s="12">
        <v>70.8</v>
      </c>
      <c r="K892" s="12" t="s">
        <v>58</v>
      </c>
      <c r="L892" s="8" t="str">
        <f>INDEX('[1]TABELAS - CLASSIFICADAS'!$K:$K,MATCH(E892,'[1]TABELAS - CLASSIFICADAS'!$E:$E,0))</f>
        <v>SUPLENTE</v>
      </c>
    </row>
    <row r="893" spans="2:12" hidden="1" x14ac:dyDescent="0.2">
      <c r="B893" s="11">
        <v>48</v>
      </c>
      <c r="C893" s="11" t="s">
        <v>24</v>
      </c>
      <c r="D893" s="11" t="s">
        <v>602</v>
      </c>
      <c r="E893" s="12" t="s">
        <v>3034</v>
      </c>
      <c r="F893" s="12" t="s">
        <v>3035</v>
      </c>
      <c r="G893" s="12" t="s">
        <v>3036</v>
      </c>
      <c r="H893" s="12" t="s">
        <v>3037</v>
      </c>
      <c r="I893" s="12" t="s">
        <v>26</v>
      </c>
      <c r="J893" s="12">
        <v>70.2</v>
      </c>
      <c r="K893" s="12" t="s">
        <v>58</v>
      </c>
      <c r="L893" s="8" t="str">
        <f>INDEX('[1]TABELAS - CLASSIFICADAS'!$K:$K,MATCH(E893,'[1]TABELAS - CLASSIFICADAS'!$E:$E,0))</f>
        <v>SUPLENTE</v>
      </c>
    </row>
    <row r="894" spans="2:12" hidden="1" x14ac:dyDescent="0.2">
      <c r="B894" s="11">
        <v>49</v>
      </c>
      <c r="C894" s="11" t="s">
        <v>24</v>
      </c>
      <c r="D894" s="11" t="s">
        <v>4356</v>
      </c>
      <c r="E894" s="12" t="s">
        <v>3075</v>
      </c>
      <c r="F894" s="12" t="s">
        <v>3076</v>
      </c>
      <c r="G894" s="12" t="s">
        <v>3077</v>
      </c>
      <c r="H894" s="12" t="s">
        <v>3078</v>
      </c>
      <c r="I894" s="12" t="s">
        <v>26</v>
      </c>
      <c r="J894" s="12">
        <v>70</v>
      </c>
      <c r="K894" s="12" t="s">
        <v>58</v>
      </c>
      <c r="L894" s="8" t="str">
        <f>INDEX('[1]TABELAS - CLASSIFICADAS'!$K:$K,MATCH(E894,'[1]TABELAS - CLASSIFICADAS'!$E:$E,0))</f>
        <v>SUPLENTE</v>
      </c>
    </row>
    <row r="895" spans="2:12" hidden="1" x14ac:dyDescent="0.2">
      <c r="B895" s="11">
        <v>50</v>
      </c>
      <c r="C895" s="11" t="s">
        <v>24</v>
      </c>
      <c r="D895" s="11" t="s">
        <v>4356</v>
      </c>
      <c r="E895" s="12" t="s">
        <v>3112</v>
      </c>
      <c r="F895" s="12" t="s">
        <v>3113</v>
      </c>
      <c r="G895" s="12" t="s">
        <v>3114</v>
      </c>
      <c r="H895" s="12" t="s">
        <v>3115</v>
      </c>
      <c r="I895" s="12" t="s">
        <v>47</v>
      </c>
      <c r="J895" s="12">
        <v>69.599999999999994</v>
      </c>
      <c r="K895" s="12" t="s">
        <v>58</v>
      </c>
      <c r="L895" s="8" t="str">
        <f>INDEX('[1]TABELAS - CLASSIFICADAS'!$K:$K,MATCH(E895,'[1]TABELAS - CLASSIFICADAS'!$E:$E,0))</f>
        <v>SUPLENTE</v>
      </c>
    </row>
    <row r="896" spans="2:12" hidden="1" x14ac:dyDescent="0.2">
      <c r="B896" s="11">
        <v>51</v>
      </c>
      <c r="C896" s="11" t="s">
        <v>24</v>
      </c>
      <c r="D896" s="11" t="s">
        <v>800</v>
      </c>
      <c r="E896" s="12" t="s">
        <v>3220</v>
      </c>
      <c r="F896" s="12" t="s">
        <v>3221</v>
      </c>
      <c r="G896" s="12" t="s">
        <v>3222</v>
      </c>
      <c r="H896" s="12" t="s">
        <v>3223</v>
      </c>
      <c r="I896" s="12" t="s">
        <v>47</v>
      </c>
      <c r="J896" s="12">
        <v>68.400000000000006</v>
      </c>
      <c r="K896" s="12" t="s">
        <v>58</v>
      </c>
      <c r="L896" s="8" t="str">
        <f>INDEX('[1]TABELAS - CLASSIFICADAS'!$K:$K,MATCH(E896,'[1]TABELAS - CLASSIFICADAS'!$E:$E,0))</f>
        <v>SUPLENTE</v>
      </c>
    </row>
    <row r="897" spans="2:12" ht="22.5" hidden="1" x14ac:dyDescent="0.2">
      <c r="B897" s="11">
        <v>52</v>
      </c>
      <c r="C897" s="11" t="s">
        <v>24</v>
      </c>
      <c r="D897" s="11" t="s">
        <v>800</v>
      </c>
      <c r="E897" s="12" t="s">
        <v>3276</v>
      </c>
      <c r="F897" s="12" t="s">
        <v>3277</v>
      </c>
      <c r="G897" s="12" t="s">
        <v>3278</v>
      </c>
      <c r="H897" s="12" t="s">
        <v>3279</v>
      </c>
      <c r="I897" s="12" t="s">
        <v>26</v>
      </c>
      <c r="J897" s="12">
        <v>68.25</v>
      </c>
      <c r="K897" s="12" t="s">
        <v>58</v>
      </c>
      <c r="L897" s="8" t="str">
        <f>INDEX('[1]TABELAS - CLASSIFICADAS'!$K:$K,MATCH(E897,'[1]TABELAS - CLASSIFICADAS'!$E:$E,0))</f>
        <v>SUPLENTE</v>
      </c>
    </row>
    <row r="898" spans="2:12" hidden="1" x14ac:dyDescent="0.2">
      <c r="B898" s="11">
        <v>53</v>
      </c>
      <c r="C898" s="11" t="s">
        <v>24</v>
      </c>
      <c r="D898" s="11" t="s">
        <v>4354</v>
      </c>
      <c r="E898" s="12" t="s">
        <v>3308</v>
      </c>
      <c r="F898" s="12" t="s">
        <v>3309</v>
      </c>
      <c r="G898" s="12" t="s">
        <v>3310</v>
      </c>
      <c r="H898" s="12" t="s">
        <v>3311</v>
      </c>
      <c r="I898" s="12" t="s">
        <v>47</v>
      </c>
      <c r="J898" s="12">
        <v>67.8</v>
      </c>
      <c r="K898" s="12" t="s">
        <v>58</v>
      </c>
      <c r="L898" s="8" t="str">
        <f>INDEX('[1]TABELAS - CLASSIFICADAS'!$K:$K,MATCH(E898,'[1]TABELAS - CLASSIFICADAS'!$E:$E,0))</f>
        <v>SUPLENTE</v>
      </c>
    </row>
    <row r="899" spans="2:12" hidden="1" x14ac:dyDescent="0.2">
      <c r="B899" s="11">
        <v>54</v>
      </c>
      <c r="C899" s="11" t="s">
        <v>24</v>
      </c>
      <c r="D899" s="11" t="s">
        <v>602</v>
      </c>
      <c r="E899" s="12" t="s">
        <v>3312</v>
      </c>
      <c r="F899" s="12" t="s">
        <v>3313</v>
      </c>
      <c r="G899" s="12" t="s">
        <v>3314</v>
      </c>
      <c r="H899" s="12" t="s">
        <v>3315</v>
      </c>
      <c r="I899" s="12" t="s">
        <v>26</v>
      </c>
      <c r="J899" s="12">
        <v>67.8</v>
      </c>
      <c r="K899" s="12" t="s">
        <v>58</v>
      </c>
      <c r="L899" s="8" t="str">
        <f>INDEX('[1]TABELAS - CLASSIFICADAS'!$K:$K,MATCH(E899,'[1]TABELAS - CLASSIFICADAS'!$E:$E,0))</f>
        <v>SUPLENTE</v>
      </c>
    </row>
    <row r="900" spans="2:12" hidden="1" x14ac:dyDescent="0.2">
      <c r="B900" s="11">
        <v>55</v>
      </c>
      <c r="C900" s="11" t="s">
        <v>24</v>
      </c>
      <c r="D900" s="11" t="s">
        <v>602</v>
      </c>
      <c r="E900" s="12" t="s">
        <v>3380</v>
      </c>
      <c r="F900" s="12" t="s">
        <v>3381</v>
      </c>
      <c r="G900" s="12" t="s">
        <v>3382</v>
      </c>
      <c r="H900" s="12" t="s">
        <v>3383</v>
      </c>
      <c r="I900" s="12" t="s">
        <v>47</v>
      </c>
      <c r="J900" s="12">
        <v>67.2</v>
      </c>
      <c r="K900" s="12" t="s">
        <v>58</v>
      </c>
      <c r="L900" s="8" t="str">
        <f>INDEX('[1]TABELAS - CLASSIFICADAS'!$K:$K,MATCH(E900,'[1]TABELAS - CLASSIFICADAS'!$E:$E,0))</f>
        <v>SUPLENTE</v>
      </c>
    </row>
    <row r="901" spans="2:12" hidden="1" x14ac:dyDescent="0.2">
      <c r="B901" s="11">
        <v>56</v>
      </c>
      <c r="C901" s="11" t="s">
        <v>24</v>
      </c>
      <c r="D901" s="11" t="s">
        <v>4356</v>
      </c>
      <c r="E901" s="12" t="s">
        <v>3541</v>
      </c>
      <c r="F901" s="12" t="s">
        <v>3542</v>
      </c>
      <c r="G901" s="12" t="s">
        <v>3543</v>
      </c>
      <c r="H901" s="12" t="s">
        <v>3544</v>
      </c>
      <c r="I901" s="12" t="s">
        <v>47</v>
      </c>
      <c r="J901" s="12">
        <v>65.400000000000006</v>
      </c>
      <c r="K901" s="12" t="s">
        <v>58</v>
      </c>
      <c r="L901" s="8" t="str">
        <f>INDEX('[1]TABELAS - CLASSIFICADAS'!$K:$K,MATCH(E901,'[1]TABELAS - CLASSIFICADAS'!$E:$E,0))</f>
        <v>SUPLENTE</v>
      </c>
    </row>
    <row r="902" spans="2:12" ht="22.5" hidden="1" x14ac:dyDescent="0.2">
      <c r="B902" s="11">
        <v>57</v>
      </c>
      <c r="C902" s="11" t="s">
        <v>24</v>
      </c>
      <c r="D902" s="11" t="s">
        <v>800</v>
      </c>
      <c r="E902" s="12" t="s">
        <v>3549</v>
      </c>
      <c r="F902" s="12" t="s">
        <v>3550</v>
      </c>
      <c r="G902" s="12" t="s">
        <v>3551</v>
      </c>
      <c r="H902" s="12" t="s">
        <v>3552</v>
      </c>
      <c r="I902" s="12" t="s">
        <v>26</v>
      </c>
      <c r="J902" s="12">
        <v>65.28</v>
      </c>
      <c r="K902" s="12" t="s">
        <v>58</v>
      </c>
      <c r="L902" s="8" t="str">
        <f>INDEX('[1]TABELAS - CLASSIFICADAS'!$K:$K,MATCH(E902,'[1]TABELAS - CLASSIFICADAS'!$E:$E,0))</f>
        <v>SUPLENTE</v>
      </c>
    </row>
    <row r="903" spans="2:12" ht="22.5" hidden="1" x14ac:dyDescent="0.2">
      <c r="B903" s="11">
        <v>58</v>
      </c>
      <c r="C903" s="11" t="s">
        <v>24</v>
      </c>
      <c r="D903" s="11" t="s">
        <v>4354</v>
      </c>
      <c r="E903" s="12" t="s">
        <v>3675</v>
      </c>
      <c r="F903" s="12" t="s">
        <v>3676</v>
      </c>
      <c r="G903" s="12" t="s">
        <v>3677</v>
      </c>
      <c r="H903" s="12" t="s">
        <v>3678</v>
      </c>
      <c r="I903" s="12" t="s">
        <v>47</v>
      </c>
      <c r="J903" s="12">
        <v>63.6</v>
      </c>
      <c r="K903" s="12" t="s">
        <v>58</v>
      </c>
      <c r="L903" s="8" t="str">
        <f>INDEX('[1]TABELAS - CLASSIFICADAS'!$K:$K,MATCH(E903,'[1]TABELAS - CLASSIFICADAS'!$E:$E,0))</f>
        <v>SUPLENTE</v>
      </c>
    </row>
    <row r="904" spans="2:12" hidden="1" x14ac:dyDescent="0.2">
      <c r="B904" s="11">
        <v>59</v>
      </c>
      <c r="C904" s="11" t="s">
        <v>24</v>
      </c>
      <c r="D904" s="11" t="s">
        <v>602</v>
      </c>
      <c r="E904" s="12" t="s">
        <v>3751</v>
      </c>
      <c r="F904" s="12" t="s">
        <v>3752</v>
      </c>
      <c r="G904" s="12" t="s">
        <v>3753</v>
      </c>
      <c r="H904" s="12" t="s">
        <v>3754</v>
      </c>
      <c r="I904" s="12" t="s">
        <v>47</v>
      </c>
      <c r="J904" s="12">
        <v>63</v>
      </c>
      <c r="K904" s="12" t="s">
        <v>58</v>
      </c>
      <c r="L904" s="8" t="str">
        <f>INDEX('[1]TABELAS - CLASSIFICADAS'!$K:$K,MATCH(E904,'[1]TABELAS - CLASSIFICADAS'!$E:$E,0))</f>
        <v>SUPLENTE</v>
      </c>
    </row>
    <row r="905" spans="2:12" hidden="1" x14ac:dyDescent="0.2">
      <c r="B905" s="11">
        <v>60</v>
      </c>
      <c r="C905" s="11" t="s">
        <v>24</v>
      </c>
      <c r="D905" s="11" t="s">
        <v>4354</v>
      </c>
      <c r="E905" s="12" t="s">
        <v>3775</v>
      </c>
      <c r="F905" s="12" t="s">
        <v>3498</v>
      </c>
      <c r="G905" s="12" t="s">
        <v>3776</v>
      </c>
      <c r="H905" s="12" t="s">
        <v>3777</v>
      </c>
      <c r="I905" s="12" t="s">
        <v>26</v>
      </c>
      <c r="J905" s="12">
        <v>62.4</v>
      </c>
      <c r="K905" s="12" t="s">
        <v>58</v>
      </c>
      <c r="L905" s="8" t="str">
        <f>INDEX('[1]TABELAS - CLASSIFICADAS'!$K:$K,MATCH(E905,'[1]TABELAS - CLASSIFICADAS'!$E:$E,0))</f>
        <v>SUPLENTE</v>
      </c>
    </row>
    <row r="906" spans="2:12" ht="33.75" hidden="1" x14ac:dyDescent="0.2">
      <c r="B906" s="11">
        <v>61</v>
      </c>
      <c r="C906" s="11" t="s">
        <v>24</v>
      </c>
      <c r="D906" s="11" t="s">
        <v>3428</v>
      </c>
      <c r="E906" s="12" t="s">
        <v>3908</v>
      </c>
      <c r="F906" s="12" t="s">
        <v>3909</v>
      </c>
      <c r="G906" s="12" t="s">
        <v>3910</v>
      </c>
      <c r="H906" s="12" t="s">
        <v>3911</v>
      </c>
      <c r="I906" s="12" t="s">
        <v>26</v>
      </c>
      <c r="J906" s="12">
        <v>60.6</v>
      </c>
      <c r="K906" s="12" t="s">
        <v>33</v>
      </c>
      <c r="L906" s="8" t="str">
        <f>INDEX('[1]TABELAS - CLASSIFICADAS'!$K:$K,MATCH(E906,'[1]TABELAS - CLASSIFICADAS'!$E:$E,0))</f>
        <v>SELECIONADA</v>
      </c>
    </row>
    <row r="907" spans="2:12" ht="22.5" hidden="1" x14ac:dyDescent="0.2">
      <c r="B907" s="11">
        <v>62</v>
      </c>
      <c r="C907" s="11" t="s">
        <v>24</v>
      </c>
      <c r="D907" s="11" t="s">
        <v>4357</v>
      </c>
      <c r="E907" s="12" t="s">
        <v>3928</v>
      </c>
      <c r="F907" s="12" t="s">
        <v>3929</v>
      </c>
      <c r="G907" s="12" t="s">
        <v>3930</v>
      </c>
      <c r="H907" s="12" t="s">
        <v>3931</v>
      </c>
      <c r="I907" s="12" t="s">
        <v>26</v>
      </c>
      <c r="J907" s="12">
        <v>60</v>
      </c>
      <c r="K907" s="12" t="s">
        <v>58</v>
      </c>
      <c r="L907" s="8" t="str">
        <f>INDEX('[1]TABELAS - CLASSIFICADAS'!$K:$K,MATCH(E907,'[1]TABELAS - CLASSIFICADAS'!$E:$E,0))</f>
        <v>SUPLENTE</v>
      </c>
    </row>
    <row r="908" spans="2:12" hidden="1" x14ac:dyDescent="0.2">
      <c r="B908" s="11">
        <v>63</v>
      </c>
      <c r="C908" s="11" t="s">
        <v>24</v>
      </c>
      <c r="D908" s="11" t="s">
        <v>800</v>
      </c>
      <c r="E908" s="12" t="s">
        <v>3952</v>
      </c>
      <c r="F908" s="12" t="s">
        <v>3953</v>
      </c>
      <c r="G908" s="12" t="s">
        <v>3954</v>
      </c>
      <c r="H908" s="12" t="s">
        <v>3955</v>
      </c>
      <c r="I908" s="12" t="s">
        <v>26</v>
      </c>
      <c r="J908" s="12">
        <v>59.4</v>
      </c>
      <c r="K908" s="12" t="s">
        <v>58</v>
      </c>
      <c r="L908" s="8" t="str">
        <f>INDEX('[1]TABELAS - CLASSIFICADAS'!$K:$K,MATCH(E908,'[1]TABELAS - CLASSIFICADAS'!$E:$E,0))</f>
        <v>SUPLENTE</v>
      </c>
    </row>
    <row r="909" spans="2:12" hidden="1" x14ac:dyDescent="0.2">
      <c r="B909" s="11">
        <v>64</v>
      </c>
      <c r="C909" s="11" t="s">
        <v>24</v>
      </c>
      <c r="D909" s="11" t="s">
        <v>800</v>
      </c>
      <c r="E909" s="12" t="s">
        <v>3992</v>
      </c>
      <c r="F909" s="12" t="s">
        <v>3993</v>
      </c>
      <c r="G909" s="12" t="s">
        <v>3994</v>
      </c>
      <c r="H909" s="12" t="s">
        <v>3995</v>
      </c>
      <c r="I909" s="12" t="s">
        <v>26</v>
      </c>
      <c r="J909" s="12">
        <v>58.2</v>
      </c>
      <c r="K909" s="12" t="s">
        <v>58</v>
      </c>
      <c r="L909" s="8" t="str">
        <f>INDEX('[1]TABELAS - CLASSIFICADAS'!$K:$K,MATCH(E909,'[1]TABELAS - CLASSIFICADAS'!$E:$E,0))</f>
        <v>SUPLENTE</v>
      </c>
    </row>
    <row r="910" spans="2:12" hidden="1" x14ac:dyDescent="0.2">
      <c r="B910" s="11">
        <v>65</v>
      </c>
      <c r="C910" s="11" t="s">
        <v>24</v>
      </c>
      <c r="D910" s="11" t="s">
        <v>4358</v>
      </c>
      <c r="E910" s="12" t="s">
        <v>4024</v>
      </c>
      <c r="F910" s="12" t="s">
        <v>4025</v>
      </c>
      <c r="G910" s="12" t="s">
        <v>4026</v>
      </c>
      <c r="H910" s="12" t="s">
        <v>4027</v>
      </c>
      <c r="I910" s="12" t="s">
        <v>47</v>
      </c>
      <c r="J910" s="12">
        <v>57</v>
      </c>
      <c r="K910" s="12" t="s">
        <v>33</v>
      </c>
      <c r="L910" s="8" t="str">
        <f>INDEX('[1]TABELAS - CLASSIFICADAS'!$K:$K,MATCH(E910,'[1]TABELAS - CLASSIFICADAS'!$E:$E,0))</f>
        <v>SELECIONADA</v>
      </c>
    </row>
    <row r="911" spans="2:12" hidden="1" x14ac:dyDescent="0.2">
      <c r="B911" s="11">
        <v>66</v>
      </c>
      <c r="C911" s="11" t="s">
        <v>24</v>
      </c>
      <c r="D911" s="11" t="s">
        <v>800</v>
      </c>
      <c r="E911" s="12" t="s">
        <v>4052</v>
      </c>
      <c r="F911" s="12" t="s">
        <v>4053</v>
      </c>
      <c r="G911" s="12" t="s">
        <v>4054</v>
      </c>
      <c r="H911" s="12" t="s">
        <v>4055</v>
      </c>
      <c r="I911" s="12" t="s">
        <v>26</v>
      </c>
      <c r="J911" s="12">
        <v>56.4</v>
      </c>
      <c r="K911" s="12" t="s">
        <v>58</v>
      </c>
      <c r="L911" s="8" t="str">
        <f>INDEX('[1]TABELAS - CLASSIFICADAS'!$K:$K,MATCH(E911,'[1]TABELAS - CLASSIFICADAS'!$E:$E,0))</f>
        <v>SUPLENTE</v>
      </c>
    </row>
    <row r="912" spans="2:12" hidden="1" x14ac:dyDescent="0.2">
      <c r="B912" s="11">
        <v>67</v>
      </c>
      <c r="C912" s="11" t="s">
        <v>24</v>
      </c>
      <c r="D912" s="11" t="s">
        <v>3074</v>
      </c>
      <c r="E912" s="12" t="s">
        <v>4068</v>
      </c>
      <c r="F912" s="12" t="s">
        <v>4069</v>
      </c>
      <c r="G912" s="12" t="s">
        <v>4070</v>
      </c>
      <c r="H912" s="12" t="s">
        <v>4071</v>
      </c>
      <c r="I912" s="12" t="s">
        <v>26</v>
      </c>
      <c r="J912" s="12">
        <v>56</v>
      </c>
      <c r="K912" s="12" t="s">
        <v>58</v>
      </c>
      <c r="L912" s="8" t="str">
        <f>INDEX('[1]TABELAS - CLASSIFICADAS'!$K:$K,MATCH(E912,'[1]TABELAS - CLASSIFICADAS'!$E:$E,0))</f>
        <v>SUPLENTE</v>
      </c>
    </row>
    <row r="913" spans="2:12" hidden="1" x14ac:dyDescent="0.2">
      <c r="B913" s="11">
        <v>68</v>
      </c>
      <c r="C913" s="11" t="s">
        <v>24</v>
      </c>
      <c r="D913" s="11" t="s">
        <v>4357</v>
      </c>
      <c r="E913" s="12" t="s">
        <v>4132</v>
      </c>
      <c r="F913" s="12" t="s">
        <v>4133</v>
      </c>
      <c r="G913" s="12" t="s">
        <v>4134</v>
      </c>
      <c r="H913" s="12" t="s">
        <v>4135</v>
      </c>
      <c r="I913" s="12" t="s">
        <v>26</v>
      </c>
      <c r="J913" s="12">
        <v>53.55</v>
      </c>
      <c r="K913" s="12" t="s">
        <v>58</v>
      </c>
      <c r="L913" s="8" t="str">
        <f>INDEX('[1]TABELAS - CLASSIFICADAS'!$K:$K,MATCH(E913,'[1]TABELAS - CLASSIFICADAS'!$E:$E,0))</f>
        <v>SUPLENTE</v>
      </c>
    </row>
    <row r="914" spans="2:12" hidden="1" x14ac:dyDescent="0.2">
      <c r="B914" s="11">
        <v>69</v>
      </c>
      <c r="C914" s="11" t="s">
        <v>24</v>
      </c>
      <c r="D914" s="11" t="s">
        <v>602</v>
      </c>
      <c r="E914" s="12" t="s">
        <v>4236</v>
      </c>
      <c r="F914" s="12" t="s">
        <v>4237</v>
      </c>
      <c r="G914" s="12" t="s">
        <v>4238</v>
      </c>
      <c r="H914" s="12" t="s">
        <v>4239</v>
      </c>
      <c r="I914" s="12" t="s">
        <v>26</v>
      </c>
      <c r="J914" s="12">
        <v>49.8</v>
      </c>
      <c r="K914" s="12" t="s">
        <v>58</v>
      </c>
      <c r="L914" s="8" t="str">
        <f>INDEX('[1]TABELAS - CLASSIFICADAS'!$K:$K,MATCH(E914,'[1]TABELAS - CLASSIFICADAS'!$E:$E,0))</f>
        <v>SUPLENTE</v>
      </c>
    </row>
    <row r="915" spans="2:12" hidden="1" x14ac:dyDescent="0.2">
      <c r="B915" s="11">
        <v>70</v>
      </c>
      <c r="C915" s="11" t="s">
        <v>24</v>
      </c>
      <c r="D915" s="11" t="s">
        <v>800</v>
      </c>
      <c r="E915" s="12" t="s">
        <v>4300</v>
      </c>
      <c r="F915" s="12" t="s">
        <v>4301</v>
      </c>
      <c r="G915" s="12" t="s">
        <v>4302</v>
      </c>
      <c r="H915" s="12" t="s">
        <v>4303</v>
      </c>
      <c r="I915" s="12" t="s">
        <v>26</v>
      </c>
      <c r="J915" s="12">
        <v>45.5</v>
      </c>
      <c r="K915" s="12" t="s">
        <v>58</v>
      </c>
      <c r="L915" s="8" t="str">
        <f>INDEX('[1]TABELAS - CLASSIFICADAS'!$K:$K,MATCH(E915,'[1]TABELAS - CLASSIFICADAS'!$E:$E,0))</f>
        <v>SUPLENTE</v>
      </c>
    </row>
    <row r="916" spans="2:12" hidden="1" x14ac:dyDescent="0.2">
      <c r="B916" s="11">
        <v>1</v>
      </c>
      <c r="C916" s="11" t="s">
        <v>38</v>
      </c>
      <c r="D916" s="11" t="s">
        <v>602</v>
      </c>
      <c r="E916" s="12" t="s">
        <v>192</v>
      </c>
      <c r="F916" s="12" t="s">
        <v>193</v>
      </c>
      <c r="G916" s="12" t="s">
        <v>194</v>
      </c>
      <c r="H916" s="12" t="s">
        <v>195</v>
      </c>
      <c r="I916" s="12" t="s">
        <v>26</v>
      </c>
      <c r="J916" s="12">
        <v>93.6</v>
      </c>
      <c r="K916" s="12" t="s">
        <v>33</v>
      </c>
      <c r="L916" s="8" t="str">
        <f>INDEX('[1]TABELAS - CLASSIFICADAS'!$K:$K,MATCH(E916,'[1]TABELAS - CLASSIFICADAS'!$E:$E,0))</f>
        <v>SELECIONADA</v>
      </c>
    </row>
    <row r="917" spans="2:12" hidden="1" x14ac:dyDescent="0.2">
      <c r="B917" s="11">
        <v>2</v>
      </c>
      <c r="C917" s="11" t="s">
        <v>38</v>
      </c>
      <c r="D917" s="11" t="s">
        <v>1333</v>
      </c>
      <c r="E917" s="12" t="s">
        <v>204</v>
      </c>
      <c r="F917" s="12" t="s">
        <v>205</v>
      </c>
      <c r="G917" s="12" t="s">
        <v>206</v>
      </c>
      <c r="H917" s="12" t="s">
        <v>207</v>
      </c>
      <c r="I917" s="12" t="s">
        <v>47</v>
      </c>
      <c r="J917" s="12">
        <v>93.6</v>
      </c>
      <c r="K917" s="12" t="s">
        <v>33</v>
      </c>
      <c r="L917" s="8" t="e">
        <f>INDEX('[1]TABELAS - CLASSIFICADAS'!$K:$K,MATCH(E917,'[1]TABELAS - CLASSIFICADAS'!$E:$E,0))</f>
        <v>#N/A</v>
      </c>
    </row>
    <row r="918" spans="2:12" hidden="1" x14ac:dyDescent="0.2">
      <c r="B918" s="11">
        <v>3</v>
      </c>
      <c r="C918" s="11" t="s">
        <v>38</v>
      </c>
      <c r="D918" s="11" t="s">
        <v>800</v>
      </c>
      <c r="E918" s="12" t="s">
        <v>301</v>
      </c>
      <c r="F918" s="12" t="s">
        <v>302</v>
      </c>
      <c r="G918" s="12" t="s">
        <v>303</v>
      </c>
      <c r="H918" s="12" t="s">
        <v>304</v>
      </c>
      <c r="I918" s="12" t="s">
        <v>26</v>
      </c>
      <c r="J918" s="12">
        <v>92.4</v>
      </c>
      <c r="K918" s="12" t="s">
        <v>33</v>
      </c>
      <c r="L918" s="8" t="str">
        <f>INDEX('[1]TABELAS - CLASSIFICADAS'!$K:$K,MATCH(E918,'[1]TABELAS - CLASSIFICADAS'!$E:$E,0))</f>
        <v>SELECIONADA</v>
      </c>
    </row>
    <row r="919" spans="2:12" hidden="1" x14ac:dyDescent="0.2">
      <c r="B919" s="11">
        <v>4</v>
      </c>
      <c r="C919" s="11" t="s">
        <v>38</v>
      </c>
      <c r="D919" s="11" t="s">
        <v>3074</v>
      </c>
      <c r="E919" s="12" t="s">
        <v>310</v>
      </c>
      <c r="F919" s="12" t="s">
        <v>311</v>
      </c>
      <c r="G919" s="12" t="s">
        <v>312</v>
      </c>
      <c r="H919" s="12" t="s">
        <v>313</v>
      </c>
      <c r="I919" s="12" t="s">
        <v>47</v>
      </c>
      <c r="J919" s="12">
        <v>92.4</v>
      </c>
      <c r="K919" s="12" t="s">
        <v>33</v>
      </c>
      <c r="L919" s="8" t="str">
        <f>INDEX('[1]TABELAS - CLASSIFICADAS'!$K:$K,MATCH(E919,'[1]TABELAS - CLASSIFICADAS'!$E:$E,0))</f>
        <v>SELECIONADA</v>
      </c>
    </row>
    <row r="920" spans="2:12" hidden="1" x14ac:dyDescent="0.2">
      <c r="B920" s="11">
        <v>5</v>
      </c>
      <c r="C920" s="11" t="s">
        <v>38</v>
      </c>
      <c r="D920" s="11" t="s">
        <v>602</v>
      </c>
      <c r="E920" s="12" t="s">
        <v>360</v>
      </c>
      <c r="F920" s="12" t="s">
        <v>361</v>
      </c>
      <c r="G920" s="12" t="s">
        <v>362</v>
      </c>
      <c r="H920" s="12" t="s">
        <v>363</v>
      </c>
      <c r="I920" s="12" t="s">
        <v>47</v>
      </c>
      <c r="J920" s="12">
        <v>91.95</v>
      </c>
      <c r="K920" s="12" t="s">
        <v>33</v>
      </c>
      <c r="L920" s="8" t="str">
        <f>INDEX('[1]TABELAS - CLASSIFICADAS'!$K:$K,MATCH(E920,'[1]TABELAS - CLASSIFICADAS'!$E:$E,0))</f>
        <v>SELECIONADA</v>
      </c>
    </row>
    <row r="921" spans="2:12" ht="22.5" hidden="1" x14ac:dyDescent="0.2">
      <c r="B921" s="11">
        <v>6</v>
      </c>
      <c r="C921" s="11" t="s">
        <v>38</v>
      </c>
      <c r="D921" s="11" t="s">
        <v>602</v>
      </c>
      <c r="E921" s="12" t="s">
        <v>448</v>
      </c>
      <c r="F921" s="12" t="s">
        <v>449</v>
      </c>
      <c r="G921" s="12" t="s">
        <v>450</v>
      </c>
      <c r="H921" s="12" t="s">
        <v>451</v>
      </c>
      <c r="I921" s="12" t="s">
        <v>47</v>
      </c>
      <c r="J921" s="12">
        <v>91.2</v>
      </c>
      <c r="K921" s="12" t="s">
        <v>33</v>
      </c>
      <c r="L921" s="8" t="str">
        <f>INDEX('[1]TABELAS - CLASSIFICADAS'!$K:$K,MATCH(E921,'[1]TABELAS - CLASSIFICADAS'!$E:$E,0))</f>
        <v>SELECIONADA</v>
      </c>
    </row>
    <row r="922" spans="2:12" ht="22.5" hidden="1" x14ac:dyDescent="0.2">
      <c r="B922" s="11">
        <v>7</v>
      </c>
      <c r="C922" s="11" t="s">
        <v>38</v>
      </c>
      <c r="D922" s="11" t="s">
        <v>4357</v>
      </c>
      <c r="E922" s="12" t="s">
        <v>457</v>
      </c>
      <c r="F922" s="12" t="s">
        <v>458</v>
      </c>
      <c r="G922" s="12" t="s">
        <v>459</v>
      </c>
      <c r="H922" s="12" t="s">
        <v>460</v>
      </c>
      <c r="I922" s="12" t="s">
        <v>47</v>
      </c>
      <c r="J922" s="12">
        <v>91.2</v>
      </c>
      <c r="K922" s="12" t="s">
        <v>33</v>
      </c>
      <c r="L922" s="8" t="str">
        <f>INDEX('[1]TABELAS - CLASSIFICADAS'!$K:$K,MATCH(E922,'[1]TABELAS - CLASSIFICADAS'!$E:$E,0))</f>
        <v>SELECIONADA</v>
      </c>
    </row>
    <row r="923" spans="2:12" ht="45" hidden="1" x14ac:dyDescent="0.2">
      <c r="B923" s="11">
        <v>8</v>
      </c>
      <c r="C923" s="11" t="s">
        <v>38</v>
      </c>
      <c r="D923" s="11" t="s">
        <v>4356</v>
      </c>
      <c r="E923" s="12" t="s">
        <v>651</v>
      </c>
      <c r="F923" s="12" t="s">
        <v>652</v>
      </c>
      <c r="G923" s="12" t="s">
        <v>653</v>
      </c>
      <c r="H923" s="12" t="s">
        <v>654</v>
      </c>
      <c r="I923" s="12" t="s">
        <v>26</v>
      </c>
      <c r="J923" s="12">
        <v>89.4</v>
      </c>
      <c r="K923" s="12" t="s">
        <v>33</v>
      </c>
      <c r="L923" s="8" t="str">
        <f>INDEX('[1]TABELAS - CLASSIFICADAS'!$K:$K,MATCH(E923,'[1]TABELAS - CLASSIFICADAS'!$E:$E,0))</f>
        <v>SELECIONADA</v>
      </c>
    </row>
    <row r="924" spans="2:12" ht="22.5" hidden="1" x14ac:dyDescent="0.2">
      <c r="B924" s="11">
        <v>9</v>
      </c>
      <c r="C924" s="11" t="s">
        <v>38</v>
      </c>
      <c r="D924" s="11" t="s">
        <v>602</v>
      </c>
      <c r="E924" s="12" t="s">
        <v>678</v>
      </c>
      <c r="F924" s="12" t="s">
        <v>679</v>
      </c>
      <c r="G924" s="12" t="s">
        <v>680</v>
      </c>
      <c r="H924" s="12" t="s">
        <v>681</v>
      </c>
      <c r="I924" s="12" t="s">
        <v>26</v>
      </c>
      <c r="J924" s="12">
        <v>89.4</v>
      </c>
      <c r="K924" s="12" t="s">
        <v>33</v>
      </c>
      <c r="L924" s="8" t="str">
        <f>INDEX('[1]TABELAS - CLASSIFICADAS'!$K:$K,MATCH(E924,'[1]TABELAS - CLASSIFICADAS'!$E:$E,0))</f>
        <v>SELECIONADA</v>
      </c>
    </row>
    <row r="925" spans="2:12" ht="22.5" hidden="1" x14ac:dyDescent="0.2">
      <c r="B925" s="11">
        <v>10</v>
      </c>
      <c r="C925" s="11" t="s">
        <v>38</v>
      </c>
      <c r="D925" s="11" t="s">
        <v>3074</v>
      </c>
      <c r="E925" s="12" t="s">
        <v>712</v>
      </c>
      <c r="F925" s="12" t="s">
        <v>713</v>
      </c>
      <c r="G925" s="12" t="s">
        <v>714</v>
      </c>
      <c r="H925" s="12" t="s">
        <v>715</v>
      </c>
      <c r="I925" s="12" t="s">
        <v>26</v>
      </c>
      <c r="J925" s="12">
        <v>88.8</v>
      </c>
      <c r="K925" s="12" t="s">
        <v>33</v>
      </c>
      <c r="L925" s="8" t="str">
        <f>INDEX('[1]TABELAS - CLASSIFICADAS'!$K:$K,MATCH(E925,'[1]TABELAS - CLASSIFICADAS'!$E:$E,0))</f>
        <v>SELECIONADA</v>
      </c>
    </row>
    <row r="926" spans="2:12" hidden="1" x14ac:dyDescent="0.2">
      <c r="B926" s="11">
        <v>11</v>
      </c>
      <c r="C926" s="11" t="s">
        <v>38</v>
      </c>
      <c r="D926" s="11" t="s">
        <v>4356</v>
      </c>
      <c r="E926" s="12" t="s">
        <v>742</v>
      </c>
      <c r="F926" s="12" t="s">
        <v>743</v>
      </c>
      <c r="G926" s="12" t="s">
        <v>744</v>
      </c>
      <c r="H926" s="12" t="s">
        <v>745</v>
      </c>
      <c r="I926" s="12" t="s">
        <v>26</v>
      </c>
      <c r="J926" s="12">
        <v>88.2</v>
      </c>
      <c r="K926" s="12" t="s">
        <v>33</v>
      </c>
      <c r="L926" s="8" t="str">
        <f>INDEX('[1]TABELAS - CLASSIFICADAS'!$K:$K,MATCH(E926,'[1]TABELAS - CLASSIFICADAS'!$E:$E,0))</f>
        <v>SELECIONADA</v>
      </c>
    </row>
    <row r="927" spans="2:12" ht="22.5" hidden="1" x14ac:dyDescent="0.2">
      <c r="B927" s="11">
        <v>12</v>
      </c>
      <c r="C927" s="11" t="s">
        <v>38</v>
      </c>
      <c r="D927" s="11" t="s">
        <v>602</v>
      </c>
      <c r="E927" s="12" t="s">
        <v>821</v>
      </c>
      <c r="F927" s="12" t="s">
        <v>822</v>
      </c>
      <c r="G927" s="12" t="s">
        <v>823</v>
      </c>
      <c r="H927" s="12" t="s">
        <v>824</v>
      </c>
      <c r="I927" s="12" t="s">
        <v>26</v>
      </c>
      <c r="J927" s="12">
        <v>87.6</v>
      </c>
      <c r="K927" s="12" t="s">
        <v>33</v>
      </c>
      <c r="L927" s="8" t="str">
        <f>INDEX('[1]TABELAS - CLASSIFICADAS'!$K:$K,MATCH(E927,'[1]TABELAS - CLASSIFICADAS'!$E:$E,0))</f>
        <v>SELECIONADA</v>
      </c>
    </row>
    <row r="928" spans="2:12" hidden="1" x14ac:dyDescent="0.2">
      <c r="B928" s="11">
        <v>13</v>
      </c>
      <c r="C928" s="11" t="s">
        <v>38</v>
      </c>
      <c r="D928" s="11" t="s">
        <v>4356</v>
      </c>
      <c r="E928" s="12" t="s">
        <v>890</v>
      </c>
      <c r="F928" s="12" t="s">
        <v>891</v>
      </c>
      <c r="G928" s="12" t="s">
        <v>892</v>
      </c>
      <c r="H928" s="12" t="s">
        <v>893</v>
      </c>
      <c r="I928" s="12" t="s">
        <v>26</v>
      </c>
      <c r="J928" s="12">
        <v>87.6</v>
      </c>
      <c r="K928" s="12" t="s">
        <v>33</v>
      </c>
      <c r="L928" s="8" t="str">
        <f>INDEX('[1]TABELAS - CLASSIFICADAS'!$K:$K,MATCH(E928,'[1]TABELAS - CLASSIFICADAS'!$E:$E,0))</f>
        <v>SELECIONADA</v>
      </c>
    </row>
    <row r="929" spans="2:12" hidden="1" x14ac:dyDescent="0.2">
      <c r="B929" s="11">
        <v>14</v>
      </c>
      <c r="C929" s="11" t="s">
        <v>38</v>
      </c>
      <c r="D929" s="11" t="s">
        <v>4361</v>
      </c>
      <c r="E929" s="12" t="s">
        <v>984</v>
      </c>
      <c r="F929" s="12" t="s">
        <v>985</v>
      </c>
      <c r="G929" s="12" t="s">
        <v>986</v>
      </c>
      <c r="H929" s="12" t="s">
        <v>987</v>
      </c>
      <c r="I929" s="12" t="s">
        <v>47</v>
      </c>
      <c r="J929" s="12">
        <v>86.4</v>
      </c>
      <c r="K929" s="12" t="s">
        <v>33</v>
      </c>
      <c r="L929" s="8" t="str">
        <f>INDEX('[1]TABELAS - CLASSIFICADAS'!$K:$K,MATCH(E929,'[1]TABELAS - CLASSIFICADAS'!$E:$E,0))</f>
        <v>SELECIONADA</v>
      </c>
    </row>
    <row r="930" spans="2:12" hidden="1" x14ac:dyDescent="0.2">
      <c r="B930" s="11">
        <v>15</v>
      </c>
      <c r="C930" s="11" t="s">
        <v>38</v>
      </c>
      <c r="D930" s="11" t="s">
        <v>4361</v>
      </c>
      <c r="E930" s="12" t="s">
        <v>1017</v>
      </c>
      <c r="F930" s="12" t="s">
        <v>1018</v>
      </c>
      <c r="G930" s="12" t="s">
        <v>1019</v>
      </c>
      <c r="H930" s="12" t="s">
        <v>1020</v>
      </c>
      <c r="I930" s="12" t="s">
        <v>47</v>
      </c>
      <c r="J930" s="12">
        <v>86.4</v>
      </c>
      <c r="K930" s="12" t="s">
        <v>33</v>
      </c>
      <c r="L930" s="8" t="str">
        <f>INDEX('[1]TABELAS - CLASSIFICADAS'!$K:$K,MATCH(E930,'[1]TABELAS - CLASSIFICADAS'!$E:$E,0))</f>
        <v>SELECIONADA</v>
      </c>
    </row>
    <row r="931" spans="2:12" ht="22.5" hidden="1" x14ac:dyDescent="0.2">
      <c r="B931" s="11">
        <v>16</v>
      </c>
      <c r="C931" s="11" t="s">
        <v>38</v>
      </c>
      <c r="D931" s="11" t="s">
        <v>4354</v>
      </c>
      <c r="E931" s="12" t="s">
        <v>1051</v>
      </c>
      <c r="F931" s="12" t="s">
        <v>1052</v>
      </c>
      <c r="G931" s="12" t="s">
        <v>1053</v>
      </c>
      <c r="H931" s="12" t="s">
        <v>1054</v>
      </c>
      <c r="I931" s="12" t="s">
        <v>26</v>
      </c>
      <c r="J931" s="12">
        <v>85.8</v>
      </c>
      <c r="K931" s="12" t="s">
        <v>33</v>
      </c>
      <c r="L931" s="8" t="str">
        <f>INDEX('[1]TABELAS - CLASSIFICADAS'!$K:$K,MATCH(E931,'[1]TABELAS - CLASSIFICADAS'!$E:$E,0))</f>
        <v>SELECIONADA</v>
      </c>
    </row>
    <row r="932" spans="2:12" hidden="1" x14ac:dyDescent="0.2">
      <c r="B932" s="11">
        <v>17</v>
      </c>
      <c r="C932" s="11" t="s">
        <v>38</v>
      </c>
      <c r="D932" s="11" t="s">
        <v>800</v>
      </c>
      <c r="E932" s="12" t="s">
        <v>1131</v>
      </c>
      <c r="F932" s="12" t="s">
        <v>1132</v>
      </c>
      <c r="G932" s="12" t="s">
        <v>1133</v>
      </c>
      <c r="H932" s="12" t="s">
        <v>1134</v>
      </c>
      <c r="I932" s="12" t="s">
        <v>47</v>
      </c>
      <c r="J932" s="12">
        <v>85.2</v>
      </c>
      <c r="K932" s="12" t="s">
        <v>33</v>
      </c>
      <c r="L932" s="8" t="e">
        <f>INDEX('[1]TABELAS - CLASSIFICADAS'!$K:$K,MATCH(E932,'[1]TABELAS - CLASSIFICADAS'!$E:$E,0))</f>
        <v>#N/A</v>
      </c>
    </row>
    <row r="933" spans="2:12" hidden="1" x14ac:dyDescent="0.2">
      <c r="B933" s="11">
        <v>18</v>
      </c>
      <c r="C933" s="11" t="s">
        <v>38</v>
      </c>
      <c r="D933" s="11" t="s">
        <v>1333</v>
      </c>
      <c r="E933" s="12" t="s">
        <v>1172</v>
      </c>
      <c r="F933" s="12" t="s">
        <v>1173</v>
      </c>
      <c r="G933" s="12" t="s">
        <v>1174</v>
      </c>
      <c r="H933" s="12" t="s">
        <v>1175</v>
      </c>
      <c r="I933" s="12" t="s">
        <v>47</v>
      </c>
      <c r="J933" s="12">
        <v>85.2</v>
      </c>
      <c r="K933" s="12" t="s">
        <v>33</v>
      </c>
      <c r="L933" s="8" t="str">
        <f>INDEX('[1]TABELAS - CLASSIFICADAS'!$K:$K,MATCH(E933,'[1]TABELAS - CLASSIFICADAS'!$E:$E,0))</f>
        <v>SELECIONADA</v>
      </c>
    </row>
    <row r="934" spans="2:12" hidden="1" x14ac:dyDescent="0.2">
      <c r="B934" s="11">
        <v>19</v>
      </c>
      <c r="C934" s="11" t="s">
        <v>38</v>
      </c>
      <c r="D934" s="11" t="s">
        <v>4354</v>
      </c>
      <c r="E934" s="12" t="s">
        <v>1236</v>
      </c>
      <c r="F934" s="12" t="s">
        <v>1237</v>
      </c>
      <c r="G934" s="12" t="s">
        <v>1238</v>
      </c>
      <c r="H934" s="12" t="s">
        <v>1239</v>
      </c>
      <c r="I934" s="12" t="s">
        <v>26</v>
      </c>
      <c r="J934" s="12">
        <v>84.6</v>
      </c>
      <c r="K934" s="12" t="s">
        <v>33</v>
      </c>
      <c r="L934" s="8" t="str">
        <f>INDEX('[1]TABELAS - CLASSIFICADAS'!$K:$K,MATCH(E934,'[1]TABELAS - CLASSIFICADAS'!$E:$E,0))</f>
        <v>SELECIONADA</v>
      </c>
    </row>
    <row r="935" spans="2:12" hidden="1" x14ac:dyDescent="0.2">
      <c r="B935" s="11">
        <v>20</v>
      </c>
      <c r="C935" s="11" t="s">
        <v>38</v>
      </c>
      <c r="D935" s="11" t="s">
        <v>3428</v>
      </c>
      <c r="E935" s="12" t="s">
        <v>1346</v>
      </c>
      <c r="F935" s="12" t="s">
        <v>1347</v>
      </c>
      <c r="G935" s="12" t="s">
        <v>1348</v>
      </c>
      <c r="H935" s="12" t="s">
        <v>1349</v>
      </c>
      <c r="I935" s="12" t="s">
        <v>26</v>
      </c>
      <c r="J935" s="12">
        <v>83.4</v>
      </c>
      <c r="K935" s="12" t="s">
        <v>33</v>
      </c>
      <c r="L935" s="8" t="str">
        <f>INDEX('[1]TABELAS - CLASSIFICADAS'!$K:$K,MATCH(E935,'[1]TABELAS - CLASSIFICADAS'!$E:$E,0))</f>
        <v>SELECIONADA</v>
      </c>
    </row>
    <row r="936" spans="2:12" hidden="1" x14ac:dyDescent="0.2">
      <c r="B936" s="11">
        <v>21</v>
      </c>
      <c r="C936" s="11" t="s">
        <v>38</v>
      </c>
      <c r="D936" s="11" t="s">
        <v>4354</v>
      </c>
      <c r="E936" s="12" t="s">
        <v>1350</v>
      </c>
      <c r="F936" s="12" t="s">
        <v>1351</v>
      </c>
      <c r="G936" s="12" t="s">
        <v>1352</v>
      </c>
      <c r="H936" s="12" t="s">
        <v>1353</v>
      </c>
      <c r="I936" s="12" t="s">
        <v>47</v>
      </c>
      <c r="J936" s="12">
        <v>83.4</v>
      </c>
      <c r="K936" s="12" t="s">
        <v>33</v>
      </c>
      <c r="L936" s="8" t="str">
        <f>INDEX('[1]TABELAS - CLASSIFICADAS'!$K:$K,MATCH(E936,'[1]TABELAS - CLASSIFICADAS'!$E:$E,0))</f>
        <v>SELECIONADA</v>
      </c>
    </row>
    <row r="937" spans="2:12" hidden="1" x14ac:dyDescent="0.2">
      <c r="B937" s="11">
        <v>22</v>
      </c>
      <c r="C937" s="11" t="s">
        <v>38</v>
      </c>
      <c r="D937" s="11" t="s">
        <v>4354</v>
      </c>
      <c r="E937" s="12" t="s">
        <v>1378</v>
      </c>
      <c r="F937" s="12" t="s">
        <v>1379</v>
      </c>
      <c r="G937" s="12" t="s">
        <v>1380</v>
      </c>
      <c r="H937" s="12" t="s">
        <v>1381</v>
      </c>
      <c r="I937" s="12" t="s">
        <v>47</v>
      </c>
      <c r="J937" s="12">
        <v>83.4</v>
      </c>
      <c r="K937" s="12" t="s">
        <v>33</v>
      </c>
      <c r="L937" s="8" t="str">
        <f>INDEX('[1]TABELAS - CLASSIFICADAS'!$K:$K,MATCH(E937,'[1]TABELAS - CLASSIFICADAS'!$E:$E,0))</f>
        <v>SELECIONADA</v>
      </c>
    </row>
    <row r="938" spans="2:12" ht="22.5" hidden="1" x14ac:dyDescent="0.2">
      <c r="B938" s="11">
        <v>23</v>
      </c>
      <c r="C938" s="11" t="s">
        <v>38</v>
      </c>
      <c r="D938" s="11" t="s">
        <v>800</v>
      </c>
      <c r="E938" s="12" t="s">
        <v>1432</v>
      </c>
      <c r="F938" s="12" t="s">
        <v>1433</v>
      </c>
      <c r="G938" s="12" t="s">
        <v>1434</v>
      </c>
      <c r="H938" s="12" t="s">
        <v>1435</v>
      </c>
      <c r="I938" s="12" t="s">
        <v>26</v>
      </c>
      <c r="J938" s="12">
        <v>82.8</v>
      </c>
      <c r="K938" s="12" t="s">
        <v>33</v>
      </c>
      <c r="L938" s="8" t="e">
        <f>INDEX('[1]TABELAS - CLASSIFICADAS'!$K:$K,MATCH(E938,'[1]TABELAS - CLASSIFICADAS'!$E:$E,0))</f>
        <v>#N/A</v>
      </c>
    </row>
    <row r="939" spans="2:12" ht="22.5" hidden="1" x14ac:dyDescent="0.2">
      <c r="B939" s="11">
        <v>24</v>
      </c>
      <c r="C939" s="11" t="s">
        <v>38</v>
      </c>
      <c r="D939" s="11" t="s">
        <v>4356</v>
      </c>
      <c r="E939" s="12" t="s">
        <v>1473</v>
      </c>
      <c r="F939" s="12" t="s">
        <v>1474</v>
      </c>
      <c r="G939" s="12" t="s">
        <v>1475</v>
      </c>
      <c r="H939" s="12" t="s">
        <v>1476</v>
      </c>
      <c r="I939" s="12" t="s">
        <v>26</v>
      </c>
      <c r="J939" s="12">
        <v>82.424999999999997</v>
      </c>
      <c r="K939" s="12" t="s">
        <v>58</v>
      </c>
      <c r="L939" s="8" t="str">
        <f>INDEX('[1]TABELAS - CLASSIFICADAS'!$K:$K,MATCH(E939,'[1]TABELAS - CLASSIFICADAS'!$E:$E,0))</f>
        <v>SELECIONADA</v>
      </c>
    </row>
    <row r="940" spans="2:12" hidden="1" x14ac:dyDescent="0.2">
      <c r="B940" s="11">
        <v>25</v>
      </c>
      <c r="C940" s="11" t="s">
        <v>38</v>
      </c>
      <c r="D940" s="11" t="s">
        <v>800</v>
      </c>
      <c r="E940" s="12" t="s">
        <v>1485</v>
      </c>
      <c r="F940" s="12" t="s">
        <v>1486</v>
      </c>
      <c r="G940" s="12" t="s">
        <v>1487</v>
      </c>
      <c r="H940" s="12" t="s">
        <v>1488</v>
      </c>
      <c r="I940" s="12" t="s">
        <v>26</v>
      </c>
      <c r="J940" s="12">
        <v>82.2</v>
      </c>
      <c r="K940" s="12" t="s">
        <v>58</v>
      </c>
      <c r="L940" s="8" t="str">
        <f>INDEX('[1]TABELAS - CLASSIFICADAS'!$K:$K,MATCH(E940,'[1]TABELAS - CLASSIFICADAS'!$E:$E,0))</f>
        <v>SUPLENTE</v>
      </c>
    </row>
    <row r="941" spans="2:12" hidden="1" x14ac:dyDescent="0.2">
      <c r="B941" s="11">
        <v>26</v>
      </c>
      <c r="C941" s="11" t="s">
        <v>38</v>
      </c>
      <c r="D941" s="11" t="s">
        <v>4359</v>
      </c>
      <c r="E941" s="12" t="s">
        <v>1493</v>
      </c>
      <c r="F941" s="12" t="s">
        <v>1494</v>
      </c>
      <c r="G941" s="12" t="s">
        <v>1495</v>
      </c>
      <c r="H941" s="12" t="s">
        <v>1496</v>
      </c>
      <c r="I941" s="12" t="s">
        <v>47</v>
      </c>
      <c r="J941" s="12">
        <v>82.2</v>
      </c>
      <c r="K941" s="12" t="s">
        <v>33</v>
      </c>
      <c r="L941" s="8" t="str">
        <f>INDEX('[1]TABELAS - CLASSIFICADAS'!$K:$K,MATCH(E941,'[1]TABELAS - CLASSIFICADAS'!$E:$E,0))</f>
        <v>SELECIONADA</v>
      </c>
    </row>
    <row r="942" spans="2:12" hidden="1" x14ac:dyDescent="0.2">
      <c r="B942" s="11">
        <v>27</v>
      </c>
      <c r="C942" s="11" t="s">
        <v>38</v>
      </c>
      <c r="D942" s="11" t="s">
        <v>1333</v>
      </c>
      <c r="E942" s="12" t="s">
        <v>1501</v>
      </c>
      <c r="F942" s="12" t="s">
        <v>1502</v>
      </c>
      <c r="G942" s="12" t="s">
        <v>1503</v>
      </c>
      <c r="H942" s="12" t="s">
        <v>1504</v>
      </c>
      <c r="I942" s="12" t="s">
        <v>47</v>
      </c>
      <c r="J942" s="12">
        <v>82.2</v>
      </c>
      <c r="K942" s="12" t="s">
        <v>58</v>
      </c>
      <c r="L942" s="8" t="str">
        <f>INDEX('[1]TABELAS - CLASSIFICADAS'!$K:$K,MATCH(E942,'[1]TABELAS - CLASSIFICADAS'!$E:$E,0))</f>
        <v>SUPLENTE</v>
      </c>
    </row>
    <row r="943" spans="2:12" hidden="1" x14ac:dyDescent="0.2">
      <c r="B943" s="11">
        <v>28</v>
      </c>
      <c r="C943" s="11" t="s">
        <v>38</v>
      </c>
      <c r="D943" s="11" t="s">
        <v>1333</v>
      </c>
      <c r="E943" s="12" t="s">
        <v>1529</v>
      </c>
      <c r="F943" s="12" t="s">
        <v>1530</v>
      </c>
      <c r="G943" s="12" t="s">
        <v>1531</v>
      </c>
      <c r="H943" s="12" t="s">
        <v>1532</v>
      </c>
      <c r="I943" s="12" t="s">
        <v>47</v>
      </c>
      <c r="J943" s="12">
        <v>82.2</v>
      </c>
      <c r="K943" s="12" t="s">
        <v>58</v>
      </c>
      <c r="L943" s="8" t="str">
        <f>INDEX('[1]TABELAS - CLASSIFICADAS'!$K:$K,MATCH(E943,'[1]TABELAS - CLASSIFICADAS'!$E:$E,0))</f>
        <v>SUPLENTE</v>
      </c>
    </row>
    <row r="944" spans="2:12" hidden="1" x14ac:dyDescent="0.2">
      <c r="B944" s="11">
        <v>29</v>
      </c>
      <c r="C944" s="11" t="s">
        <v>38</v>
      </c>
      <c r="D944" s="11" t="s">
        <v>4356</v>
      </c>
      <c r="E944" s="12" t="s">
        <v>1537</v>
      </c>
      <c r="F944" s="12" t="s">
        <v>1538</v>
      </c>
      <c r="G944" s="12" t="s">
        <v>1539</v>
      </c>
      <c r="H944" s="12" t="s">
        <v>1540</v>
      </c>
      <c r="I944" s="12" t="s">
        <v>47</v>
      </c>
      <c r="J944" s="12">
        <v>81.599999999999994</v>
      </c>
      <c r="K944" s="12" t="s">
        <v>58</v>
      </c>
      <c r="L944" s="8" t="str">
        <f>INDEX('[1]TABELAS - CLASSIFICADAS'!$K:$K,MATCH(E944,'[1]TABELAS - CLASSIFICADAS'!$E:$E,0))</f>
        <v>SUPLENTE</v>
      </c>
    </row>
    <row r="945" spans="2:12" hidden="1" x14ac:dyDescent="0.2">
      <c r="B945" s="11">
        <v>30</v>
      </c>
      <c r="C945" s="11" t="s">
        <v>38</v>
      </c>
      <c r="D945" s="11" t="s">
        <v>4361</v>
      </c>
      <c r="E945" s="12" t="s">
        <v>1541</v>
      </c>
      <c r="F945" s="12" t="s">
        <v>1542</v>
      </c>
      <c r="G945" s="12" t="s">
        <v>1543</v>
      </c>
      <c r="H945" s="12" t="s">
        <v>1544</v>
      </c>
      <c r="I945" s="12" t="s">
        <v>47</v>
      </c>
      <c r="J945" s="12">
        <v>81.599999999999994</v>
      </c>
      <c r="K945" s="12" t="s">
        <v>58</v>
      </c>
      <c r="L945" s="8" t="str">
        <f>INDEX('[1]TABELAS - CLASSIFICADAS'!$K:$K,MATCH(E945,'[1]TABELAS - CLASSIFICADAS'!$E:$E,0))</f>
        <v>SUPLENTE</v>
      </c>
    </row>
    <row r="946" spans="2:12" hidden="1" x14ac:dyDescent="0.2">
      <c r="B946" s="11">
        <v>31</v>
      </c>
      <c r="C946" s="11" t="s">
        <v>38</v>
      </c>
      <c r="D946" s="11" t="s">
        <v>800</v>
      </c>
      <c r="E946" s="12" t="s">
        <v>1565</v>
      </c>
      <c r="F946" s="12" t="s">
        <v>1566</v>
      </c>
      <c r="G946" s="12" t="s">
        <v>1567</v>
      </c>
      <c r="H946" s="12" t="s">
        <v>1568</v>
      </c>
      <c r="I946" s="12" t="s">
        <v>26</v>
      </c>
      <c r="J946" s="12">
        <v>81.599999999999994</v>
      </c>
      <c r="K946" s="12" t="s">
        <v>58</v>
      </c>
      <c r="L946" s="8" t="str">
        <f>INDEX('[1]TABELAS - CLASSIFICADAS'!$K:$K,MATCH(E946,'[1]TABELAS - CLASSIFICADAS'!$E:$E,0))</f>
        <v>SUPLENTE</v>
      </c>
    </row>
    <row r="947" spans="2:12" hidden="1" x14ac:dyDescent="0.2">
      <c r="B947" s="11">
        <v>32</v>
      </c>
      <c r="C947" s="11" t="s">
        <v>38</v>
      </c>
      <c r="D947" s="11" t="s">
        <v>4354</v>
      </c>
      <c r="E947" s="12" t="s">
        <v>1699</v>
      </c>
      <c r="F947" s="12" t="s">
        <v>1700</v>
      </c>
      <c r="G947" s="12" t="s">
        <v>1701</v>
      </c>
      <c r="H947" s="12" t="s">
        <v>1702</v>
      </c>
      <c r="I947" s="12" t="s">
        <v>47</v>
      </c>
      <c r="J947" s="12">
        <v>80.400000000000006</v>
      </c>
      <c r="K947" s="12" t="s">
        <v>58</v>
      </c>
      <c r="L947" s="8" t="str">
        <f>INDEX('[1]TABELAS - CLASSIFICADAS'!$K:$K,MATCH(E947,'[1]TABELAS - CLASSIFICADAS'!$E:$E,0))</f>
        <v>SUPLENTE</v>
      </c>
    </row>
    <row r="948" spans="2:12" ht="22.5" hidden="1" x14ac:dyDescent="0.2">
      <c r="B948" s="11">
        <v>33</v>
      </c>
      <c r="C948" s="11" t="s">
        <v>38</v>
      </c>
      <c r="D948" s="11" t="s">
        <v>800</v>
      </c>
      <c r="E948" s="12" t="s">
        <v>1761</v>
      </c>
      <c r="F948" s="12" t="s">
        <v>1762</v>
      </c>
      <c r="G948" s="12" t="s">
        <v>1763</v>
      </c>
      <c r="H948" s="12" t="s">
        <v>1764</v>
      </c>
      <c r="I948" s="12" t="s">
        <v>26</v>
      </c>
      <c r="J948" s="12">
        <v>80.400000000000006</v>
      </c>
      <c r="K948" s="12" t="s">
        <v>58</v>
      </c>
      <c r="L948" s="8" t="str">
        <f>INDEX('[1]TABELAS - CLASSIFICADAS'!$K:$K,MATCH(E948,'[1]TABELAS - CLASSIFICADAS'!$E:$E,0))</f>
        <v>SUPLENTE</v>
      </c>
    </row>
    <row r="949" spans="2:12" hidden="1" x14ac:dyDescent="0.2">
      <c r="B949" s="11">
        <v>34</v>
      </c>
      <c r="C949" s="11" t="s">
        <v>38</v>
      </c>
      <c r="D949" s="11" t="s">
        <v>1333</v>
      </c>
      <c r="E949" s="12" t="s">
        <v>1793</v>
      </c>
      <c r="F949" s="12" t="s">
        <v>1794</v>
      </c>
      <c r="G949" s="12" t="s">
        <v>1795</v>
      </c>
      <c r="H949" s="12" t="s">
        <v>1796</v>
      </c>
      <c r="I949" s="12" t="s">
        <v>26</v>
      </c>
      <c r="J949" s="12">
        <v>80</v>
      </c>
      <c r="K949" s="12" t="s">
        <v>58</v>
      </c>
      <c r="L949" s="8" t="str">
        <f>INDEX('[1]TABELAS - CLASSIFICADAS'!$K:$K,MATCH(E949,'[1]TABELAS - CLASSIFICADAS'!$E:$E,0))</f>
        <v>SUPLENTE</v>
      </c>
    </row>
    <row r="950" spans="2:12" hidden="1" x14ac:dyDescent="0.2">
      <c r="B950" s="11">
        <v>35</v>
      </c>
      <c r="C950" s="11" t="s">
        <v>38</v>
      </c>
      <c r="D950" s="11" t="s">
        <v>602</v>
      </c>
      <c r="E950" s="12" t="s">
        <v>1813</v>
      </c>
      <c r="F950" s="12" t="s">
        <v>1814</v>
      </c>
      <c r="G950" s="12" t="s">
        <v>1815</v>
      </c>
      <c r="H950" s="12" t="s">
        <v>1816</v>
      </c>
      <c r="I950" s="12" t="s">
        <v>26</v>
      </c>
      <c r="J950" s="12">
        <v>79.8</v>
      </c>
      <c r="K950" s="12" t="s">
        <v>58</v>
      </c>
      <c r="L950" s="8" t="str">
        <f>INDEX('[1]TABELAS - CLASSIFICADAS'!$K:$K,MATCH(E950,'[1]TABELAS - CLASSIFICADAS'!$E:$E,0))</f>
        <v>SUPLENTE</v>
      </c>
    </row>
    <row r="951" spans="2:12" hidden="1" x14ac:dyDescent="0.2">
      <c r="B951" s="11">
        <v>36</v>
      </c>
      <c r="C951" s="11" t="s">
        <v>38</v>
      </c>
      <c r="D951" s="11" t="s">
        <v>4354</v>
      </c>
      <c r="E951" s="12" t="s">
        <v>1829</v>
      </c>
      <c r="F951" s="12" t="s">
        <v>1830</v>
      </c>
      <c r="G951" s="12" t="s">
        <v>1831</v>
      </c>
      <c r="H951" s="12" t="s">
        <v>1832</v>
      </c>
      <c r="I951" s="12" t="s">
        <v>26</v>
      </c>
      <c r="J951" s="12">
        <v>79.8</v>
      </c>
      <c r="K951" s="12" t="s">
        <v>58</v>
      </c>
      <c r="L951" s="8" t="str">
        <f>INDEX('[1]TABELAS - CLASSIFICADAS'!$K:$K,MATCH(E951,'[1]TABELAS - CLASSIFICADAS'!$E:$E,0))</f>
        <v>SUPLENTE</v>
      </c>
    </row>
    <row r="952" spans="2:12" hidden="1" x14ac:dyDescent="0.2">
      <c r="B952" s="11">
        <v>37</v>
      </c>
      <c r="C952" s="11" t="s">
        <v>38</v>
      </c>
      <c r="D952" s="11" t="s">
        <v>602</v>
      </c>
      <c r="E952" s="12" t="s">
        <v>1862</v>
      </c>
      <c r="F952" s="12" t="s">
        <v>1863</v>
      </c>
      <c r="G952" s="12" t="s">
        <v>1864</v>
      </c>
      <c r="H952" s="12" t="s">
        <v>1865</v>
      </c>
      <c r="I952" s="12" t="s">
        <v>26</v>
      </c>
      <c r="J952" s="12">
        <v>79.8</v>
      </c>
      <c r="K952" s="12" t="s">
        <v>58</v>
      </c>
      <c r="L952" s="8" t="str">
        <f>INDEX('[1]TABELAS - CLASSIFICADAS'!$K:$K,MATCH(E952,'[1]TABELAS - CLASSIFICADAS'!$E:$E,0))</f>
        <v>SUPLENTE</v>
      </c>
    </row>
    <row r="953" spans="2:12" hidden="1" x14ac:dyDescent="0.2">
      <c r="B953" s="11">
        <v>38</v>
      </c>
      <c r="C953" s="11" t="s">
        <v>38</v>
      </c>
      <c r="D953" s="11" t="s">
        <v>602</v>
      </c>
      <c r="E953" s="12" t="s">
        <v>1894</v>
      </c>
      <c r="F953" s="12" t="s">
        <v>1895</v>
      </c>
      <c r="G953" s="12" t="s">
        <v>1896</v>
      </c>
      <c r="H953" s="12" t="s">
        <v>1897</v>
      </c>
      <c r="I953" s="12" t="s">
        <v>47</v>
      </c>
      <c r="J953" s="12">
        <v>79.2</v>
      </c>
      <c r="K953" s="12" t="s">
        <v>58</v>
      </c>
      <c r="L953" s="8" t="str">
        <f>INDEX('[1]TABELAS - CLASSIFICADAS'!$K:$K,MATCH(E953,'[1]TABELAS - CLASSIFICADAS'!$E:$E,0))</f>
        <v>SUPLENTE</v>
      </c>
    </row>
    <row r="954" spans="2:12" hidden="1" x14ac:dyDescent="0.2">
      <c r="B954" s="11">
        <v>39</v>
      </c>
      <c r="C954" s="11" t="s">
        <v>38</v>
      </c>
      <c r="D954" s="11" t="s">
        <v>4357</v>
      </c>
      <c r="E954" s="12" t="s">
        <v>1926</v>
      </c>
      <c r="F954" s="12" t="s">
        <v>1927</v>
      </c>
      <c r="G954" s="12" t="s">
        <v>1928</v>
      </c>
      <c r="H954" s="12" t="s">
        <v>1929</v>
      </c>
      <c r="I954" s="12" t="s">
        <v>26</v>
      </c>
      <c r="J954" s="12">
        <v>79.2</v>
      </c>
      <c r="K954" s="12" t="s">
        <v>33</v>
      </c>
      <c r="L954" s="8" t="str">
        <f>INDEX('[1]TABELAS - CLASSIFICADAS'!$K:$K,MATCH(E954,'[1]TABELAS - CLASSIFICADAS'!$E:$E,0))</f>
        <v>SELECIONADA</v>
      </c>
    </row>
    <row r="955" spans="2:12" hidden="1" x14ac:dyDescent="0.2">
      <c r="B955" s="11">
        <v>40</v>
      </c>
      <c r="C955" s="11" t="s">
        <v>38</v>
      </c>
      <c r="D955" s="11" t="s">
        <v>602</v>
      </c>
      <c r="E955" s="12" t="s">
        <v>1934</v>
      </c>
      <c r="F955" s="12" t="s">
        <v>1935</v>
      </c>
      <c r="G955" s="12" t="s">
        <v>1936</v>
      </c>
      <c r="H955" s="12" t="s">
        <v>1937</v>
      </c>
      <c r="I955" s="12" t="s">
        <v>26</v>
      </c>
      <c r="J955" s="12">
        <v>79.2</v>
      </c>
      <c r="K955" s="12" t="s">
        <v>58</v>
      </c>
      <c r="L955" s="8" t="str">
        <f>INDEX('[1]TABELAS - CLASSIFICADAS'!$K:$K,MATCH(E955,'[1]TABELAS - CLASSIFICADAS'!$E:$E,0))</f>
        <v>SUPLENTE</v>
      </c>
    </row>
    <row r="956" spans="2:12" hidden="1" x14ac:dyDescent="0.2">
      <c r="B956" s="11">
        <v>41</v>
      </c>
      <c r="C956" s="11" t="s">
        <v>38</v>
      </c>
      <c r="D956" s="11" t="s">
        <v>800</v>
      </c>
      <c r="E956" s="12" t="s">
        <v>1966</v>
      </c>
      <c r="F956" s="12" t="s">
        <v>1967</v>
      </c>
      <c r="G956" s="12" t="s">
        <v>1968</v>
      </c>
      <c r="H956" s="12" t="s">
        <v>1969</v>
      </c>
      <c r="I956" s="12" t="s">
        <v>26</v>
      </c>
      <c r="J956" s="12">
        <v>78.75</v>
      </c>
      <c r="K956" s="12" t="s">
        <v>58</v>
      </c>
      <c r="L956" s="8" t="str">
        <f>INDEX('[1]TABELAS - CLASSIFICADAS'!$K:$K,MATCH(E956,'[1]TABELAS - CLASSIFICADAS'!$E:$E,0))</f>
        <v>SUPLENTE</v>
      </c>
    </row>
    <row r="957" spans="2:12" hidden="1" x14ac:dyDescent="0.2">
      <c r="B957" s="11">
        <v>42</v>
      </c>
      <c r="C957" s="11" t="s">
        <v>38</v>
      </c>
      <c r="D957" s="11" t="s">
        <v>4361</v>
      </c>
      <c r="E957" s="12" t="s">
        <v>1975</v>
      </c>
      <c r="F957" s="12" t="s">
        <v>1976</v>
      </c>
      <c r="G957" s="12" t="s">
        <v>1977</v>
      </c>
      <c r="H957" s="12" t="s">
        <v>1978</v>
      </c>
      <c r="I957" s="12" t="s">
        <v>47</v>
      </c>
      <c r="J957" s="12">
        <v>78.599999999999994</v>
      </c>
      <c r="K957" s="12" t="s">
        <v>58</v>
      </c>
      <c r="L957" s="8" t="str">
        <f>INDEX('[1]TABELAS - CLASSIFICADAS'!$K:$K,MATCH(E957,'[1]TABELAS - CLASSIFICADAS'!$E:$E,0))</f>
        <v>SUPLENTE</v>
      </c>
    </row>
    <row r="958" spans="2:12" hidden="1" x14ac:dyDescent="0.2">
      <c r="B958" s="11">
        <v>43</v>
      </c>
      <c r="C958" s="11" t="s">
        <v>38</v>
      </c>
      <c r="D958" s="11" t="s">
        <v>1333</v>
      </c>
      <c r="E958" s="12" t="s">
        <v>2003</v>
      </c>
      <c r="F958" s="12" t="s">
        <v>2004</v>
      </c>
      <c r="G958" s="12" t="s">
        <v>2005</v>
      </c>
      <c r="H958" s="12" t="s">
        <v>2006</v>
      </c>
      <c r="I958" s="12" t="s">
        <v>47</v>
      </c>
      <c r="J958" s="12">
        <v>78.599999999999994</v>
      </c>
      <c r="K958" s="12" t="s">
        <v>58</v>
      </c>
      <c r="L958" s="8" t="str">
        <f>INDEX('[1]TABELAS - CLASSIFICADAS'!$K:$K,MATCH(E958,'[1]TABELAS - CLASSIFICADAS'!$E:$E,0))</f>
        <v>SUPLENTE</v>
      </c>
    </row>
    <row r="959" spans="2:12" hidden="1" x14ac:dyDescent="0.2">
      <c r="B959" s="11">
        <v>44</v>
      </c>
      <c r="C959" s="11" t="s">
        <v>38</v>
      </c>
      <c r="D959" s="11" t="s">
        <v>602</v>
      </c>
      <c r="E959" s="12" t="s">
        <v>2047</v>
      </c>
      <c r="F959" s="12" t="s">
        <v>2048</v>
      </c>
      <c r="G959" s="12" t="s">
        <v>2049</v>
      </c>
      <c r="H959" s="12" t="s">
        <v>2050</v>
      </c>
      <c r="I959" s="12" t="s">
        <v>26</v>
      </c>
      <c r="J959" s="12">
        <v>78</v>
      </c>
      <c r="K959" s="12" t="s">
        <v>58</v>
      </c>
      <c r="L959" s="8" t="str">
        <f>INDEX('[1]TABELAS - CLASSIFICADAS'!$K:$K,MATCH(E959,'[1]TABELAS - CLASSIFICADAS'!$E:$E,0))</f>
        <v>SUPLENTE</v>
      </c>
    </row>
    <row r="960" spans="2:12" ht="22.5" hidden="1" x14ac:dyDescent="0.2">
      <c r="B960" s="11">
        <v>45</v>
      </c>
      <c r="C960" s="11" t="s">
        <v>38</v>
      </c>
      <c r="D960" s="11" t="s">
        <v>4357</v>
      </c>
      <c r="E960" s="12" t="s">
        <v>2088</v>
      </c>
      <c r="F960" s="12" t="s">
        <v>2089</v>
      </c>
      <c r="G960" s="12" t="s">
        <v>2090</v>
      </c>
      <c r="H960" s="12" t="s">
        <v>2091</v>
      </c>
      <c r="I960" s="12" t="s">
        <v>26</v>
      </c>
      <c r="J960" s="12">
        <v>78</v>
      </c>
      <c r="K960" s="12" t="s">
        <v>58</v>
      </c>
      <c r="L960" s="8" t="str">
        <f>INDEX('[1]TABELAS - CLASSIFICADAS'!$K:$K,MATCH(E960,'[1]TABELAS - CLASSIFICADAS'!$E:$E,0))</f>
        <v>SUPLENTE</v>
      </c>
    </row>
    <row r="961" spans="2:12" hidden="1" x14ac:dyDescent="0.2">
      <c r="B961" s="11">
        <v>46</v>
      </c>
      <c r="C961" s="11" t="s">
        <v>38</v>
      </c>
      <c r="D961" s="11" t="s">
        <v>4356</v>
      </c>
      <c r="E961" s="12" t="s">
        <v>2100</v>
      </c>
      <c r="F961" s="12" t="s">
        <v>2101</v>
      </c>
      <c r="G961" s="12" t="s">
        <v>2102</v>
      </c>
      <c r="H961" s="12" t="s">
        <v>2103</v>
      </c>
      <c r="I961" s="12" t="s">
        <v>47</v>
      </c>
      <c r="J961" s="12">
        <v>78</v>
      </c>
      <c r="K961" s="12" t="s">
        <v>58</v>
      </c>
      <c r="L961" s="8" t="str">
        <f>INDEX('[1]TABELAS - CLASSIFICADAS'!$K:$K,MATCH(E961,'[1]TABELAS - CLASSIFICADAS'!$E:$E,0))</f>
        <v>SUPLENTE</v>
      </c>
    </row>
    <row r="962" spans="2:12" hidden="1" x14ac:dyDescent="0.2">
      <c r="B962" s="11">
        <v>47</v>
      </c>
      <c r="C962" s="11" t="s">
        <v>38</v>
      </c>
      <c r="D962" s="11" t="s">
        <v>4356</v>
      </c>
      <c r="E962" s="12" t="s">
        <v>2120</v>
      </c>
      <c r="F962" s="12" t="s">
        <v>2121</v>
      </c>
      <c r="G962" s="12" t="s">
        <v>2122</v>
      </c>
      <c r="H962" s="12" t="s">
        <v>2123</v>
      </c>
      <c r="I962" s="12" t="s">
        <v>47</v>
      </c>
      <c r="J962" s="12">
        <v>78</v>
      </c>
      <c r="K962" s="12" t="s">
        <v>58</v>
      </c>
      <c r="L962" s="8" t="str">
        <f>INDEX('[1]TABELAS - CLASSIFICADAS'!$K:$K,MATCH(E962,'[1]TABELAS - CLASSIFICADAS'!$E:$E,0))</f>
        <v>SUPLENTE</v>
      </c>
    </row>
    <row r="963" spans="2:12" hidden="1" x14ac:dyDescent="0.2">
      <c r="B963" s="11">
        <v>48</v>
      </c>
      <c r="C963" s="11" t="s">
        <v>38</v>
      </c>
      <c r="D963" s="11" t="s">
        <v>3074</v>
      </c>
      <c r="E963" s="12" t="s">
        <v>2128</v>
      </c>
      <c r="F963" s="12" t="s">
        <v>2129</v>
      </c>
      <c r="G963" s="12" t="s">
        <v>2130</v>
      </c>
      <c r="H963" s="12" t="s">
        <v>2131</v>
      </c>
      <c r="I963" s="12" t="s">
        <v>26</v>
      </c>
      <c r="J963" s="12">
        <v>78</v>
      </c>
      <c r="K963" s="12" t="s">
        <v>58</v>
      </c>
      <c r="L963" s="8" t="str">
        <f>INDEX('[1]TABELAS - CLASSIFICADAS'!$K:$K,MATCH(E963,'[1]TABELAS - CLASSIFICADAS'!$E:$E,0))</f>
        <v>SELECIONADA</v>
      </c>
    </row>
    <row r="964" spans="2:12" hidden="1" x14ac:dyDescent="0.2">
      <c r="B964" s="11">
        <v>49</v>
      </c>
      <c r="C964" s="11" t="s">
        <v>38</v>
      </c>
      <c r="D964" s="11" t="s">
        <v>1333</v>
      </c>
      <c r="E964" s="12" t="s">
        <v>2194</v>
      </c>
      <c r="F964" s="12" t="s">
        <v>2195</v>
      </c>
      <c r="G964" s="12" t="s">
        <v>2196</v>
      </c>
      <c r="H964" s="12" t="s">
        <v>2197</v>
      </c>
      <c r="I964" s="12" t="s">
        <v>26</v>
      </c>
      <c r="J964" s="12">
        <v>77.400000000000006</v>
      </c>
      <c r="K964" s="12" t="s">
        <v>58</v>
      </c>
      <c r="L964" s="8" t="str">
        <f>INDEX('[1]TABELAS - CLASSIFICADAS'!$K:$K,MATCH(E964,'[1]TABELAS - CLASSIFICADAS'!$E:$E,0))</f>
        <v>SUPLENTE</v>
      </c>
    </row>
    <row r="965" spans="2:12" hidden="1" x14ac:dyDescent="0.2">
      <c r="B965" s="11">
        <v>50</v>
      </c>
      <c r="C965" s="11" t="s">
        <v>38</v>
      </c>
      <c r="D965" s="11" t="s">
        <v>1333</v>
      </c>
      <c r="E965" s="12" t="s">
        <v>2330</v>
      </c>
      <c r="F965" s="12" t="s">
        <v>2331</v>
      </c>
      <c r="G965" s="12" t="s">
        <v>2332</v>
      </c>
      <c r="H965" s="12" t="s">
        <v>2333</v>
      </c>
      <c r="I965" s="12" t="s">
        <v>26</v>
      </c>
      <c r="J965" s="12">
        <v>76.474999999999994</v>
      </c>
      <c r="K965" s="12" t="s">
        <v>58</v>
      </c>
      <c r="L965" s="8" t="str">
        <f>INDEX('[1]TABELAS - CLASSIFICADAS'!$K:$K,MATCH(E965,'[1]TABELAS - CLASSIFICADAS'!$E:$E,0))</f>
        <v>SUPLENTE</v>
      </c>
    </row>
    <row r="966" spans="2:12" hidden="1" x14ac:dyDescent="0.2">
      <c r="B966" s="11">
        <v>51</v>
      </c>
      <c r="C966" s="11" t="s">
        <v>38</v>
      </c>
      <c r="D966" s="11" t="s">
        <v>602</v>
      </c>
      <c r="E966" s="12" t="s">
        <v>2448</v>
      </c>
      <c r="F966" s="12" t="s">
        <v>2449</v>
      </c>
      <c r="G966" s="12" t="s">
        <v>2450</v>
      </c>
      <c r="H966" s="12" t="s">
        <v>2451</v>
      </c>
      <c r="I966" s="12" t="s">
        <v>26</v>
      </c>
      <c r="J966" s="12">
        <v>75</v>
      </c>
      <c r="K966" s="12" t="s">
        <v>58</v>
      </c>
      <c r="L966" s="8" t="str">
        <f>INDEX('[1]TABELAS - CLASSIFICADAS'!$K:$K,MATCH(E966,'[1]TABELAS - CLASSIFICADAS'!$E:$E,0))</f>
        <v>SUPLENTE</v>
      </c>
    </row>
    <row r="967" spans="2:12" ht="22.5" hidden="1" x14ac:dyDescent="0.2">
      <c r="B967" s="11">
        <v>52</v>
      </c>
      <c r="C967" s="11" t="s">
        <v>38</v>
      </c>
      <c r="D967" s="11" t="s">
        <v>4356</v>
      </c>
      <c r="E967" s="12" t="s">
        <v>2528</v>
      </c>
      <c r="F967" s="12" t="s">
        <v>2529</v>
      </c>
      <c r="G967" s="12" t="s">
        <v>2530</v>
      </c>
      <c r="H967" s="12" t="s">
        <v>2531</v>
      </c>
      <c r="I967" s="12" t="s">
        <v>47</v>
      </c>
      <c r="J967" s="12">
        <v>74.400000000000006</v>
      </c>
      <c r="K967" s="12" t="s">
        <v>58</v>
      </c>
      <c r="L967" s="8" t="str">
        <f>INDEX('[1]TABELAS - CLASSIFICADAS'!$K:$K,MATCH(E967,'[1]TABELAS - CLASSIFICADAS'!$E:$E,0))</f>
        <v>SUPLENTE</v>
      </c>
    </row>
    <row r="968" spans="2:12" hidden="1" x14ac:dyDescent="0.2">
      <c r="B968" s="11">
        <v>53</v>
      </c>
      <c r="C968" s="11" t="s">
        <v>38</v>
      </c>
      <c r="D968" s="11" t="s">
        <v>4356</v>
      </c>
      <c r="E968" s="12" t="s">
        <v>2606</v>
      </c>
      <c r="F968" s="12" t="s">
        <v>2607</v>
      </c>
      <c r="G968" s="12" t="s">
        <v>2608</v>
      </c>
      <c r="H968" s="12" t="s">
        <v>2609</v>
      </c>
      <c r="I968" s="12" t="s">
        <v>47</v>
      </c>
      <c r="J968" s="12">
        <v>73.8</v>
      </c>
      <c r="K968" s="12" t="s">
        <v>58</v>
      </c>
      <c r="L968" s="8" t="str">
        <f>INDEX('[1]TABELAS - CLASSIFICADAS'!$K:$K,MATCH(E968,'[1]TABELAS - CLASSIFICADAS'!$E:$E,0))</f>
        <v>SUPLENTE</v>
      </c>
    </row>
    <row r="969" spans="2:12" ht="22.5" hidden="1" x14ac:dyDescent="0.2">
      <c r="B969" s="11">
        <v>54</v>
      </c>
      <c r="C969" s="11" t="s">
        <v>38</v>
      </c>
      <c r="D969" s="11" t="s">
        <v>3074</v>
      </c>
      <c r="E969" s="12" t="s">
        <v>2762</v>
      </c>
      <c r="F969" s="12" t="s">
        <v>2763</v>
      </c>
      <c r="G969" s="12" t="s">
        <v>2764</v>
      </c>
      <c r="H969" s="12" t="s">
        <v>2765</v>
      </c>
      <c r="I969" s="12" t="s">
        <v>26</v>
      </c>
      <c r="J969" s="12">
        <v>72.599999999999994</v>
      </c>
      <c r="K969" s="12" t="s">
        <v>58</v>
      </c>
      <c r="L969" s="8" t="str">
        <f>INDEX('[1]TABELAS - CLASSIFICADAS'!$K:$K,MATCH(E969,'[1]TABELAS - CLASSIFICADAS'!$E:$E,0))</f>
        <v>SUPLENTE</v>
      </c>
    </row>
    <row r="970" spans="2:12" ht="22.5" hidden="1" x14ac:dyDescent="0.2">
      <c r="B970" s="11">
        <v>55</v>
      </c>
      <c r="C970" s="11" t="s">
        <v>38</v>
      </c>
      <c r="D970" s="11" t="s">
        <v>4356</v>
      </c>
      <c r="E970" s="12" t="s">
        <v>2787</v>
      </c>
      <c r="F970" s="12" t="s">
        <v>2788</v>
      </c>
      <c r="G970" s="12" t="s">
        <v>2789</v>
      </c>
      <c r="H970" s="12" t="s">
        <v>2790</v>
      </c>
      <c r="I970" s="12" t="s">
        <v>47</v>
      </c>
      <c r="J970" s="12">
        <v>72.599999999999994</v>
      </c>
      <c r="K970" s="12" t="s">
        <v>58</v>
      </c>
      <c r="L970" s="8" t="str">
        <f>INDEX('[1]TABELAS - CLASSIFICADAS'!$K:$K,MATCH(E970,'[1]TABELAS - CLASSIFICADAS'!$E:$E,0))</f>
        <v>SUPLENTE</v>
      </c>
    </row>
    <row r="971" spans="2:12" hidden="1" x14ac:dyDescent="0.2">
      <c r="B971" s="11">
        <v>56</v>
      </c>
      <c r="C971" s="11" t="s">
        <v>38</v>
      </c>
      <c r="D971" s="11" t="s">
        <v>4356</v>
      </c>
      <c r="E971" s="12" t="s">
        <v>2791</v>
      </c>
      <c r="F971" s="12" t="s">
        <v>2792</v>
      </c>
      <c r="G971" s="12" t="s">
        <v>2793</v>
      </c>
      <c r="H971" s="12" t="s">
        <v>2794</v>
      </c>
      <c r="I971" s="12" t="s">
        <v>47</v>
      </c>
      <c r="J971" s="12">
        <v>72.599999999999994</v>
      </c>
      <c r="K971" s="12" t="s">
        <v>58</v>
      </c>
      <c r="L971" s="8" t="str">
        <f>INDEX('[1]TABELAS - CLASSIFICADAS'!$K:$K,MATCH(E971,'[1]TABELAS - CLASSIFICADAS'!$E:$E,0))</f>
        <v>SUPLENTE</v>
      </c>
    </row>
    <row r="972" spans="2:12" hidden="1" x14ac:dyDescent="0.2">
      <c r="B972" s="11">
        <v>57</v>
      </c>
      <c r="C972" s="11" t="s">
        <v>38</v>
      </c>
      <c r="D972" s="11" t="s">
        <v>1333</v>
      </c>
      <c r="E972" s="12" t="s">
        <v>2799</v>
      </c>
      <c r="F972" s="12" t="s">
        <v>2800</v>
      </c>
      <c r="G972" s="12" t="s">
        <v>2801</v>
      </c>
      <c r="H972" s="12" t="s">
        <v>2802</v>
      </c>
      <c r="I972" s="12" t="s">
        <v>26</v>
      </c>
      <c r="J972" s="12">
        <v>72.599999999999994</v>
      </c>
      <c r="K972" s="12" t="s">
        <v>58</v>
      </c>
      <c r="L972" s="8" t="str">
        <f>INDEX('[1]TABELAS - CLASSIFICADAS'!$K:$K,MATCH(E972,'[1]TABELAS - CLASSIFICADAS'!$E:$E,0))</f>
        <v>SUPLENTE</v>
      </c>
    </row>
    <row r="973" spans="2:12" hidden="1" x14ac:dyDescent="0.2">
      <c r="B973" s="11">
        <v>58</v>
      </c>
      <c r="C973" s="11" t="s">
        <v>38</v>
      </c>
      <c r="D973" s="11" t="s">
        <v>1333</v>
      </c>
      <c r="E973" s="12" t="s">
        <v>2811</v>
      </c>
      <c r="F973" s="12" t="s">
        <v>2812</v>
      </c>
      <c r="G973" s="12" t="s">
        <v>2813</v>
      </c>
      <c r="H973" s="12" t="s">
        <v>2814</v>
      </c>
      <c r="I973" s="12" t="s">
        <v>26</v>
      </c>
      <c r="J973" s="12">
        <v>72.5</v>
      </c>
      <c r="K973" s="12" t="s">
        <v>58</v>
      </c>
      <c r="L973" s="8" t="str">
        <f>INDEX('[1]TABELAS - CLASSIFICADAS'!$K:$K,MATCH(E973,'[1]TABELAS - CLASSIFICADAS'!$E:$E,0))</f>
        <v>SUPLENTE</v>
      </c>
    </row>
    <row r="974" spans="2:12" hidden="1" x14ac:dyDescent="0.2">
      <c r="B974" s="11">
        <v>59</v>
      </c>
      <c r="C974" s="11" t="s">
        <v>38</v>
      </c>
      <c r="D974" s="11" t="s">
        <v>800</v>
      </c>
      <c r="E974" s="12" t="s">
        <v>2969</v>
      </c>
      <c r="F974" s="12" t="s">
        <v>2970</v>
      </c>
      <c r="G974" s="12" t="s">
        <v>2971</v>
      </c>
      <c r="H974" s="12" t="s">
        <v>2972</v>
      </c>
      <c r="I974" s="12" t="s">
        <v>26</v>
      </c>
      <c r="J974" s="12">
        <v>71</v>
      </c>
      <c r="K974" s="12" t="s">
        <v>58</v>
      </c>
      <c r="L974" s="8" t="str">
        <f>INDEX('[1]TABELAS - CLASSIFICADAS'!$K:$K,MATCH(E974,'[1]TABELAS - CLASSIFICADAS'!$E:$E,0))</f>
        <v>SUPLENTE</v>
      </c>
    </row>
    <row r="975" spans="2:12" hidden="1" x14ac:dyDescent="0.2">
      <c r="B975" s="11">
        <v>60</v>
      </c>
      <c r="C975" s="11" t="s">
        <v>38</v>
      </c>
      <c r="D975" s="11" t="s">
        <v>3074</v>
      </c>
      <c r="E975" s="12" t="s">
        <v>2973</v>
      </c>
      <c r="F975" s="12" t="s">
        <v>2974</v>
      </c>
      <c r="G975" s="12" t="s">
        <v>2975</v>
      </c>
      <c r="H975" s="12" t="s">
        <v>2976</v>
      </c>
      <c r="I975" s="12" t="s">
        <v>26</v>
      </c>
      <c r="J975" s="12">
        <v>70.875</v>
      </c>
      <c r="K975" s="12" t="s">
        <v>58</v>
      </c>
      <c r="L975" s="8" t="str">
        <f>INDEX('[1]TABELAS - CLASSIFICADAS'!$K:$K,MATCH(E975,'[1]TABELAS - CLASSIFICADAS'!$E:$E,0))</f>
        <v>SUPLENTE</v>
      </c>
    </row>
    <row r="976" spans="2:12" hidden="1" x14ac:dyDescent="0.2">
      <c r="B976" s="11">
        <v>61</v>
      </c>
      <c r="C976" s="11" t="s">
        <v>38</v>
      </c>
      <c r="D976" s="11" t="s">
        <v>4361</v>
      </c>
      <c r="E976" s="12" t="s">
        <v>3018</v>
      </c>
      <c r="F976" s="12" t="s">
        <v>3019</v>
      </c>
      <c r="G976" s="12" t="s">
        <v>3020</v>
      </c>
      <c r="H976" s="12" t="s">
        <v>3021</v>
      </c>
      <c r="I976" s="12" t="s">
        <v>26</v>
      </c>
      <c r="J976" s="12">
        <v>70.5</v>
      </c>
      <c r="K976" s="12" t="s">
        <v>58</v>
      </c>
      <c r="L976" s="8" t="str">
        <f>INDEX('[1]TABELAS - CLASSIFICADAS'!$K:$K,MATCH(E976,'[1]TABELAS - CLASSIFICADAS'!$E:$E,0))</f>
        <v>SUPLENTE</v>
      </c>
    </row>
    <row r="977" spans="2:12" ht="22.5" hidden="1" x14ac:dyDescent="0.2">
      <c r="B977" s="11">
        <v>62</v>
      </c>
      <c r="C977" s="11" t="s">
        <v>38</v>
      </c>
      <c r="D977" s="11" t="s">
        <v>800</v>
      </c>
      <c r="E977" s="12" t="s">
        <v>3156</v>
      </c>
      <c r="F977" s="12" t="s">
        <v>3157</v>
      </c>
      <c r="G977" s="12" t="s">
        <v>3158</v>
      </c>
      <c r="H977" s="12" t="s">
        <v>3159</v>
      </c>
      <c r="I977" s="12" t="s">
        <v>47</v>
      </c>
      <c r="J977" s="12">
        <v>69</v>
      </c>
      <c r="K977" s="12" t="s">
        <v>58</v>
      </c>
      <c r="L977" s="8" t="str">
        <f>INDEX('[1]TABELAS - CLASSIFICADAS'!$K:$K,MATCH(E977,'[1]TABELAS - CLASSIFICADAS'!$E:$E,0))</f>
        <v>SUPLENTE</v>
      </c>
    </row>
    <row r="978" spans="2:12" hidden="1" x14ac:dyDescent="0.2">
      <c r="B978" s="11">
        <v>63</v>
      </c>
      <c r="C978" s="11" t="s">
        <v>38</v>
      </c>
      <c r="D978" s="11" t="s">
        <v>4356</v>
      </c>
      <c r="E978" s="12" t="s">
        <v>3212</v>
      </c>
      <c r="F978" s="12" t="s">
        <v>3213</v>
      </c>
      <c r="G978" s="12" t="s">
        <v>3214</v>
      </c>
      <c r="H978" s="12" t="s">
        <v>3215</v>
      </c>
      <c r="I978" s="12" t="s">
        <v>26</v>
      </c>
      <c r="J978" s="12">
        <v>68.5</v>
      </c>
      <c r="K978" s="12" t="s">
        <v>58</v>
      </c>
      <c r="L978" s="8" t="str">
        <f>INDEX('[1]TABELAS - CLASSIFICADAS'!$K:$K,MATCH(E978,'[1]TABELAS - CLASSIFICADAS'!$E:$E,0))</f>
        <v>SUPLENTE</v>
      </c>
    </row>
    <row r="979" spans="2:12" hidden="1" x14ac:dyDescent="0.2">
      <c r="B979" s="11">
        <v>64</v>
      </c>
      <c r="C979" s="11" t="s">
        <v>38</v>
      </c>
      <c r="D979" s="11" t="s">
        <v>4360</v>
      </c>
      <c r="E979" s="12" t="s">
        <v>3396</v>
      </c>
      <c r="F979" s="12" t="s">
        <v>3397</v>
      </c>
      <c r="G979" s="12" t="s">
        <v>3398</v>
      </c>
      <c r="H979" s="12" t="s">
        <v>3399</v>
      </c>
      <c r="I979" s="12" t="s">
        <v>26</v>
      </c>
      <c r="J979" s="12">
        <v>67</v>
      </c>
      <c r="K979" s="12" t="s">
        <v>33</v>
      </c>
      <c r="L979" s="8" t="str">
        <f>INDEX('[1]TABELAS - CLASSIFICADAS'!$K:$K,MATCH(E979,'[1]TABELAS - CLASSIFICADAS'!$E:$E,0))</f>
        <v>SELECIONADA</v>
      </c>
    </row>
    <row r="980" spans="2:12" hidden="1" x14ac:dyDescent="0.2">
      <c r="B980" s="11">
        <v>65</v>
      </c>
      <c r="C980" s="11" t="s">
        <v>38</v>
      </c>
      <c r="D980" s="11" t="s">
        <v>4361</v>
      </c>
      <c r="E980" s="12" t="s">
        <v>3493</v>
      </c>
      <c r="F980" s="12" t="s">
        <v>3494</v>
      </c>
      <c r="G980" s="12" t="s">
        <v>3495</v>
      </c>
      <c r="H980" s="12" t="s">
        <v>3496</v>
      </c>
      <c r="I980" s="12" t="s">
        <v>47</v>
      </c>
      <c r="J980" s="12">
        <v>66</v>
      </c>
      <c r="K980" s="12" t="s">
        <v>58</v>
      </c>
      <c r="L980" s="8" t="str">
        <f>INDEX('[1]TABELAS - CLASSIFICADAS'!$K:$K,MATCH(E980,'[1]TABELAS - CLASSIFICADAS'!$E:$E,0))</f>
        <v>SUPLENTE</v>
      </c>
    </row>
    <row r="981" spans="2:12" hidden="1" x14ac:dyDescent="0.2">
      <c r="B981" s="11">
        <v>66</v>
      </c>
      <c r="C981" s="11" t="s">
        <v>38</v>
      </c>
      <c r="D981" s="11" t="s">
        <v>800</v>
      </c>
      <c r="E981" s="12" t="s">
        <v>3545</v>
      </c>
      <c r="F981" s="12" t="s">
        <v>3546</v>
      </c>
      <c r="G981" s="12" t="s">
        <v>3547</v>
      </c>
      <c r="H981" s="12" t="s">
        <v>3548</v>
      </c>
      <c r="I981" s="12" t="s">
        <v>47</v>
      </c>
      <c r="J981" s="12">
        <v>65.400000000000006</v>
      </c>
      <c r="K981" s="12" t="s">
        <v>58</v>
      </c>
      <c r="L981" s="8" t="str">
        <f>INDEX('[1]TABELAS - CLASSIFICADAS'!$K:$K,MATCH(E981,'[1]TABELAS - CLASSIFICADAS'!$E:$E,0))</f>
        <v>SUPLENTE</v>
      </c>
    </row>
    <row r="982" spans="2:12" hidden="1" x14ac:dyDescent="0.2">
      <c r="B982" s="11">
        <v>67</v>
      </c>
      <c r="C982" s="11" t="s">
        <v>38</v>
      </c>
      <c r="D982" s="11" t="s">
        <v>602</v>
      </c>
      <c r="E982" s="12" t="s">
        <v>3581</v>
      </c>
      <c r="F982" s="12" t="s">
        <v>3582</v>
      </c>
      <c r="G982" s="12" t="s">
        <v>3583</v>
      </c>
      <c r="H982" s="12" t="s">
        <v>3584</v>
      </c>
      <c r="I982" s="12" t="s">
        <v>47</v>
      </c>
      <c r="J982" s="12">
        <v>64.8</v>
      </c>
      <c r="K982" s="12" t="s">
        <v>58</v>
      </c>
      <c r="L982" s="8" t="str">
        <f>INDEX('[1]TABELAS - CLASSIFICADAS'!$K:$K,MATCH(E982,'[1]TABELAS - CLASSIFICADAS'!$E:$E,0))</f>
        <v>SUPLENTE</v>
      </c>
    </row>
    <row r="983" spans="2:12" hidden="1" x14ac:dyDescent="0.2">
      <c r="B983" s="11">
        <v>68</v>
      </c>
      <c r="C983" s="11" t="s">
        <v>38</v>
      </c>
      <c r="D983" s="11" t="s">
        <v>800</v>
      </c>
      <c r="E983" s="12" t="s">
        <v>3594</v>
      </c>
      <c r="F983" s="12" t="s">
        <v>3595</v>
      </c>
      <c r="G983" s="12" t="s">
        <v>3596</v>
      </c>
      <c r="H983" s="12" t="s">
        <v>3597</v>
      </c>
      <c r="I983" s="12" t="s">
        <v>26</v>
      </c>
      <c r="J983" s="12">
        <v>64.575000000000003</v>
      </c>
      <c r="K983" s="12" t="s">
        <v>58</v>
      </c>
      <c r="L983" s="8" t="str">
        <f>INDEX('[1]TABELAS - CLASSIFICADAS'!$K:$K,MATCH(E983,'[1]TABELAS - CLASSIFICADAS'!$E:$E,0))</f>
        <v>SUPLENTE</v>
      </c>
    </row>
    <row r="984" spans="2:12" ht="22.5" hidden="1" x14ac:dyDescent="0.2">
      <c r="B984" s="11">
        <v>69</v>
      </c>
      <c r="C984" s="11" t="s">
        <v>38</v>
      </c>
      <c r="D984" s="11" t="s">
        <v>800</v>
      </c>
      <c r="E984" s="12" t="s">
        <v>3874</v>
      </c>
      <c r="F984" s="12" t="s">
        <v>3875</v>
      </c>
      <c r="G984" s="12" t="s">
        <v>3876</v>
      </c>
      <c r="H984" s="12" t="s">
        <v>3877</v>
      </c>
      <c r="I984" s="12" t="s">
        <v>26</v>
      </c>
      <c r="J984" s="12">
        <v>61</v>
      </c>
      <c r="K984" s="12" t="s">
        <v>58</v>
      </c>
      <c r="L984" s="8" t="str">
        <f>INDEX('[1]TABELAS - CLASSIFICADAS'!$K:$K,MATCH(E984,'[1]TABELAS - CLASSIFICADAS'!$E:$E,0))</f>
        <v>SUPLENTE</v>
      </c>
    </row>
    <row r="985" spans="2:12" hidden="1" x14ac:dyDescent="0.2">
      <c r="B985" s="11">
        <v>70</v>
      </c>
      <c r="C985" s="11" t="s">
        <v>38</v>
      </c>
      <c r="D985" s="11" t="s">
        <v>4356</v>
      </c>
      <c r="E985" s="12" t="s">
        <v>3920</v>
      </c>
      <c r="F985" s="12" t="s">
        <v>3921</v>
      </c>
      <c r="G985" s="12" t="s">
        <v>3922</v>
      </c>
      <c r="H985" s="12" t="s">
        <v>3923</v>
      </c>
      <c r="I985" s="12" t="s">
        <v>26</v>
      </c>
      <c r="J985" s="12">
        <v>60.25</v>
      </c>
      <c r="K985" s="12" t="s">
        <v>58</v>
      </c>
      <c r="L985" s="8" t="str">
        <f>INDEX('[1]TABELAS - CLASSIFICADAS'!$K:$K,MATCH(E985,'[1]TABELAS - CLASSIFICADAS'!$E:$E,0))</f>
        <v>SUPLENTE</v>
      </c>
    </row>
    <row r="986" spans="2:12" hidden="1" x14ac:dyDescent="0.2">
      <c r="B986" s="11">
        <v>71</v>
      </c>
      <c r="C986" s="11" t="s">
        <v>38</v>
      </c>
      <c r="D986" s="11" t="s">
        <v>800</v>
      </c>
      <c r="E986" s="12" t="s">
        <v>3936</v>
      </c>
      <c r="F986" s="12" t="s">
        <v>3937</v>
      </c>
      <c r="G986" s="12" t="s">
        <v>3938</v>
      </c>
      <c r="H986" s="12" t="s">
        <v>3939</v>
      </c>
      <c r="I986" s="12" t="s">
        <v>26</v>
      </c>
      <c r="J986" s="12">
        <v>59.5</v>
      </c>
      <c r="K986" s="12" t="s">
        <v>58</v>
      </c>
      <c r="L986" s="8" t="str">
        <f>INDEX('[1]TABELAS - CLASSIFICADAS'!$K:$K,MATCH(E986,'[1]TABELAS - CLASSIFICADAS'!$E:$E,0))</f>
        <v>SUPLENTE</v>
      </c>
    </row>
    <row r="987" spans="2:12" hidden="1" x14ac:dyDescent="0.2">
      <c r="B987" s="11">
        <v>72</v>
      </c>
      <c r="C987" s="11" t="s">
        <v>38</v>
      </c>
      <c r="D987" s="11" t="s">
        <v>800</v>
      </c>
      <c r="E987" s="12" t="s">
        <v>3960</v>
      </c>
      <c r="F987" s="12" t="s">
        <v>3961</v>
      </c>
      <c r="G987" s="12" t="s">
        <v>3962</v>
      </c>
      <c r="H987" s="12" t="s">
        <v>3963</v>
      </c>
      <c r="I987" s="12" t="s">
        <v>26</v>
      </c>
      <c r="J987" s="12">
        <v>59</v>
      </c>
      <c r="K987" s="12" t="s">
        <v>58</v>
      </c>
      <c r="L987" s="8" t="str">
        <f>INDEX('[1]TABELAS - CLASSIFICADAS'!$K:$K,MATCH(E987,'[1]TABELAS - CLASSIFICADAS'!$E:$E,0))</f>
        <v>SUPLENTE</v>
      </c>
    </row>
    <row r="988" spans="2:12" hidden="1" x14ac:dyDescent="0.2">
      <c r="B988" s="11">
        <v>73</v>
      </c>
      <c r="C988" s="11" t="s">
        <v>38</v>
      </c>
      <c r="D988" s="11" t="s">
        <v>602</v>
      </c>
      <c r="E988" s="12" t="s">
        <v>3964</v>
      </c>
      <c r="F988" s="12" t="s">
        <v>3965</v>
      </c>
      <c r="G988" s="12" t="s">
        <v>3966</v>
      </c>
      <c r="H988" s="12" t="s">
        <v>3967</v>
      </c>
      <c r="I988" s="12" t="s">
        <v>47</v>
      </c>
      <c r="J988" s="12">
        <v>58.8</v>
      </c>
      <c r="K988" s="12" t="s">
        <v>58</v>
      </c>
      <c r="L988" s="8" t="str">
        <f>INDEX('[1]TABELAS - CLASSIFICADAS'!$K:$K,MATCH(E988,'[1]TABELAS - CLASSIFICADAS'!$E:$E,0))</f>
        <v>SUPLENTE</v>
      </c>
    </row>
    <row r="989" spans="2:12" hidden="1" x14ac:dyDescent="0.2">
      <c r="B989" s="11">
        <v>74</v>
      </c>
      <c r="C989" s="11" t="s">
        <v>38</v>
      </c>
      <c r="D989" s="11" t="s">
        <v>602</v>
      </c>
      <c r="E989" s="12" t="s">
        <v>4064</v>
      </c>
      <c r="F989" s="12" t="s">
        <v>4065</v>
      </c>
      <c r="G989" s="12" t="s">
        <v>4066</v>
      </c>
      <c r="H989" s="12" t="s">
        <v>4067</v>
      </c>
      <c r="I989" s="12" t="s">
        <v>26</v>
      </c>
      <c r="J989" s="12">
        <v>56</v>
      </c>
      <c r="K989" s="12" t="s">
        <v>58</v>
      </c>
      <c r="L989" s="8" t="str">
        <f>INDEX('[1]TABELAS - CLASSIFICADAS'!$K:$K,MATCH(E989,'[1]TABELAS - CLASSIFICADAS'!$E:$E,0))</f>
        <v>SUPLENTE</v>
      </c>
    </row>
    <row r="990" spans="2:12" hidden="1" x14ac:dyDescent="0.2">
      <c r="B990" s="11">
        <v>75</v>
      </c>
      <c r="C990" s="11" t="s">
        <v>38</v>
      </c>
      <c r="D990" s="11" t="s">
        <v>800</v>
      </c>
      <c r="E990" s="12" t="s">
        <v>4284</v>
      </c>
      <c r="F990" s="12" t="s">
        <v>4285</v>
      </c>
      <c r="G990" s="12" t="s">
        <v>4286</v>
      </c>
      <c r="H990" s="12" t="s">
        <v>4287</v>
      </c>
      <c r="I990" s="12" t="s">
        <v>47</v>
      </c>
      <c r="J990" s="12">
        <v>47.4</v>
      </c>
      <c r="K990" s="12" t="s">
        <v>58</v>
      </c>
      <c r="L990" s="8" t="str">
        <f>INDEX('[1]TABELAS - CLASSIFICADAS'!$K:$K,MATCH(E990,'[1]TABELAS - CLASSIFICADAS'!$E:$E,0))</f>
        <v>SUPLENTE</v>
      </c>
    </row>
    <row r="991" spans="2:12" hidden="1" x14ac:dyDescent="0.2">
      <c r="B991" s="11">
        <v>76</v>
      </c>
      <c r="C991" s="11" t="s">
        <v>38</v>
      </c>
      <c r="D991" s="11" t="s">
        <v>4356</v>
      </c>
      <c r="E991" s="12" t="s">
        <v>4312</v>
      </c>
      <c r="F991" s="12" t="s">
        <v>4313</v>
      </c>
      <c r="G991" s="12" t="s">
        <v>4314</v>
      </c>
      <c r="H991" s="12" t="s">
        <v>4315</v>
      </c>
      <c r="I991" s="12" t="s">
        <v>354</v>
      </c>
      <c r="J991" s="12">
        <v>43.2</v>
      </c>
      <c r="K991" s="12" t="s">
        <v>33</v>
      </c>
      <c r="L991" s="8" t="str">
        <f>INDEX('[1]TABELAS - CLASSIFICADAS'!$K:$K,MATCH(E991,'[1]TABELAS - CLASSIFICADAS'!$E:$E,0))</f>
        <v>SELECIONADA</v>
      </c>
    </row>
    <row r="992" spans="2:12" hidden="1" x14ac:dyDescent="0.2">
      <c r="B992" s="13"/>
      <c r="C992" s="13"/>
      <c r="D992" s="13"/>
      <c r="E992" s="14"/>
      <c r="F992" s="14"/>
      <c r="G992" s="14"/>
      <c r="H992" s="14"/>
      <c r="I992" s="14"/>
      <c r="J992" s="14"/>
      <c r="K992" s="14"/>
      <c r="L992" s="8" t="e">
        <f>INDEX('[1]TABELAS - CLASSIFICADAS'!$K:$K,MATCH(E992,'[1]TABELAS - CLASSIFICADAS'!$E:$E,0))</f>
        <v>#N/A</v>
      </c>
    </row>
    <row r="993" spans="2:12" hidden="1" x14ac:dyDescent="0.2">
      <c r="L993" s="8" t="e">
        <f>INDEX('[1]TABELAS - CLASSIFICADAS'!$K:$K,MATCH(E993,'[1]TABELAS - CLASSIFICADAS'!$E:$E,0))</f>
        <v>#N/A</v>
      </c>
    </row>
    <row r="994" spans="2:12" hidden="1" x14ac:dyDescent="0.2">
      <c r="B994" s="7" t="s">
        <v>202</v>
      </c>
      <c r="C994" s="7"/>
      <c r="D994" s="7"/>
      <c r="L994" s="8" t="e">
        <f>INDEX('[1]TABELAS - CLASSIFICADAS'!$K:$K,MATCH(E994,'[1]TABELAS - CLASSIFICADAS'!$E:$E,0))</f>
        <v>#N/A</v>
      </c>
    </row>
    <row r="995" spans="2:12" hidden="1" x14ac:dyDescent="0.2">
      <c r="L995" s="8" t="e">
        <f>INDEX('[1]TABELAS - CLASSIFICADAS'!$K:$K,MATCH(E995,'[1]TABELAS - CLASSIFICADAS'!$E:$E,0))</f>
        <v>#N/A</v>
      </c>
    </row>
    <row r="996" spans="2:12" hidden="1" x14ac:dyDescent="0.2">
      <c r="B996" s="10" t="s">
        <v>8555</v>
      </c>
      <c r="C996" s="10" t="s">
        <v>8556</v>
      </c>
      <c r="D996" s="10" t="s">
        <v>15</v>
      </c>
      <c r="E996" s="10" t="s">
        <v>8557</v>
      </c>
      <c r="F996" s="15" t="s">
        <v>8558</v>
      </c>
      <c r="G996" s="10" t="s">
        <v>3</v>
      </c>
      <c r="H996" s="10" t="s">
        <v>7</v>
      </c>
      <c r="I996" s="10" t="s">
        <v>9</v>
      </c>
      <c r="J996" s="10" t="s">
        <v>8559</v>
      </c>
      <c r="K996" s="10" t="s">
        <v>8560</v>
      </c>
      <c r="L996" s="8" t="str">
        <f>INDEX('[1]TABELAS - CLASSIFICADAS'!$K:$K,MATCH(E996,'[1]TABELAS - CLASSIFICADAS'!$E:$E,0))</f>
        <v>RESULTADO</v>
      </c>
    </row>
    <row r="997" spans="2:12" hidden="1" x14ac:dyDescent="0.2">
      <c r="B997" s="11">
        <v>1</v>
      </c>
      <c r="C997" s="11" t="s">
        <v>99</v>
      </c>
      <c r="D997" s="11" t="s">
        <v>3428</v>
      </c>
      <c r="E997" s="12" t="s">
        <v>273</v>
      </c>
      <c r="F997" s="12" t="s">
        <v>274</v>
      </c>
      <c r="G997" s="12" t="s">
        <v>275</v>
      </c>
      <c r="H997" s="12" t="s">
        <v>276</v>
      </c>
      <c r="I997" s="12" t="s">
        <v>47</v>
      </c>
      <c r="J997" s="12">
        <v>93</v>
      </c>
      <c r="K997" s="12" t="s">
        <v>33</v>
      </c>
      <c r="L997" s="8" t="str">
        <f>INDEX('[1]TABELAS - CLASSIFICADAS'!$K:$K,MATCH(E997,'[1]TABELAS - CLASSIFICADAS'!$E:$E,0))</f>
        <v>SELECIONADA</v>
      </c>
    </row>
    <row r="998" spans="2:12" hidden="1" x14ac:dyDescent="0.2">
      <c r="B998" s="11">
        <v>2</v>
      </c>
      <c r="C998" s="11" t="s">
        <v>99</v>
      </c>
      <c r="D998" s="11" t="s">
        <v>1333</v>
      </c>
      <c r="E998" s="12" t="s">
        <v>791</v>
      </c>
      <c r="F998" s="12" t="s">
        <v>792</v>
      </c>
      <c r="G998" s="12" t="s">
        <v>793</v>
      </c>
      <c r="H998" s="12" t="s">
        <v>794</v>
      </c>
      <c r="I998" s="12" t="s">
        <v>47</v>
      </c>
      <c r="J998" s="12">
        <v>88.2</v>
      </c>
      <c r="K998" s="12" t="s">
        <v>33</v>
      </c>
      <c r="L998" s="8" t="str">
        <f>INDEX('[1]TABELAS - CLASSIFICADAS'!$K:$K,MATCH(E998,'[1]TABELAS - CLASSIFICADAS'!$E:$E,0))</f>
        <v>SELECIONADA</v>
      </c>
    </row>
    <row r="999" spans="2:12" hidden="1" x14ac:dyDescent="0.2">
      <c r="B999" s="11">
        <v>3</v>
      </c>
      <c r="C999" s="11" t="s">
        <v>99</v>
      </c>
      <c r="D999" s="11" t="s">
        <v>3428</v>
      </c>
      <c r="E999" s="12" t="s">
        <v>1047</v>
      </c>
      <c r="F999" s="12" t="s">
        <v>1048</v>
      </c>
      <c r="G999" s="12" t="s">
        <v>1049</v>
      </c>
      <c r="H999" s="12" t="s">
        <v>1050</v>
      </c>
      <c r="I999" s="12" t="s">
        <v>47</v>
      </c>
      <c r="J999" s="12">
        <v>86.1</v>
      </c>
      <c r="K999" s="12" t="s">
        <v>33</v>
      </c>
      <c r="L999" s="8" t="str">
        <f>INDEX('[1]TABELAS - CLASSIFICADAS'!$K:$K,MATCH(E999,'[1]TABELAS - CLASSIFICADAS'!$E:$E,0))</f>
        <v>SELECIONADA</v>
      </c>
    </row>
    <row r="1000" spans="2:12" hidden="1" x14ac:dyDescent="0.2">
      <c r="B1000" s="11">
        <v>4</v>
      </c>
      <c r="C1000" s="11" t="s">
        <v>99</v>
      </c>
      <c r="D1000" s="11" t="s">
        <v>4358</v>
      </c>
      <c r="E1000" s="12" t="s">
        <v>1285</v>
      </c>
      <c r="F1000" s="12" t="s">
        <v>1286</v>
      </c>
      <c r="G1000" s="12" t="s">
        <v>1287</v>
      </c>
      <c r="H1000" s="12" t="s">
        <v>1288</v>
      </c>
      <c r="I1000" s="12" t="s">
        <v>47</v>
      </c>
      <c r="J1000" s="12">
        <v>84</v>
      </c>
      <c r="K1000" s="12" t="s">
        <v>33</v>
      </c>
      <c r="L1000" s="8" t="str">
        <f>INDEX('[1]TABELAS - CLASSIFICADAS'!$K:$K,MATCH(E1000,'[1]TABELAS - CLASSIFICADAS'!$E:$E,0))</f>
        <v>SELECIONADA</v>
      </c>
    </row>
    <row r="1001" spans="2:12" ht="22.5" hidden="1" x14ac:dyDescent="0.2">
      <c r="B1001" s="11">
        <v>5</v>
      </c>
      <c r="C1001" s="11" t="s">
        <v>99</v>
      </c>
      <c r="D1001" s="11" t="s">
        <v>4357</v>
      </c>
      <c r="E1001" s="12" t="s">
        <v>1757</v>
      </c>
      <c r="F1001" s="12" t="s">
        <v>1758</v>
      </c>
      <c r="G1001" s="12" t="s">
        <v>1759</v>
      </c>
      <c r="H1001" s="12" t="s">
        <v>1760</v>
      </c>
      <c r="I1001" s="12" t="s">
        <v>47</v>
      </c>
      <c r="J1001" s="12">
        <v>80.400000000000006</v>
      </c>
      <c r="K1001" s="12" t="s">
        <v>33</v>
      </c>
      <c r="L1001" s="8" t="str">
        <f>INDEX('[1]TABELAS - CLASSIFICADAS'!$K:$K,MATCH(E1001,'[1]TABELAS - CLASSIFICADAS'!$E:$E,0))</f>
        <v>SELECIONADA</v>
      </c>
    </row>
    <row r="1002" spans="2:12" hidden="1" x14ac:dyDescent="0.2">
      <c r="B1002" s="11">
        <v>6</v>
      </c>
      <c r="C1002" s="11" t="s">
        <v>99</v>
      </c>
      <c r="D1002" s="11" t="s">
        <v>1333</v>
      </c>
      <c r="E1002" s="12" t="s">
        <v>1817</v>
      </c>
      <c r="F1002" s="12" t="s">
        <v>1818</v>
      </c>
      <c r="G1002" s="12" t="s">
        <v>1819</v>
      </c>
      <c r="H1002" s="12" t="s">
        <v>1820</v>
      </c>
      <c r="I1002" s="12" t="s">
        <v>47</v>
      </c>
      <c r="J1002" s="12">
        <v>79.8</v>
      </c>
      <c r="K1002" s="12" t="s">
        <v>33</v>
      </c>
      <c r="L1002" s="8" t="e">
        <f>INDEX('[1]TABELAS - CLASSIFICADAS'!$K:$K,MATCH(E1002,'[1]TABELAS - CLASSIFICADAS'!$E:$E,0))</f>
        <v>#N/A</v>
      </c>
    </row>
    <row r="1003" spans="2:12" ht="33.75" hidden="1" x14ac:dyDescent="0.2">
      <c r="B1003" s="11">
        <v>7</v>
      </c>
      <c r="C1003" s="11" t="s">
        <v>99</v>
      </c>
      <c r="D1003" s="11" t="s">
        <v>4357</v>
      </c>
      <c r="E1003" s="12" t="s">
        <v>1983</v>
      </c>
      <c r="F1003" s="12" t="s">
        <v>1984</v>
      </c>
      <c r="G1003" s="12" t="s">
        <v>1985</v>
      </c>
      <c r="H1003" s="12" t="s">
        <v>1986</v>
      </c>
      <c r="I1003" s="12" t="s">
        <v>47</v>
      </c>
      <c r="J1003" s="12">
        <v>78.599999999999994</v>
      </c>
      <c r="K1003" s="12" t="s">
        <v>33</v>
      </c>
      <c r="L1003" s="8" t="str">
        <f>INDEX('[1]TABELAS - CLASSIFICADAS'!$K:$K,MATCH(E1003,'[1]TABELAS - CLASSIFICADAS'!$E:$E,0))</f>
        <v>SELECIONADA</v>
      </c>
    </row>
    <row r="1004" spans="2:12" ht="22.5" hidden="1" x14ac:dyDescent="0.2">
      <c r="B1004" s="11">
        <v>8</v>
      </c>
      <c r="C1004" s="11" t="s">
        <v>99</v>
      </c>
      <c r="D1004" s="11" t="s">
        <v>3074</v>
      </c>
      <c r="E1004" s="12" t="s">
        <v>2108</v>
      </c>
      <c r="F1004" s="12" t="s">
        <v>2109</v>
      </c>
      <c r="G1004" s="12" t="s">
        <v>2110</v>
      </c>
      <c r="H1004" s="12" t="s">
        <v>2111</v>
      </c>
      <c r="I1004" s="12" t="s">
        <v>47</v>
      </c>
      <c r="J1004" s="12">
        <v>78</v>
      </c>
      <c r="K1004" s="12" t="s">
        <v>33</v>
      </c>
      <c r="L1004" s="8" t="str">
        <f>INDEX('[1]TABELAS - CLASSIFICADAS'!$K:$K,MATCH(E1004,'[1]TABELAS - CLASSIFICADAS'!$E:$E,0))</f>
        <v>SELECIONADA</v>
      </c>
    </row>
    <row r="1005" spans="2:12" hidden="1" x14ac:dyDescent="0.2">
      <c r="B1005" s="11">
        <v>9</v>
      </c>
      <c r="C1005" s="11" t="s">
        <v>99</v>
      </c>
      <c r="D1005" s="11" t="s">
        <v>4354</v>
      </c>
      <c r="E1005" s="12" t="s">
        <v>2144</v>
      </c>
      <c r="F1005" s="12" t="s">
        <v>2145</v>
      </c>
      <c r="G1005" s="12" t="s">
        <v>2146</v>
      </c>
      <c r="H1005" s="12" t="s">
        <v>2147</v>
      </c>
      <c r="I1005" s="12" t="s">
        <v>26</v>
      </c>
      <c r="J1005" s="12">
        <v>78</v>
      </c>
      <c r="K1005" s="12" t="s">
        <v>33</v>
      </c>
      <c r="L1005" s="8" t="str">
        <f>INDEX('[1]TABELAS - CLASSIFICADAS'!$K:$K,MATCH(E1005,'[1]TABELAS - CLASSIFICADAS'!$E:$E,0))</f>
        <v>SELECIONADA</v>
      </c>
    </row>
    <row r="1006" spans="2:12" ht="22.5" hidden="1" x14ac:dyDescent="0.2">
      <c r="B1006" s="11">
        <v>10</v>
      </c>
      <c r="C1006" s="11" t="s">
        <v>99</v>
      </c>
      <c r="D1006" s="11" t="s">
        <v>1333</v>
      </c>
      <c r="E1006" s="12" t="s">
        <v>2258</v>
      </c>
      <c r="F1006" s="12" t="s">
        <v>2259</v>
      </c>
      <c r="G1006" s="12" t="s">
        <v>2260</v>
      </c>
      <c r="H1006" s="12" t="s">
        <v>2261</v>
      </c>
      <c r="I1006" s="12" t="s">
        <v>47</v>
      </c>
      <c r="J1006" s="12">
        <v>76.8</v>
      </c>
      <c r="K1006" s="12" t="s">
        <v>33</v>
      </c>
      <c r="L1006" s="8" t="str">
        <f>INDEX('[1]TABELAS - CLASSIFICADAS'!$K:$K,MATCH(E1006,'[1]TABELAS - CLASSIFICADAS'!$E:$E,0))</f>
        <v>SELECIONADA</v>
      </c>
    </row>
    <row r="1007" spans="2:12" hidden="1" x14ac:dyDescent="0.2">
      <c r="B1007" s="11">
        <v>11</v>
      </c>
      <c r="C1007" s="11" t="s">
        <v>99</v>
      </c>
      <c r="D1007" s="11" t="s">
        <v>1333</v>
      </c>
      <c r="E1007" s="12" t="s">
        <v>2290</v>
      </c>
      <c r="F1007" s="12" t="s">
        <v>2291</v>
      </c>
      <c r="G1007" s="12" t="s">
        <v>2292</v>
      </c>
      <c r="H1007" s="12" t="s">
        <v>2293</v>
      </c>
      <c r="I1007" s="12" t="s">
        <v>47</v>
      </c>
      <c r="J1007" s="12">
        <v>76.8</v>
      </c>
      <c r="K1007" s="12" t="s">
        <v>33</v>
      </c>
      <c r="L1007" s="8" t="str">
        <f>INDEX('[1]TABELAS - CLASSIFICADAS'!$K:$K,MATCH(E1007,'[1]TABELAS - CLASSIFICADAS'!$E:$E,0))</f>
        <v>SELECIONADA</v>
      </c>
    </row>
    <row r="1008" spans="2:12" ht="22.5" hidden="1" x14ac:dyDescent="0.2">
      <c r="B1008" s="11">
        <v>12</v>
      </c>
      <c r="C1008" s="11" t="s">
        <v>99</v>
      </c>
      <c r="D1008" s="11" t="s">
        <v>4360</v>
      </c>
      <c r="E1008" s="12" t="s">
        <v>2415</v>
      </c>
      <c r="F1008" s="12" t="s">
        <v>2416</v>
      </c>
      <c r="G1008" s="12" t="s">
        <v>2417</v>
      </c>
      <c r="H1008" s="12" t="s">
        <v>2418</v>
      </c>
      <c r="I1008" s="12" t="s">
        <v>26</v>
      </c>
      <c r="J1008" s="12">
        <v>75.599999999999994</v>
      </c>
      <c r="K1008" s="12" t="s">
        <v>33</v>
      </c>
      <c r="L1008" s="8" t="str">
        <f>INDEX('[1]TABELAS - CLASSIFICADAS'!$K:$K,MATCH(E1008,'[1]TABELAS - CLASSIFICADAS'!$E:$E,0))</f>
        <v>SELECIONADA</v>
      </c>
    </row>
    <row r="1009" spans="2:12" ht="22.5" hidden="1" x14ac:dyDescent="0.2">
      <c r="B1009" s="11">
        <v>13</v>
      </c>
      <c r="C1009" s="11" t="s">
        <v>99</v>
      </c>
      <c r="D1009" s="11" t="s">
        <v>602</v>
      </c>
      <c r="E1009" s="12" t="s">
        <v>2444</v>
      </c>
      <c r="F1009" s="12" t="s">
        <v>2445</v>
      </c>
      <c r="G1009" s="12" t="s">
        <v>2446</v>
      </c>
      <c r="H1009" s="12" t="s">
        <v>2447</v>
      </c>
      <c r="I1009" s="12" t="s">
        <v>26</v>
      </c>
      <c r="J1009" s="12">
        <v>75</v>
      </c>
      <c r="K1009" s="12" t="s">
        <v>33</v>
      </c>
      <c r="L1009" s="8" t="str">
        <f>INDEX('[1]TABELAS - CLASSIFICADAS'!$K:$K,MATCH(E1009,'[1]TABELAS - CLASSIFICADAS'!$E:$E,0))</f>
        <v>SELECIONADA</v>
      </c>
    </row>
    <row r="1010" spans="2:12" hidden="1" x14ac:dyDescent="0.2">
      <c r="B1010" s="11">
        <v>14</v>
      </c>
      <c r="C1010" s="11" t="s">
        <v>99</v>
      </c>
      <c r="D1010" s="11" t="s">
        <v>4355</v>
      </c>
      <c r="E1010" s="12" t="s">
        <v>2626</v>
      </c>
      <c r="F1010" s="12" t="s">
        <v>2627</v>
      </c>
      <c r="G1010" s="12" t="s">
        <v>2628</v>
      </c>
      <c r="H1010" s="12" t="s">
        <v>2629</v>
      </c>
      <c r="I1010" s="12" t="s">
        <v>47</v>
      </c>
      <c r="J1010" s="12">
        <v>73.8</v>
      </c>
      <c r="K1010" s="12" t="s">
        <v>33</v>
      </c>
      <c r="L1010" s="8" t="str">
        <f>INDEX('[1]TABELAS - CLASSIFICADAS'!$K:$K,MATCH(E1010,'[1]TABELAS - CLASSIFICADAS'!$E:$E,0))</f>
        <v>SELECIONADA</v>
      </c>
    </row>
    <row r="1011" spans="2:12" hidden="1" x14ac:dyDescent="0.2">
      <c r="B1011" s="11">
        <v>15</v>
      </c>
      <c r="C1011" s="11" t="s">
        <v>99</v>
      </c>
      <c r="D1011" s="11" t="s">
        <v>800</v>
      </c>
      <c r="E1011" s="12" t="s">
        <v>3188</v>
      </c>
      <c r="F1011" s="12" t="s">
        <v>3189</v>
      </c>
      <c r="G1011" s="12" t="s">
        <v>3190</v>
      </c>
      <c r="H1011" s="12" t="s">
        <v>3191</v>
      </c>
      <c r="I1011" s="12" t="s">
        <v>26</v>
      </c>
      <c r="J1011" s="12">
        <v>68.775000000000006</v>
      </c>
      <c r="K1011" s="12" t="s">
        <v>33</v>
      </c>
      <c r="L1011" s="8" t="str">
        <f>INDEX('[1]TABELAS - CLASSIFICADAS'!$K:$K,MATCH(E1011,'[1]TABELAS - CLASSIFICADAS'!$E:$E,0))</f>
        <v>SELECIONADA</v>
      </c>
    </row>
    <row r="1012" spans="2:12" hidden="1" x14ac:dyDescent="0.2">
      <c r="B1012" s="11">
        <v>16</v>
      </c>
      <c r="C1012" s="11" t="s">
        <v>99</v>
      </c>
      <c r="D1012" s="11" t="s">
        <v>4354</v>
      </c>
      <c r="E1012" s="12" t="s">
        <v>3461</v>
      </c>
      <c r="F1012" s="12" t="s">
        <v>3462</v>
      </c>
      <c r="G1012" s="12" t="s">
        <v>3463</v>
      </c>
      <c r="H1012" s="12" t="s">
        <v>3464</v>
      </c>
      <c r="I1012" s="12" t="s">
        <v>47</v>
      </c>
      <c r="J1012" s="12">
        <v>66.150000000000006</v>
      </c>
      <c r="K1012" s="12" t="s">
        <v>33</v>
      </c>
      <c r="L1012" s="8" t="str">
        <f>INDEX('[1]TABELAS - CLASSIFICADAS'!$K:$K,MATCH(E1012,'[1]TABELAS - CLASSIFICADAS'!$E:$E,0))</f>
        <v>SELECIONADA</v>
      </c>
    </row>
    <row r="1013" spans="2:12" hidden="1" x14ac:dyDescent="0.2">
      <c r="B1013" s="11">
        <v>17</v>
      </c>
      <c r="C1013" s="11" t="s">
        <v>99</v>
      </c>
      <c r="D1013" s="11" t="s">
        <v>1333</v>
      </c>
      <c r="E1013" s="12" t="s">
        <v>3887</v>
      </c>
      <c r="F1013" s="12" t="s">
        <v>3888</v>
      </c>
      <c r="G1013" s="12" t="s">
        <v>3889</v>
      </c>
      <c r="H1013" s="12" t="s">
        <v>3890</v>
      </c>
      <c r="I1013" s="12" t="s">
        <v>26</v>
      </c>
      <c r="J1013" s="12">
        <v>60.9</v>
      </c>
      <c r="K1013" s="12" t="s">
        <v>33</v>
      </c>
      <c r="L1013" s="8" t="str">
        <f>INDEX('[1]TABELAS - CLASSIFICADAS'!$K:$K,MATCH(E1013,'[1]TABELAS - CLASSIFICADAS'!$E:$E,0))</f>
        <v>SELECIONADA</v>
      </c>
    </row>
    <row r="1014" spans="2:12" ht="22.5" hidden="1" x14ac:dyDescent="0.2">
      <c r="B1014" s="11">
        <v>18</v>
      </c>
      <c r="C1014" s="11" t="s">
        <v>99</v>
      </c>
      <c r="D1014" s="11" t="s">
        <v>3074</v>
      </c>
      <c r="E1014" s="12" t="s">
        <v>4072</v>
      </c>
      <c r="F1014" s="12" t="s">
        <v>4073</v>
      </c>
      <c r="G1014" s="12" t="s">
        <v>4074</v>
      </c>
      <c r="H1014" s="12" t="s">
        <v>4075</v>
      </c>
      <c r="I1014" s="12" t="s">
        <v>26</v>
      </c>
      <c r="J1014" s="12">
        <v>56</v>
      </c>
      <c r="K1014" s="12" t="s">
        <v>33</v>
      </c>
      <c r="L1014" s="8" t="str">
        <f>INDEX('[1]TABELAS - CLASSIFICADAS'!$K:$K,MATCH(E1014,'[1]TABELAS - CLASSIFICADAS'!$E:$E,0))</f>
        <v>SELECIONADA</v>
      </c>
    </row>
    <row r="1015" spans="2:12" hidden="1" x14ac:dyDescent="0.2">
      <c r="B1015" s="11">
        <v>1</v>
      </c>
      <c r="C1015" s="11" t="s">
        <v>24</v>
      </c>
      <c r="D1015" s="11" t="s">
        <v>4361</v>
      </c>
      <c r="E1015" s="12" t="s">
        <v>221</v>
      </c>
      <c r="F1015" s="12" t="s">
        <v>222</v>
      </c>
      <c r="G1015" s="12" t="s">
        <v>223</v>
      </c>
      <c r="H1015" s="12" t="s">
        <v>224</v>
      </c>
      <c r="I1015" s="12" t="s">
        <v>47</v>
      </c>
      <c r="J1015" s="12">
        <v>93.6</v>
      </c>
      <c r="K1015" s="12" t="s">
        <v>33</v>
      </c>
      <c r="L1015" s="8" t="str">
        <f>INDEX('[1]TABELAS - CLASSIFICADAS'!$K:$K,MATCH(E1015,'[1]TABELAS - CLASSIFICADAS'!$E:$E,0))</f>
        <v>SELECIONADA</v>
      </c>
    </row>
    <row r="1016" spans="2:12" hidden="1" x14ac:dyDescent="0.2">
      <c r="B1016" s="11">
        <v>2</v>
      </c>
      <c r="C1016" s="11" t="s">
        <v>24</v>
      </c>
      <c r="D1016" s="11" t="s">
        <v>4354</v>
      </c>
      <c r="E1016" s="12" t="s">
        <v>297</v>
      </c>
      <c r="F1016" s="12" t="s">
        <v>298</v>
      </c>
      <c r="G1016" s="12" t="s">
        <v>299</v>
      </c>
      <c r="H1016" s="12" t="s">
        <v>300</v>
      </c>
      <c r="I1016" s="12" t="s">
        <v>47</v>
      </c>
      <c r="J1016" s="12">
        <v>92.4</v>
      </c>
      <c r="K1016" s="12" t="s">
        <v>33</v>
      </c>
      <c r="L1016" s="8" t="str">
        <f>INDEX('[1]TABELAS - CLASSIFICADAS'!$K:$K,MATCH(E1016,'[1]TABELAS - CLASSIFICADAS'!$E:$E,0))</f>
        <v>SELECIONADA</v>
      </c>
    </row>
    <row r="1017" spans="2:12" hidden="1" x14ac:dyDescent="0.2">
      <c r="B1017" s="11">
        <v>3</v>
      </c>
      <c r="C1017" s="11" t="s">
        <v>24</v>
      </c>
      <c r="D1017" s="11" t="s">
        <v>4354</v>
      </c>
      <c r="E1017" s="12" t="s">
        <v>380</v>
      </c>
      <c r="F1017" s="12" t="s">
        <v>381</v>
      </c>
      <c r="G1017" s="12" t="s">
        <v>382</v>
      </c>
      <c r="H1017" s="12" t="s">
        <v>383</v>
      </c>
      <c r="I1017" s="12" t="s">
        <v>47</v>
      </c>
      <c r="J1017" s="12">
        <v>91.8</v>
      </c>
      <c r="K1017" s="12" t="s">
        <v>33</v>
      </c>
      <c r="L1017" s="8" t="str">
        <f>INDEX('[1]TABELAS - CLASSIFICADAS'!$K:$K,MATCH(E1017,'[1]TABELAS - CLASSIFICADAS'!$E:$E,0))</f>
        <v>SELECIONADA</v>
      </c>
    </row>
    <row r="1018" spans="2:12" hidden="1" x14ac:dyDescent="0.2">
      <c r="B1018" s="11">
        <v>4</v>
      </c>
      <c r="C1018" s="11" t="s">
        <v>24</v>
      </c>
      <c r="D1018" s="11" t="s">
        <v>1333</v>
      </c>
      <c r="E1018" s="12" t="s">
        <v>898</v>
      </c>
      <c r="F1018" s="12" t="s">
        <v>899</v>
      </c>
      <c r="G1018" s="12" t="s">
        <v>900</v>
      </c>
      <c r="H1018" s="12" t="s">
        <v>901</v>
      </c>
      <c r="I1018" s="12" t="s">
        <v>47</v>
      </c>
      <c r="J1018" s="12">
        <v>87</v>
      </c>
      <c r="K1018" s="12" t="s">
        <v>33</v>
      </c>
      <c r="L1018" s="8" t="str">
        <f>INDEX('[1]TABELAS - CLASSIFICADAS'!$K:$K,MATCH(E1018,'[1]TABELAS - CLASSIFICADAS'!$E:$E,0))</f>
        <v>SELECIONADA</v>
      </c>
    </row>
    <row r="1019" spans="2:12" hidden="1" x14ac:dyDescent="0.2">
      <c r="B1019" s="11">
        <v>5</v>
      </c>
      <c r="C1019" s="11" t="s">
        <v>24</v>
      </c>
      <c r="D1019" s="11" t="s">
        <v>4356</v>
      </c>
      <c r="E1019" s="12" t="s">
        <v>943</v>
      </c>
      <c r="F1019" s="12" t="s">
        <v>944</v>
      </c>
      <c r="G1019" s="12" t="s">
        <v>945</v>
      </c>
      <c r="H1019" s="12" t="s">
        <v>946</v>
      </c>
      <c r="I1019" s="12" t="s">
        <v>47</v>
      </c>
      <c r="J1019" s="12">
        <v>87</v>
      </c>
      <c r="K1019" s="12" t="s">
        <v>33</v>
      </c>
      <c r="L1019" s="8" t="str">
        <f>INDEX('[1]TABELAS - CLASSIFICADAS'!$K:$K,MATCH(E1019,'[1]TABELAS - CLASSIFICADAS'!$E:$E,0))</f>
        <v>SELECIONADA</v>
      </c>
    </row>
    <row r="1020" spans="2:12" hidden="1" x14ac:dyDescent="0.2">
      <c r="B1020" s="11">
        <v>6</v>
      </c>
      <c r="C1020" s="11" t="s">
        <v>24</v>
      </c>
      <c r="D1020" s="11" t="s">
        <v>1333</v>
      </c>
      <c r="E1020" s="12" t="s">
        <v>975</v>
      </c>
      <c r="F1020" s="12" t="s">
        <v>976</v>
      </c>
      <c r="G1020" s="12" t="s">
        <v>977</v>
      </c>
      <c r="H1020" s="12" t="s">
        <v>978</v>
      </c>
      <c r="I1020" s="12" t="s">
        <v>47</v>
      </c>
      <c r="J1020" s="12">
        <v>86.7</v>
      </c>
      <c r="K1020" s="12" t="s">
        <v>33</v>
      </c>
      <c r="L1020" s="8" t="str">
        <f>INDEX('[1]TABELAS - CLASSIFICADAS'!$K:$K,MATCH(E1020,'[1]TABELAS - CLASSIFICADAS'!$E:$E,0))</f>
        <v>SELECIONADA</v>
      </c>
    </row>
    <row r="1021" spans="2:12" hidden="1" x14ac:dyDescent="0.2">
      <c r="B1021" s="11">
        <v>7</v>
      </c>
      <c r="C1021" s="11" t="s">
        <v>24</v>
      </c>
      <c r="D1021" s="11" t="s">
        <v>4361</v>
      </c>
      <c r="E1021" s="12" t="s">
        <v>1055</v>
      </c>
      <c r="F1021" s="12" t="s">
        <v>1056</v>
      </c>
      <c r="G1021" s="12" t="s">
        <v>1057</v>
      </c>
      <c r="H1021" s="12" t="s">
        <v>1058</v>
      </c>
      <c r="I1021" s="12" t="s">
        <v>26</v>
      </c>
      <c r="J1021" s="12">
        <v>85.8</v>
      </c>
      <c r="K1021" s="12" t="s">
        <v>33</v>
      </c>
      <c r="L1021" s="8" t="str">
        <f>INDEX('[1]TABELAS - CLASSIFICADAS'!$K:$K,MATCH(E1021,'[1]TABELAS - CLASSIFICADAS'!$E:$E,0))</f>
        <v>SELECIONADA</v>
      </c>
    </row>
    <row r="1022" spans="2:12" hidden="1" x14ac:dyDescent="0.2">
      <c r="B1022" s="11">
        <v>8</v>
      </c>
      <c r="C1022" s="11" t="s">
        <v>24</v>
      </c>
      <c r="D1022" s="11" t="s">
        <v>1333</v>
      </c>
      <c r="E1022" s="12" t="s">
        <v>1064</v>
      </c>
      <c r="F1022" s="12" t="s">
        <v>1065</v>
      </c>
      <c r="G1022" s="12" t="s">
        <v>1066</v>
      </c>
      <c r="H1022" s="12" t="s">
        <v>1067</v>
      </c>
      <c r="I1022" s="12" t="s">
        <v>47</v>
      </c>
      <c r="J1022" s="12">
        <v>85.8</v>
      </c>
      <c r="K1022" s="12" t="s">
        <v>33</v>
      </c>
      <c r="L1022" s="8" t="str">
        <f>INDEX('[1]TABELAS - CLASSIFICADAS'!$K:$K,MATCH(E1022,'[1]TABELAS - CLASSIFICADAS'!$E:$E,0))</f>
        <v>SELECIONADA</v>
      </c>
    </row>
    <row r="1023" spans="2:12" hidden="1" x14ac:dyDescent="0.2">
      <c r="B1023" s="11">
        <v>9</v>
      </c>
      <c r="C1023" s="11" t="s">
        <v>24</v>
      </c>
      <c r="D1023" s="11" t="s">
        <v>602</v>
      </c>
      <c r="E1023" s="12" t="s">
        <v>1088</v>
      </c>
      <c r="F1023" s="12" t="s">
        <v>1089</v>
      </c>
      <c r="G1023" s="12" t="s">
        <v>1090</v>
      </c>
      <c r="H1023" s="12" t="s">
        <v>1091</v>
      </c>
      <c r="I1023" s="12" t="s">
        <v>26</v>
      </c>
      <c r="J1023" s="12">
        <v>85.8</v>
      </c>
      <c r="K1023" s="12" t="s">
        <v>33</v>
      </c>
      <c r="L1023" s="8" t="str">
        <f>INDEX('[1]TABELAS - CLASSIFICADAS'!$K:$K,MATCH(E1023,'[1]TABELAS - CLASSIFICADAS'!$E:$E,0))</f>
        <v>SELECIONADA</v>
      </c>
    </row>
    <row r="1024" spans="2:12" ht="22.5" hidden="1" x14ac:dyDescent="0.2">
      <c r="B1024" s="11">
        <v>10</v>
      </c>
      <c r="C1024" s="11" t="s">
        <v>24</v>
      </c>
      <c r="D1024" s="11" t="s">
        <v>800</v>
      </c>
      <c r="E1024" s="12" t="s">
        <v>1147</v>
      </c>
      <c r="F1024" s="12" t="s">
        <v>1148</v>
      </c>
      <c r="G1024" s="12" t="s">
        <v>1149</v>
      </c>
      <c r="H1024" s="12" t="s">
        <v>1150</v>
      </c>
      <c r="I1024" s="12" t="s">
        <v>47</v>
      </c>
      <c r="J1024" s="12">
        <v>85.2</v>
      </c>
      <c r="K1024" s="12" t="s">
        <v>33</v>
      </c>
      <c r="L1024" s="8" t="str">
        <f>INDEX('[1]TABELAS - CLASSIFICADAS'!$K:$K,MATCH(E1024,'[1]TABELAS - CLASSIFICADAS'!$E:$E,0))</f>
        <v>SELECIONADA</v>
      </c>
    </row>
    <row r="1025" spans="2:12" hidden="1" x14ac:dyDescent="0.2">
      <c r="B1025" s="11">
        <v>11</v>
      </c>
      <c r="C1025" s="11" t="s">
        <v>24</v>
      </c>
      <c r="D1025" s="11" t="s">
        <v>4354</v>
      </c>
      <c r="E1025" s="12" t="s">
        <v>1469</v>
      </c>
      <c r="F1025" s="12" t="s">
        <v>1470</v>
      </c>
      <c r="G1025" s="12" t="s">
        <v>1471</v>
      </c>
      <c r="H1025" s="12" t="s">
        <v>1472</v>
      </c>
      <c r="I1025" s="12" t="s">
        <v>26</v>
      </c>
      <c r="J1025" s="12">
        <v>82.8</v>
      </c>
      <c r="K1025" s="12" t="s">
        <v>33</v>
      </c>
      <c r="L1025" s="8" t="str">
        <f>INDEX('[1]TABELAS - CLASSIFICADAS'!$K:$K,MATCH(E1025,'[1]TABELAS - CLASSIFICADAS'!$E:$E,0))</f>
        <v>SELECIONADA</v>
      </c>
    </row>
    <row r="1026" spans="2:12" hidden="1" x14ac:dyDescent="0.2">
      <c r="B1026" s="11">
        <v>12</v>
      </c>
      <c r="C1026" s="11" t="s">
        <v>24</v>
      </c>
      <c r="D1026" s="11" t="s">
        <v>1333</v>
      </c>
      <c r="E1026" s="12" t="s">
        <v>1666</v>
      </c>
      <c r="F1026" s="12" t="s">
        <v>1667</v>
      </c>
      <c r="G1026" s="12" t="s">
        <v>1668</v>
      </c>
      <c r="H1026" s="12" t="s">
        <v>1669</v>
      </c>
      <c r="I1026" s="12" t="s">
        <v>47</v>
      </c>
      <c r="J1026" s="12">
        <v>81</v>
      </c>
      <c r="K1026" s="12" t="s">
        <v>33</v>
      </c>
      <c r="L1026" s="8" t="str">
        <f>INDEX('[1]TABELAS - CLASSIFICADAS'!$K:$K,MATCH(E1026,'[1]TABELAS - CLASSIFICADAS'!$E:$E,0))</f>
        <v>SELECIONADA</v>
      </c>
    </row>
    <row r="1027" spans="2:12" hidden="1" x14ac:dyDescent="0.2">
      <c r="B1027" s="11">
        <v>13</v>
      </c>
      <c r="C1027" s="11" t="s">
        <v>24</v>
      </c>
      <c r="D1027" s="11" t="s">
        <v>4358</v>
      </c>
      <c r="E1027" s="12" t="s">
        <v>1708</v>
      </c>
      <c r="F1027" s="12" t="s">
        <v>1709</v>
      </c>
      <c r="G1027" s="12" t="s">
        <v>1710</v>
      </c>
      <c r="H1027" s="12" t="s">
        <v>1711</v>
      </c>
      <c r="I1027" s="12" t="s">
        <v>47</v>
      </c>
      <c r="J1027" s="12">
        <v>80.400000000000006</v>
      </c>
      <c r="K1027" s="12" t="s">
        <v>33</v>
      </c>
      <c r="L1027" s="8" t="str">
        <f>INDEX('[1]TABELAS - CLASSIFICADAS'!$K:$K,MATCH(E1027,'[1]TABELAS - CLASSIFICADAS'!$E:$E,0))</f>
        <v>SELECIONADA</v>
      </c>
    </row>
    <row r="1028" spans="2:12" hidden="1" x14ac:dyDescent="0.2">
      <c r="B1028" s="11">
        <v>14</v>
      </c>
      <c r="C1028" s="11" t="s">
        <v>24</v>
      </c>
      <c r="D1028" s="11" t="s">
        <v>4361</v>
      </c>
      <c r="E1028" s="12" t="s">
        <v>1825</v>
      </c>
      <c r="F1028" s="12" t="s">
        <v>1826</v>
      </c>
      <c r="G1028" s="12" t="s">
        <v>1827</v>
      </c>
      <c r="H1028" s="12" t="s">
        <v>1828</v>
      </c>
      <c r="I1028" s="12" t="s">
        <v>47</v>
      </c>
      <c r="J1028" s="12">
        <v>79.8</v>
      </c>
      <c r="K1028" s="12" t="s">
        <v>33</v>
      </c>
      <c r="L1028" s="8" t="str">
        <f>INDEX('[1]TABELAS - CLASSIFICADAS'!$K:$K,MATCH(E1028,'[1]TABELAS - CLASSIFICADAS'!$E:$E,0))</f>
        <v>SELECIONADA</v>
      </c>
    </row>
    <row r="1029" spans="2:12" hidden="1" x14ac:dyDescent="0.2">
      <c r="B1029" s="11">
        <v>15</v>
      </c>
      <c r="C1029" s="11" t="s">
        <v>24</v>
      </c>
      <c r="D1029" s="11" t="s">
        <v>4356</v>
      </c>
      <c r="E1029" s="12" t="s">
        <v>2524</v>
      </c>
      <c r="F1029" s="12" t="s">
        <v>2525</v>
      </c>
      <c r="G1029" s="12" t="s">
        <v>2526</v>
      </c>
      <c r="H1029" s="12" t="s">
        <v>2527</v>
      </c>
      <c r="I1029" s="12" t="s">
        <v>47</v>
      </c>
      <c r="J1029" s="12">
        <v>74.400000000000006</v>
      </c>
      <c r="K1029" s="12" t="s">
        <v>33</v>
      </c>
      <c r="L1029" s="8" t="str">
        <f>INDEX('[1]TABELAS - CLASSIFICADAS'!$K:$K,MATCH(E1029,'[1]TABELAS - CLASSIFICADAS'!$E:$E,0))</f>
        <v>SELECIONADA</v>
      </c>
    </row>
    <row r="1030" spans="2:12" hidden="1" x14ac:dyDescent="0.2">
      <c r="B1030" s="11">
        <v>16</v>
      </c>
      <c r="C1030" s="11" t="s">
        <v>24</v>
      </c>
      <c r="D1030" s="11" t="s">
        <v>1333</v>
      </c>
      <c r="E1030" s="12" t="s">
        <v>2532</v>
      </c>
      <c r="F1030" s="12" t="s">
        <v>2533</v>
      </c>
      <c r="G1030" s="12" t="s">
        <v>2534</v>
      </c>
      <c r="H1030" s="12" t="s">
        <v>2535</v>
      </c>
      <c r="I1030" s="12" t="s">
        <v>47</v>
      </c>
      <c r="J1030" s="12">
        <v>74.400000000000006</v>
      </c>
      <c r="K1030" s="12" t="s">
        <v>33</v>
      </c>
      <c r="L1030" s="8" t="str">
        <f>INDEX('[1]TABELAS - CLASSIFICADAS'!$K:$K,MATCH(E1030,'[1]TABELAS - CLASSIFICADAS'!$E:$E,0))</f>
        <v>SELECIONADA</v>
      </c>
    </row>
    <row r="1031" spans="2:12" hidden="1" x14ac:dyDescent="0.2">
      <c r="B1031" s="11">
        <v>17</v>
      </c>
      <c r="C1031" s="11" t="s">
        <v>24</v>
      </c>
      <c r="D1031" s="11" t="s">
        <v>4357</v>
      </c>
      <c r="E1031" s="12" t="s">
        <v>2884</v>
      </c>
      <c r="F1031" s="12" t="s">
        <v>2885</v>
      </c>
      <c r="G1031" s="12" t="s">
        <v>2886</v>
      </c>
      <c r="H1031" s="12" t="s">
        <v>2887</v>
      </c>
      <c r="I1031" s="12" t="s">
        <v>26</v>
      </c>
      <c r="J1031" s="12">
        <v>71.924999999999997</v>
      </c>
      <c r="K1031" s="12" t="s">
        <v>33</v>
      </c>
      <c r="L1031" s="8" t="str">
        <f>INDEX('[1]TABELAS - CLASSIFICADAS'!$K:$K,MATCH(E1031,'[1]TABELAS - CLASSIFICADAS'!$E:$E,0))</f>
        <v>SELECIONADA</v>
      </c>
    </row>
    <row r="1032" spans="2:12" hidden="1" x14ac:dyDescent="0.2">
      <c r="B1032" s="11">
        <v>18</v>
      </c>
      <c r="C1032" s="11" t="s">
        <v>24</v>
      </c>
      <c r="D1032" s="11" t="s">
        <v>4354</v>
      </c>
      <c r="E1032" s="12" t="s">
        <v>2932</v>
      </c>
      <c r="F1032" s="12" t="s">
        <v>2933</v>
      </c>
      <c r="G1032" s="12" t="s">
        <v>2934</v>
      </c>
      <c r="H1032" s="12" t="s">
        <v>2935</v>
      </c>
      <c r="I1032" s="12" t="s">
        <v>26</v>
      </c>
      <c r="J1032" s="12">
        <v>71</v>
      </c>
      <c r="K1032" s="12" t="s">
        <v>33</v>
      </c>
      <c r="L1032" s="8" t="str">
        <f>INDEX('[1]TABELAS - CLASSIFICADAS'!$K:$K,MATCH(E1032,'[1]TABELAS - CLASSIFICADAS'!$E:$E,0))</f>
        <v>SELECIONADA</v>
      </c>
    </row>
    <row r="1033" spans="2:12" hidden="1" x14ac:dyDescent="0.2">
      <c r="B1033" s="11">
        <v>19</v>
      </c>
      <c r="C1033" s="11" t="s">
        <v>24</v>
      </c>
      <c r="D1033" s="11" t="s">
        <v>4356</v>
      </c>
      <c r="E1033" s="12" t="s">
        <v>3009</v>
      </c>
      <c r="F1033" s="12" t="s">
        <v>3010</v>
      </c>
      <c r="G1033" s="12" t="s">
        <v>3011</v>
      </c>
      <c r="H1033" s="12" t="s">
        <v>3012</v>
      </c>
      <c r="I1033" s="12" t="s">
        <v>26</v>
      </c>
      <c r="J1033" s="12">
        <v>70.724999999999994</v>
      </c>
      <c r="K1033" s="12" t="s">
        <v>33</v>
      </c>
      <c r="L1033" s="8" t="str">
        <f>INDEX('[1]TABELAS - CLASSIFICADAS'!$K:$K,MATCH(E1033,'[1]TABELAS - CLASSIFICADAS'!$E:$E,0))</f>
        <v>SELECIONADA</v>
      </c>
    </row>
    <row r="1034" spans="2:12" hidden="1" x14ac:dyDescent="0.2">
      <c r="B1034" s="11">
        <v>20</v>
      </c>
      <c r="C1034" s="11" t="s">
        <v>24</v>
      </c>
      <c r="D1034" s="11" t="s">
        <v>602</v>
      </c>
      <c r="E1034" s="12" t="s">
        <v>3083</v>
      </c>
      <c r="F1034" s="12" t="s">
        <v>3084</v>
      </c>
      <c r="G1034" s="12" t="s">
        <v>3085</v>
      </c>
      <c r="H1034" s="12" t="s">
        <v>3086</v>
      </c>
      <c r="I1034" s="12" t="s">
        <v>26</v>
      </c>
      <c r="J1034" s="12">
        <v>70</v>
      </c>
      <c r="K1034" s="12" t="s">
        <v>33</v>
      </c>
      <c r="L1034" s="8" t="str">
        <f>INDEX('[1]TABELAS - CLASSIFICADAS'!$K:$K,MATCH(E1034,'[1]TABELAS - CLASSIFICADAS'!$E:$E,0))</f>
        <v>SELECIONADA</v>
      </c>
    </row>
    <row r="1035" spans="2:12" hidden="1" x14ac:dyDescent="0.2">
      <c r="B1035" s="11">
        <v>21</v>
      </c>
      <c r="C1035" s="11" t="s">
        <v>24</v>
      </c>
      <c r="D1035" s="11" t="s">
        <v>1333</v>
      </c>
      <c r="E1035" s="12" t="s">
        <v>3116</v>
      </c>
      <c r="F1035" s="12" t="s">
        <v>3117</v>
      </c>
      <c r="G1035" s="12" t="s">
        <v>3118</v>
      </c>
      <c r="H1035" s="12" t="s">
        <v>3119</v>
      </c>
      <c r="I1035" s="12" t="s">
        <v>47</v>
      </c>
      <c r="J1035" s="12">
        <v>69.599999999999994</v>
      </c>
      <c r="K1035" s="12" t="s">
        <v>33</v>
      </c>
      <c r="L1035" s="8" t="str">
        <f>INDEX('[1]TABELAS - CLASSIFICADAS'!$K:$K,MATCH(E1035,'[1]TABELAS - CLASSIFICADAS'!$E:$E,0))</f>
        <v>SELECIONADA</v>
      </c>
    </row>
    <row r="1036" spans="2:12" ht="22.5" hidden="1" x14ac:dyDescent="0.2">
      <c r="B1036" s="11">
        <v>22</v>
      </c>
      <c r="C1036" s="11" t="s">
        <v>24</v>
      </c>
      <c r="D1036" s="11" t="s">
        <v>4361</v>
      </c>
      <c r="E1036" s="12" t="s">
        <v>3412</v>
      </c>
      <c r="F1036" s="12" t="s">
        <v>3413</v>
      </c>
      <c r="G1036" s="12" t="s">
        <v>3414</v>
      </c>
      <c r="H1036" s="12" t="s">
        <v>3415</v>
      </c>
      <c r="I1036" s="12" t="s">
        <v>47</v>
      </c>
      <c r="J1036" s="12">
        <v>66.599999999999994</v>
      </c>
      <c r="K1036" s="12" t="s">
        <v>33</v>
      </c>
      <c r="L1036" s="8" t="str">
        <f>INDEX('[1]TABELAS - CLASSIFICADAS'!$K:$K,MATCH(E1036,'[1]TABELAS - CLASSIFICADAS'!$E:$E,0))</f>
        <v>SELECIONADA</v>
      </c>
    </row>
    <row r="1037" spans="2:12" ht="22.5" hidden="1" x14ac:dyDescent="0.2">
      <c r="B1037" s="11">
        <v>23</v>
      </c>
      <c r="C1037" s="11" t="s">
        <v>24</v>
      </c>
      <c r="D1037" s="11" t="s">
        <v>800</v>
      </c>
      <c r="E1037" s="12" t="s">
        <v>3489</v>
      </c>
      <c r="F1037" s="12" t="s">
        <v>3490</v>
      </c>
      <c r="G1037" s="12" t="s">
        <v>3491</v>
      </c>
      <c r="H1037" s="12" t="s">
        <v>3492</v>
      </c>
      <c r="I1037" s="12" t="s">
        <v>26</v>
      </c>
      <c r="J1037" s="12">
        <v>66</v>
      </c>
      <c r="K1037" s="12" t="s">
        <v>33</v>
      </c>
      <c r="L1037" s="8" t="str">
        <f>INDEX('[1]TABELAS - CLASSIFICADAS'!$K:$K,MATCH(E1037,'[1]TABELAS - CLASSIFICADAS'!$E:$E,0))</f>
        <v>SELECIONADA</v>
      </c>
    </row>
    <row r="1038" spans="2:12" hidden="1" x14ac:dyDescent="0.2">
      <c r="B1038" s="11">
        <v>24</v>
      </c>
      <c r="C1038" s="11" t="s">
        <v>24</v>
      </c>
      <c r="D1038" s="11" t="s">
        <v>800</v>
      </c>
      <c r="E1038" s="12" t="s">
        <v>3626</v>
      </c>
      <c r="F1038" s="12" t="s">
        <v>3627</v>
      </c>
      <c r="G1038" s="12" t="s">
        <v>3628</v>
      </c>
      <c r="H1038" s="12" t="s">
        <v>3629</v>
      </c>
      <c r="I1038" s="12" t="s">
        <v>47</v>
      </c>
      <c r="J1038" s="12">
        <v>64.2</v>
      </c>
      <c r="K1038" s="12" t="s">
        <v>33</v>
      </c>
      <c r="L1038" s="8" t="str">
        <f>INDEX('[1]TABELAS - CLASSIFICADAS'!$K:$K,MATCH(E1038,'[1]TABELAS - CLASSIFICADAS'!$E:$E,0))</f>
        <v>SELECIONADA</v>
      </c>
    </row>
    <row r="1039" spans="2:12" hidden="1" x14ac:dyDescent="0.2">
      <c r="B1039" s="11">
        <v>25</v>
      </c>
      <c r="C1039" s="11" t="s">
        <v>24</v>
      </c>
      <c r="D1039" s="11" t="s">
        <v>800</v>
      </c>
      <c r="E1039" s="12" t="s">
        <v>3635</v>
      </c>
      <c r="F1039" s="12" t="s">
        <v>3636</v>
      </c>
      <c r="G1039" s="12" t="s">
        <v>3637</v>
      </c>
      <c r="H1039" s="12" t="s">
        <v>3638</v>
      </c>
      <c r="I1039" s="12" t="s">
        <v>47</v>
      </c>
      <c r="J1039" s="12">
        <v>64.2</v>
      </c>
      <c r="K1039" s="12" t="s">
        <v>33</v>
      </c>
      <c r="L1039" s="8" t="str">
        <f>INDEX('[1]TABELAS - CLASSIFICADAS'!$K:$K,MATCH(E1039,'[1]TABELAS - CLASSIFICADAS'!$E:$E,0))</f>
        <v>SELECIONADA</v>
      </c>
    </row>
    <row r="1040" spans="2:12" ht="22.5" hidden="1" x14ac:dyDescent="0.2">
      <c r="B1040" s="11">
        <v>26</v>
      </c>
      <c r="C1040" s="11" t="s">
        <v>24</v>
      </c>
      <c r="D1040" s="11" t="s">
        <v>800</v>
      </c>
      <c r="E1040" s="12" t="s">
        <v>3704</v>
      </c>
      <c r="F1040" s="12" t="s">
        <v>3705</v>
      </c>
      <c r="G1040" s="12" t="s">
        <v>3706</v>
      </c>
      <c r="H1040" s="12" t="s">
        <v>3707</v>
      </c>
      <c r="I1040" s="12" t="s">
        <v>26</v>
      </c>
      <c r="J1040" s="12">
        <v>63.5</v>
      </c>
      <c r="K1040" s="12" t="s">
        <v>33</v>
      </c>
      <c r="L1040" s="8" t="str">
        <f>INDEX('[1]TABELAS - CLASSIFICADAS'!$K:$K,MATCH(E1040,'[1]TABELAS - CLASSIFICADAS'!$E:$E,0))</f>
        <v>SELECIONADA</v>
      </c>
    </row>
    <row r="1041" spans="2:12" hidden="1" x14ac:dyDescent="0.2">
      <c r="B1041" s="11">
        <v>27</v>
      </c>
      <c r="C1041" s="11" t="s">
        <v>24</v>
      </c>
      <c r="D1041" s="11" t="s">
        <v>1333</v>
      </c>
      <c r="E1041" s="12" t="s">
        <v>3708</v>
      </c>
      <c r="F1041" s="12" t="s">
        <v>3709</v>
      </c>
      <c r="G1041" s="12" t="s">
        <v>3710</v>
      </c>
      <c r="H1041" s="12" t="s">
        <v>3711</v>
      </c>
      <c r="I1041" s="12" t="s">
        <v>26</v>
      </c>
      <c r="J1041" s="12">
        <v>63.5</v>
      </c>
      <c r="K1041" s="12" t="s">
        <v>33</v>
      </c>
      <c r="L1041" s="8" t="str">
        <f>INDEX('[1]TABELAS - CLASSIFICADAS'!$K:$K,MATCH(E1041,'[1]TABELAS - CLASSIFICADAS'!$E:$E,0))</f>
        <v>SELECIONADA</v>
      </c>
    </row>
    <row r="1042" spans="2:12" hidden="1" x14ac:dyDescent="0.2">
      <c r="B1042" s="11">
        <v>28</v>
      </c>
      <c r="C1042" s="11" t="s">
        <v>24</v>
      </c>
      <c r="D1042" s="11" t="s">
        <v>3074</v>
      </c>
      <c r="E1042" s="12" t="s">
        <v>4028</v>
      </c>
      <c r="F1042" s="12" t="s">
        <v>4029</v>
      </c>
      <c r="G1042" s="12" t="s">
        <v>4030</v>
      </c>
      <c r="H1042" s="12" t="s">
        <v>4031</v>
      </c>
      <c r="I1042" s="12" t="s">
        <v>47</v>
      </c>
      <c r="J1042" s="12">
        <v>57</v>
      </c>
      <c r="K1042" s="12" t="s">
        <v>33</v>
      </c>
      <c r="L1042" s="8" t="e">
        <f>INDEX('[1]TABELAS - CLASSIFICADAS'!$K:$K,MATCH(E1042,'[1]TABELAS - CLASSIFICADAS'!$E:$E,0))</f>
        <v>#N/A</v>
      </c>
    </row>
    <row r="1043" spans="2:12" hidden="1" x14ac:dyDescent="0.2">
      <c r="B1043" s="11">
        <v>29</v>
      </c>
      <c r="C1043" s="11" t="s">
        <v>24</v>
      </c>
      <c r="D1043" s="11" t="s">
        <v>4354</v>
      </c>
      <c r="E1043" s="12" t="s">
        <v>4084</v>
      </c>
      <c r="F1043" s="12" t="s">
        <v>4085</v>
      </c>
      <c r="G1043" s="12" t="s">
        <v>4086</v>
      </c>
      <c r="H1043" s="12" t="s">
        <v>4087</v>
      </c>
      <c r="I1043" s="12" t="s">
        <v>26</v>
      </c>
      <c r="J1043" s="12">
        <v>55.65</v>
      </c>
      <c r="K1043" s="12" t="s">
        <v>33</v>
      </c>
      <c r="L1043" s="8" t="str">
        <f>INDEX('[1]TABELAS - CLASSIFICADAS'!$K:$K,MATCH(E1043,'[1]TABELAS - CLASSIFICADAS'!$E:$E,0))</f>
        <v>SELECIONADA</v>
      </c>
    </row>
    <row r="1044" spans="2:12" ht="22.5" hidden="1" x14ac:dyDescent="0.2">
      <c r="B1044" s="11">
        <v>30</v>
      </c>
      <c r="C1044" s="11" t="s">
        <v>24</v>
      </c>
      <c r="D1044" s="11" t="s">
        <v>3428</v>
      </c>
      <c r="E1044" s="12" t="s">
        <v>4228</v>
      </c>
      <c r="F1044" s="12" t="s">
        <v>4229</v>
      </c>
      <c r="G1044" s="12" t="s">
        <v>4230</v>
      </c>
      <c r="H1044" s="12" t="s">
        <v>4231</v>
      </c>
      <c r="I1044" s="12" t="s">
        <v>26</v>
      </c>
      <c r="J1044" s="12">
        <v>50</v>
      </c>
      <c r="K1044" s="12" t="s">
        <v>33</v>
      </c>
      <c r="L1044" s="8" t="str">
        <f>INDEX('[1]TABELAS - CLASSIFICADAS'!$K:$K,MATCH(E1044,'[1]TABELAS - CLASSIFICADAS'!$E:$E,0))</f>
        <v>SELECIONADA</v>
      </c>
    </row>
    <row r="1045" spans="2:12" hidden="1" x14ac:dyDescent="0.2">
      <c r="B1045" s="11">
        <v>31</v>
      </c>
      <c r="C1045" s="11" t="s">
        <v>24</v>
      </c>
      <c r="D1045" s="11" t="s">
        <v>4354</v>
      </c>
      <c r="E1045" s="12" t="s">
        <v>4260</v>
      </c>
      <c r="F1045" s="12" t="s">
        <v>4261</v>
      </c>
      <c r="G1045" s="12" t="s">
        <v>4262</v>
      </c>
      <c r="H1045" s="12" t="s">
        <v>4263</v>
      </c>
      <c r="I1045" s="12" t="s">
        <v>26</v>
      </c>
      <c r="J1045" s="12">
        <v>47.774999999999999</v>
      </c>
      <c r="K1045" s="12" t="s">
        <v>33</v>
      </c>
      <c r="L1045" s="8" t="str">
        <f>INDEX('[1]TABELAS - CLASSIFICADAS'!$K:$K,MATCH(E1045,'[1]TABELAS - CLASSIFICADAS'!$E:$E,0))</f>
        <v>SELECIONADA</v>
      </c>
    </row>
    <row r="1046" spans="2:12" ht="22.5" hidden="1" x14ac:dyDescent="0.2">
      <c r="B1046" s="11">
        <v>1</v>
      </c>
      <c r="C1046" s="11" t="s">
        <v>38</v>
      </c>
      <c r="D1046" s="11" t="s">
        <v>800</v>
      </c>
      <c r="E1046" s="12" t="s">
        <v>197</v>
      </c>
      <c r="F1046" s="12" t="s">
        <v>198</v>
      </c>
      <c r="G1046" s="12" t="s">
        <v>199</v>
      </c>
      <c r="H1046" s="12" t="s">
        <v>200</v>
      </c>
      <c r="I1046" s="12" t="s">
        <v>47</v>
      </c>
      <c r="J1046" s="12">
        <v>93.6</v>
      </c>
      <c r="K1046" s="12" t="s">
        <v>33</v>
      </c>
      <c r="L1046" s="8" t="str">
        <f>INDEX('[1]TABELAS - CLASSIFICADAS'!$K:$K,MATCH(E1046,'[1]TABELAS - CLASSIFICADAS'!$E:$E,0))</f>
        <v>SELECIONADA</v>
      </c>
    </row>
    <row r="1047" spans="2:12" hidden="1" x14ac:dyDescent="0.2">
      <c r="B1047" s="11">
        <v>2</v>
      </c>
      <c r="C1047" s="11" t="s">
        <v>38</v>
      </c>
      <c r="D1047" s="11" t="s">
        <v>1333</v>
      </c>
      <c r="E1047" s="12" t="s">
        <v>314</v>
      </c>
      <c r="F1047" s="12" t="s">
        <v>315</v>
      </c>
      <c r="G1047" s="12" t="s">
        <v>316</v>
      </c>
      <c r="H1047" s="12" t="s">
        <v>317</v>
      </c>
      <c r="I1047" s="12" t="s">
        <v>47</v>
      </c>
      <c r="J1047" s="12">
        <v>92.4</v>
      </c>
      <c r="K1047" s="12" t="s">
        <v>33</v>
      </c>
      <c r="L1047" s="8" t="str">
        <f>INDEX('[1]TABELAS - CLASSIFICADAS'!$K:$K,MATCH(E1047,'[1]TABELAS - CLASSIFICADAS'!$E:$E,0))</f>
        <v>SELECIONADA</v>
      </c>
    </row>
    <row r="1048" spans="2:12" hidden="1" x14ac:dyDescent="0.2">
      <c r="B1048" s="11">
        <v>3</v>
      </c>
      <c r="C1048" s="11" t="s">
        <v>38</v>
      </c>
      <c r="D1048" s="11" t="s">
        <v>4356</v>
      </c>
      <c r="E1048" s="12" t="s">
        <v>397</v>
      </c>
      <c r="F1048" s="12" t="s">
        <v>398</v>
      </c>
      <c r="G1048" s="12" t="s">
        <v>399</v>
      </c>
      <c r="H1048" s="12" t="s">
        <v>400</v>
      </c>
      <c r="I1048" s="12" t="s">
        <v>47</v>
      </c>
      <c r="J1048" s="12">
        <v>91.8</v>
      </c>
      <c r="K1048" s="12" t="s">
        <v>33</v>
      </c>
      <c r="L1048" s="8" t="str">
        <f>INDEX('[1]TABELAS - CLASSIFICADAS'!$K:$K,MATCH(E1048,'[1]TABELAS - CLASSIFICADAS'!$E:$E,0))</f>
        <v>SELECIONADA</v>
      </c>
    </row>
    <row r="1049" spans="2:12" ht="22.5" hidden="1" x14ac:dyDescent="0.2">
      <c r="B1049" s="11">
        <v>4</v>
      </c>
      <c r="C1049" s="11" t="s">
        <v>38</v>
      </c>
      <c r="D1049" s="11" t="s">
        <v>602</v>
      </c>
      <c r="E1049" s="12" t="s">
        <v>422</v>
      </c>
      <c r="F1049" s="12" t="s">
        <v>423</v>
      </c>
      <c r="G1049" s="12" t="s">
        <v>424</v>
      </c>
      <c r="H1049" s="12" t="s">
        <v>425</v>
      </c>
      <c r="I1049" s="12" t="s">
        <v>26</v>
      </c>
      <c r="J1049" s="12">
        <v>91.8</v>
      </c>
      <c r="K1049" s="12" t="s">
        <v>33</v>
      </c>
      <c r="L1049" s="8" t="str">
        <f>INDEX('[1]TABELAS - CLASSIFICADAS'!$K:$K,MATCH(E1049,'[1]TABELAS - CLASSIFICADAS'!$E:$E,0))</f>
        <v>SELECIONADA</v>
      </c>
    </row>
    <row r="1050" spans="2:12" hidden="1" x14ac:dyDescent="0.2">
      <c r="B1050" s="11">
        <v>5</v>
      </c>
      <c r="C1050" s="11" t="s">
        <v>38</v>
      </c>
      <c r="D1050" s="11" t="s">
        <v>4357</v>
      </c>
      <c r="E1050" s="12" t="s">
        <v>487</v>
      </c>
      <c r="F1050" s="12" t="s">
        <v>488</v>
      </c>
      <c r="G1050" s="12" t="s">
        <v>489</v>
      </c>
      <c r="H1050" s="12" t="s">
        <v>490</v>
      </c>
      <c r="I1050" s="12" t="s">
        <v>47</v>
      </c>
      <c r="J1050" s="12">
        <v>91.2</v>
      </c>
      <c r="K1050" s="12" t="s">
        <v>33</v>
      </c>
      <c r="L1050" s="8" t="str">
        <f>INDEX('[1]TABELAS - CLASSIFICADAS'!$K:$K,MATCH(E1050,'[1]TABELAS - CLASSIFICADAS'!$E:$E,0))</f>
        <v>SELECIONADA</v>
      </c>
    </row>
    <row r="1051" spans="2:12" ht="22.5" hidden="1" x14ac:dyDescent="0.2">
      <c r="B1051" s="11">
        <v>6</v>
      </c>
      <c r="C1051" s="11" t="s">
        <v>38</v>
      </c>
      <c r="D1051" s="11" t="s">
        <v>4356</v>
      </c>
      <c r="E1051" s="12" t="s">
        <v>585</v>
      </c>
      <c r="F1051" s="12" t="s">
        <v>586</v>
      </c>
      <c r="G1051" s="12" t="s">
        <v>587</v>
      </c>
      <c r="H1051" s="12" t="s">
        <v>588</v>
      </c>
      <c r="I1051" s="12" t="s">
        <v>26</v>
      </c>
      <c r="J1051" s="12">
        <v>90</v>
      </c>
      <c r="K1051" s="12" t="s">
        <v>33</v>
      </c>
      <c r="L1051" s="8" t="str">
        <f>INDEX('[1]TABELAS - CLASSIFICADAS'!$K:$K,MATCH(E1051,'[1]TABELAS - CLASSIFICADAS'!$E:$E,0))</f>
        <v>SELECIONADA</v>
      </c>
    </row>
    <row r="1052" spans="2:12" hidden="1" x14ac:dyDescent="0.2">
      <c r="B1052" s="11">
        <v>7</v>
      </c>
      <c r="C1052" s="11" t="s">
        <v>38</v>
      </c>
      <c r="D1052" s="11" t="s">
        <v>800</v>
      </c>
      <c r="E1052" s="12" t="s">
        <v>849</v>
      </c>
      <c r="F1052" s="12" t="s">
        <v>850</v>
      </c>
      <c r="G1052" s="12" t="s">
        <v>851</v>
      </c>
      <c r="H1052" s="12" t="s">
        <v>852</v>
      </c>
      <c r="I1052" s="12" t="s">
        <v>47</v>
      </c>
      <c r="J1052" s="12">
        <v>87.6</v>
      </c>
      <c r="K1052" s="12" t="s">
        <v>33</v>
      </c>
      <c r="L1052" s="8" t="str">
        <f>INDEX('[1]TABELAS - CLASSIFICADAS'!$K:$K,MATCH(E1052,'[1]TABELAS - CLASSIFICADAS'!$E:$E,0))</f>
        <v>SELECIONADA</v>
      </c>
    </row>
    <row r="1053" spans="2:12" hidden="1" x14ac:dyDescent="0.2">
      <c r="B1053" s="11">
        <v>8</v>
      </c>
      <c r="C1053" s="11" t="s">
        <v>38</v>
      </c>
      <c r="D1053" s="11" t="s">
        <v>4356</v>
      </c>
      <c r="E1053" s="12" t="s">
        <v>922</v>
      </c>
      <c r="F1053" s="12" t="s">
        <v>923</v>
      </c>
      <c r="G1053" s="12" t="s">
        <v>924</v>
      </c>
      <c r="H1053" s="12" t="s">
        <v>925</v>
      </c>
      <c r="I1053" s="12" t="s">
        <v>47</v>
      </c>
      <c r="J1053" s="12">
        <v>87</v>
      </c>
      <c r="K1053" s="12" t="s">
        <v>33</v>
      </c>
      <c r="L1053" s="8" t="str">
        <f>INDEX('[1]TABELAS - CLASSIFICADAS'!$K:$K,MATCH(E1053,'[1]TABELAS - CLASSIFICADAS'!$E:$E,0))</f>
        <v>SELECIONADA</v>
      </c>
    </row>
    <row r="1054" spans="2:12" hidden="1" x14ac:dyDescent="0.2">
      <c r="B1054" s="11">
        <v>9</v>
      </c>
      <c r="C1054" s="11" t="s">
        <v>38</v>
      </c>
      <c r="D1054" s="11" t="s">
        <v>800</v>
      </c>
      <c r="E1054" s="12" t="s">
        <v>1127</v>
      </c>
      <c r="F1054" s="12" t="s">
        <v>1128</v>
      </c>
      <c r="G1054" s="12" t="s">
        <v>1129</v>
      </c>
      <c r="H1054" s="12" t="s">
        <v>1130</v>
      </c>
      <c r="I1054" s="12" t="s">
        <v>47</v>
      </c>
      <c r="J1054" s="12">
        <v>85.2</v>
      </c>
      <c r="K1054" s="12" t="s">
        <v>33</v>
      </c>
      <c r="L1054" s="8" t="str">
        <f>INDEX('[1]TABELAS - CLASSIFICADAS'!$K:$K,MATCH(E1054,'[1]TABELAS - CLASSIFICADAS'!$E:$E,0))</f>
        <v>SELECIONADA</v>
      </c>
    </row>
    <row r="1055" spans="2:12" hidden="1" x14ac:dyDescent="0.2">
      <c r="B1055" s="11">
        <v>10</v>
      </c>
      <c r="C1055" s="11" t="s">
        <v>38</v>
      </c>
      <c r="D1055" s="11" t="s">
        <v>3074</v>
      </c>
      <c r="E1055" s="12" t="s">
        <v>1212</v>
      </c>
      <c r="F1055" s="12" t="s">
        <v>1213</v>
      </c>
      <c r="G1055" s="12" t="s">
        <v>1214</v>
      </c>
      <c r="H1055" s="12" t="s">
        <v>1215</v>
      </c>
      <c r="I1055" s="12" t="s">
        <v>47</v>
      </c>
      <c r="J1055" s="12">
        <v>84.6</v>
      </c>
      <c r="K1055" s="12" t="s">
        <v>33</v>
      </c>
      <c r="L1055" s="8" t="str">
        <f>INDEX('[1]TABELAS - CLASSIFICADAS'!$K:$K,MATCH(E1055,'[1]TABELAS - CLASSIFICADAS'!$E:$E,0))</f>
        <v>SELECIONADA</v>
      </c>
    </row>
    <row r="1056" spans="2:12" ht="22.5" hidden="1" x14ac:dyDescent="0.2">
      <c r="B1056" s="11">
        <v>11</v>
      </c>
      <c r="C1056" s="11" t="s">
        <v>38</v>
      </c>
      <c r="D1056" s="11" t="s">
        <v>4356</v>
      </c>
      <c r="E1056" s="12" t="s">
        <v>1721</v>
      </c>
      <c r="F1056" s="12" t="s">
        <v>1722</v>
      </c>
      <c r="G1056" s="12" t="s">
        <v>1723</v>
      </c>
      <c r="H1056" s="12" t="s">
        <v>1724</v>
      </c>
      <c r="I1056" s="12" t="s">
        <v>47</v>
      </c>
      <c r="J1056" s="12">
        <v>80.400000000000006</v>
      </c>
      <c r="K1056" s="12" t="s">
        <v>33</v>
      </c>
      <c r="L1056" s="8" t="str">
        <f>INDEX('[1]TABELAS - CLASSIFICADAS'!$K:$K,MATCH(E1056,'[1]TABELAS - CLASSIFICADAS'!$E:$E,0))</f>
        <v>SELECIONADA</v>
      </c>
    </row>
    <row r="1057" spans="2:12" hidden="1" x14ac:dyDescent="0.2">
      <c r="B1057" s="11">
        <v>12</v>
      </c>
      <c r="C1057" s="11" t="s">
        <v>38</v>
      </c>
      <c r="D1057" s="11" t="s">
        <v>3428</v>
      </c>
      <c r="E1057" s="12" t="s">
        <v>2230</v>
      </c>
      <c r="F1057" s="12" t="s">
        <v>2231</v>
      </c>
      <c r="G1057" s="12" t="s">
        <v>2232</v>
      </c>
      <c r="H1057" s="12" t="s">
        <v>2233</v>
      </c>
      <c r="I1057" s="12" t="s">
        <v>26</v>
      </c>
      <c r="J1057" s="12">
        <v>77</v>
      </c>
      <c r="K1057" s="12" t="s">
        <v>33</v>
      </c>
      <c r="L1057" s="8" t="str">
        <f>INDEX('[1]TABELAS - CLASSIFICADAS'!$K:$K,MATCH(E1057,'[1]TABELAS - CLASSIFICADAS'!$E:$E,0))</f>
        <v>SELECIONADA</v>
      </c>
    </row>
    <row r="1058" spans="2:12" hidden="1" x14ac:dyDescent="0.2">
      <c r="B1058" s="11">
        <v>13</v>
      </c>
      <c r="C1058" s="11" t="s">
        <v>38</v>
      </c>
      <c r="D1058" s="11" t="s">
        <v>4354</v>
      </c>
      <c r="E1058" s="12" t="s">
        <v>2403</v>
      </c>
      <c r="F1058" s="12" t="s">
        <v>2404</v>
      </c>
      <c r="G1058" s="12" t="s">
        <v>2405</v>
      </c>
      <c r="H1058" s="12" t="s">
        <v>2406</v>
      </c>
      <c r="I1058" s="12" t="s">
        <v>26</v>
      </c>
      <c r="J1058" s="12">
        <v>75.959999999999994</v>
      </c>
      <c r="K1058" s="12" t="s">
        <v>33</v>
      </c>
      <c r="L1058" s="8" t="str">
        <f>INDEX('[1]TABELAS - CLASSIFICADAS'!$K:$K,MATCH(E1058,'[1]TABELAS - CLASSIFICADAS'!$E:$E,0))</f>
        <v>SELECIONADA</v>
      </c>
    </row>
    <row r="1059" spans="2:12" hidden="1" x14ac:dyDescent="0.2">
      <c r="B1059" s="11">
        <v>14</v>
      </c>
      <c r="C1059" s="11" t="s">
        <v>38</v>
      </c>
      <c r="D1059" s="11" t="s">
        <v>4357</v>
      </c>
      <c r="E1059" s="12" t="s">
        <v>2423</v>
      </c>
      <c r="F1059" s="12" t="s">
        <v>2424</v>
      </c>
      <c r="G1059" s="12" t="s">
        <v>2425</v>
      </c>
      <c r="H1059" s="12" t="s">
        <v>2426</v>
      </c>
      <c r="I1059" s="12" t="s">
        <v>47</v>
      </c>
      <c r="J1059" s="12">
        <v>75.599999999999994</v>
      </c>
      <c r="K1059" s="12" t="s">
        <v>33</v>
      </c>
      <c r="L1059" s="8" t="str">
        <f>INDEX('[1]TABELAS - CLASSIFICADAS'!$K:$K,MATCH(E1059,'[1]TABELAS - CLASSIFICADAS'!$E:$E,0))</f>
        <v>SELECIONADA</v>
      </c>
    </row>
    <row r="1060" spans="2:12" ht="22.5" hidden="1" x14ac:dyDescent="0.2">
      <c r="B1060" s="11">
        <v>15</v>
      </c>
      <c r="C1060" s="11" t="s">
        <v>38</v>
      </c>
      <c r="D1060" s="11" t="s">
        <v>4357</v>
      </c>
      <c r="E1060" s="12" t="s">
        <v>2703</v>
      </c>
      <c r="F1060" s="12" t="s">
        <v>2704</v>
      </c>
      <c r="G1060" s="12" t="s">
        <v>2705</v>
      </c>
      <c r="H1060" s="12" t="s">
        <v>2706</v>
      </c>
      <c r="I1060" s="12" t="s">
        <v>47</v>
      </c>
      <c r="J1060" s="12">
        <v>73.2</v>
      </c>
      <c r="K1060" s="12" t="s">
        <v>33</v>
      </c>
      <c r="L1060" s="8" t="str">
        <f>INDEX('[1]TABELAS - CLASSIFICADAS'!$K:$K,MATCH(E1060,'[1]TABELAS - CLASSIFICADAS'!$E:$E,0))</f>
        <v>SELECIONADA</v>
      </c>
    </row>
    <row r="1061" spans="2:12" hidden="1" x14ac:dyDescent="0.2">
      <c r="B1061" s="11">
        <v>16</v>
      </c>
      <c r="C1061" s="11" t="s">
        <v>38</v>
      </c>
      <c r="D1061" s="11" t="s">
        <v>3428</v>
      </c>
      <c r="E1061" s="12" t="s">
        <v>2778</v>
      </c>
      <c r="F1061" s="12" t="s">
        <v>2779</v>
      </c>
      <c r="G1061" s="12" t="s">
        <v>2780</v>
      </c>
      <c r="H1061" s="12" t="s">
        <v>2781</v>
      </c>
      <c r="I1061" s="12" t="s">
        <v>47</v>
      </c>
      <c r="J1061" s="12">
        <v>72.599999999999994</v>
      </c>
      <c r="K1061" s="12" t="s">
        <v>33</v>
      </c>
      <c r="L1061" s="8" t="str">
        <f>INDEX('[1]TABELAS - CLASSIFICADAS'!$K:$K,MATCH(E1061,'[1]TABELAS - CLASSIFICADAS'!$E:$E,0))</f>
        <v>SELECIONADA</v>
      </c>
    </row>
    <row r="1062" spans="2:12" hidden="1" x14ac:dyDescent="0.2">
      <c r="B1062" s="11">
        <v>17</v>
      </c>
      <c r="C1062" s="11" t="s">
        <v>38</v>
      </c>
      <c r="D1062" s="11" t="s">
        <v>602</v>
      </c>
      <c r="E1062" s="12" t="s">
        <v>2949</v>
      </c>
      <c r="F1062" s="12" t="s">
        <v>2950</v>
      </c>
      <c r="G1062" s="12" t="s">
        <v>2951</v>
      </c>
      <c r="H1062" s="12" t="s">
        <v>2952</v>
      </c>
      <c r="I1062" s="12" t="s">
        <v>26</v>
      </c>
      <c r="J1062" s="12">
        <v>71</v>
      </c>
      <c r="K1062" s="12" t="s">
        <v>33</v>
      </c>
      <c r="L1062" s="8" t="str">
        <f>INDEX('[1]TABELAS - CLASSIFICADAS'!$K:$K,MATCH(E1062,'[1]TABELAS - CLASSIFICADAS'!$E:$E,0))</f>
        <v>SELECIONADA</v>
      </c>
    </row>
    <row r="1063" spans="2:12" hidden="1" x14ac:dyDescent="0.2">
      <c r="B1063" s="11">
        <v>18</v>
      </c>
      <c r="C1063" s="11" t="s">
        <v>38</v>
      </c>
      <c r="D1063" s="11" t="s">
        <v>800</v>
      </c>
      <c r="E1063" s="12" t="s">
        <v>3232</v>
      </c>
      <c r="F1063" s="12" t="s">
        <v>3233</v>
      </c>
      <c r="G1063" s="12" t="s">
        <v>3234</v>
      </c>
      <c r="H1063" s="12" t="s">
        <v>3235</v>
      </c>
      <c r="I1063" s="12" t="s">
        <v>47</v>
      </c>
      <c r="J1063" s="12">
        <v>68.400000000000006</v>
      </c>
      <c r="K1063" s="12" t="s">
        <v>33</v>
      </c>
      <c r="L1063" s="8" t="str">
        <f>INDEX('[1]TABELAS - CLASSIFICADAS'!$K:$K,MATCH(E1063,'[1]TABELAS - CLASSIFICADAS'!$E:$E,0))</f>
        <v>SELECIONADA</v>
      </c>
    </row>
    <row r="1064" spans="2:12" hidden="1" x14ac:dyDescent="0.2">
      <c r="B1064" s="11">
        <v>19</v>
      </c>
      <c r="C1064" s="11" t="s">
        <v>38</v>
      </c>
      <c r="D1064" s="11" t="s">
        <v>800</v>
      </c>
      <c r="E1064" s="12" t="s">
        <v>3663</v>
      </c>
      <c r="F1064" s="12" t="s">
        <v>3664</v>
      </c>
      <c r="G1064" s="12" t="s">
        <v>3665</v>
      </c>
      <c r="H1064" s="12" t="s">
        <v>3666</v>
      </c>
      <c r="I1064" s="12" t="s">
        <v>26</v>
      </c>
      <c r="J1064" s="12">
        <v>64</v>
      </c>
      <c r="K1064" s="12" t="s">
        <v>33</v>
      </c>
      <c r="L1064" s="8" t="str">
        <f>INDEX('[1]TABELAS - CLASSIFICADAS'!$K:$K,MATCH(E1064,'[1]TABELAS - CLASSIFICADAS'!$E:$E,0))</f>
        <v>SELECIONADA</v>
      </c>
    </row>
    <row r="1065" spans="2:12" hidden="1" x14ac:dyDescent="0.2">
      <c r="B1065" s="11">
        <v>20</v>
      </c>
      <c r="C1065" s="11" t="s">
        <v>38</v>
      </c>
      <c r="D1065" s="11" t="s">
        <v>1333</v>
      </c>
      <c r="E1065" s="12" t="s">
        <v>3996</v>
      </c>
      <c r="F1065" s="12" t="s">
        <v>3997</v>
      </c>
      <c r="G1065" s="12" t="s">
        <v>3998</v>
      </c>
      <c r="H1065" s="12" t="s">
        <v>3999</v>
      </c>
      <c r="I1065" s="12" t="s">
        <v>26</v>
      </c>
      <c r="J1065" s="12">
        <v>58</v>
      </c>
      <c r="K1065" s="12" t="s">
        <v>33</v>
      </c>
      <c r="L1065" s="8" t="str">
        <f>INDEX('[1]TABELAS - CLASSIFICADAS'!$K:$K,MATCH(E1065,'[1]TABELAS - CLASSIFICADAS'!$E:$E,0))</f>
        <v>SELECIONADA</v>
      </c>
    </row>
    <row r="1066" spans="2:12" hidden="1" x14ac:dyDescent="0.2">
      <c r="B1066" s="11">
        <v>21</v>
      </c>
      <c r="C1066" s="11" t="s">
        <v>38</v>
      </c>
      <c r="D1066" s="11" t="s">
        <v>800</v>
      </c>
      <c r="E1066" s="12" t="s">
        <v>4168</v>
      </c>
      <c r="F1066" s="12" t="s">
        <v>4169</v>
      </c>
      <c r="G1066" s="12" t="s">
        <v>4170</v>
      </c>
      <c r="H1066" s="12" t="s">
        <v>4171</v>
      </c>
      <c r="I1066" s="12" t="s">
        <v>26</v>
      </c>
      <c r="J1066" s="12">
        <v>52</v>
      </c>
      <c r="K1066" s="12" t="s">
        <v>33</v>
      </c>
      <c r="L1066" s="8" t="str">
        <f>INDEX('[1]TABELAS - CLASSIFICADAS'!$K:$K,MATCH(E1066,'[1]TABELAS - CLASSIFICADAS'!$E:$E,0))</f>
        <v>SELECIONADA</v>
      </c>
    </row>
    <row r="1067" spans="2:12" hidden="1" x14ac:dyDescent="0.2">
      <c r="B1067" s="11">
        <v>22</v>
      </c>
      <c r="C1067" s="11" t="s">
        <v>38</v>
      </c>
      <c r="D1067" s="11" t="s">
        <v>4354</v>
      </c>
      <c r="E1067" s="12" t="s">
        <v>4176</v>
      </c>
      <c r="F1067" s="12" t="s">
        <v>4177</v>
      </c>
      <c r="G1067" s="12" t="s">
        <v>4178</v>
      </c>
      <c r="H1067" s="12" t="s">
        <v>4179</v>
      </c>
      <c r="I1067" s="12" t="s">
        <v>47</v>
      </c>
      <c r="J1067" s="12">
        <v>51.6</v>
      </c>
      <c r="K1067" s="12" t="s">
        <v>33</v>
      </c>
      <c r="L1067" s="8" t="str">
        <f>INDEX('[1]TABELAS - CLASSIFICADAS'!$K:$K,MATCH(E1067,'[1]TABELAS - CLASSIFICADAS'!$E:$E,0))</f>
        <v>SELECIONADA</v>
      </c>
    </row>
  </sheetData>
  <autoFilter ref="B4:L1067" xr:uid="{12132F29-F0AA-4EEE-A2D7-E390987CF89B}">
    <filterColumn colId="9">
      <filters>
        <filter val="SELECIONADA"/>
      </filters>
    </filterColumn>
    <filterColumn colId="10">
      <filters>
        <filter val="SUPLENTE"/>
      </filters>
    </filterColumn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CE0A-913E-4748-837C-08D51325500D}">
  <dimension ref="B3:I994"/>
  <sheetViews>
    <sheetView workbookViewId="0"/>
  </sheetViews>
  <sheetFormatPr defaultRowHeight="11.25" x14ac:dyDescent="0.2"/>
  <cols>
    <col min="1" max="1" width="9.140625" style="8"/>
    <col min="2" max="2" width="13.42578125" style="9" customWidth="1"/>
    <col min="3" max="3" width="6.7109375" style="9" customWidth="1"/>
    <col min="4" max="4" width="14.5703125" style="9" customWidth="1"/>
    <col min="5" max="5" width="17.7109375" style="9" customWidth="1"/>
    <col min="6" max="6" width="41.42578125" style="9" customWidth="1"/>
    <col min="7" max="7" width="39.28515625" style="9" customWidth="1"/>
    <col min="8" max="8" width="16" style="9" customWidth="1"/>
    <col min="9" max="9" width="65.140625" style="9" customWidth="1"/>
    <col min="10" max="16384" width="9.140625" style="8"/>
  </cols>
  <sheetData>
    <row r="3" spans="2:9" x14ac:dyDescent="0.2">
      <c r="B3" s="15" t="s">
        <v>8557</v>
      </c>
      <c r="C3" s="15" t="s">
        <v>8556</v>
      </c>
      <c r="D3" s="15" t="s">
        <v>15</v>
      </c>
      <c r="E3" s="15" t="s">
        <v>11</v>
      </c>
      <c r="F3" s="15" t="s">
        <v>8558</v>
      </c>
      <c r="G3" s="15" t="s">
        <v>3</v>
      </c>
      <c r="H3" s="15" t="s">
        <v>7</v>
      </c>
      <c r="I3" s="15" t="s">
        <v>8561</v>
      </c>
    </row>
    <row r="4" spans="2:9" x14ac:dyDescent="0.2">
      <c r="B4" s="12" t="s">
        <v>7420</v>
      </c>
      <c r="C4" s="12" t="s">
        <v>24</v>
      </c>
      <c r="D4" s="12" t="s">
        <v>800</v>
      </c>
      <c r="E4" s="12" t="s">
        <v>28</v>
      </c>
      <c r="F4" s="12" t="s">
        <v>7421</v>
      </c>
      <c r="G4" s="12" t="s">
        <v>7422</v>
      </c>
      <c r="H4" s="12" t="s">
        <v>7423</v>
      </c>
      <c r="I4" s="12" t="s">
        <v>7424</v>
      </c>
    </row>
    <row r="5" spans="2:9" x14ac:dyDescent="0.2">
      <c r="B5" s="12" t="s">
        <v>7309</v>
      </c>
      <c r="C5" s="12" t="s">
        <v>99</v>
      </c>
      <c r="D5" s="12" t="s">
        <v>800</v>
      </c>
      <c r="E5" s="12" t="s">
        <v>202</v>
      </c>
      <c r="F5" s="12" t="s">
        <v>7310</v>
      </c>
      <c r="G5" s="12" t="s">
        <v>7311</v>
      </c>
      <c r="H5" s="12" t="s">
        <v>7312</v>
      </c>
      <c r="I5" s="12" t="s">
        <v>4373</v>
      </c>
    </row>
    <row r="6" spans="2:9" ht="22.5" x14ac:dyDescent="0.2">
      <c r="B6" s="12" t="s">
        <v>8487</v>
      </c>
      <c r="C6" s="12" t="s">
        <v>99</v>
      </c>
      <c r="D6" s="12" t="s">
        <v>4357</v>
      </c>
      <c r="E6" s="12" t="s">
        <v>49</v>
      </c>
      <c r="F6" s="12" t="s">
        <v>8488</v>
      </c>
      <c r="G6" s="12" t="s">
        <v>8489</v>
      </c>
      <c r="H6" s="12" t="s">
        <v>8490</v>
      </c>
      <c r="I6" s="12" t="s">
        <v>8491</v>
      </c>
    </row>
    <row r="7" spans="2:9" ht="22.5" x14ac:dyDescent="0.2">
      <c r="B7" s="12" t="s">
        <v>8447</v>
      </c>
      <c r="C7" s="12" t="s">
        <v>38</v>
      </c>
      <c r="D7" s="12" t="s">
        <v>4407</v>
      </c>
      <c r="E7" s="12" t="s">
        <v>202</v>
      </c>
      <c r="F7" s="12" t="s">
        <v>8448</v>
      </c>
      <c r="G7" s="12" t="s">
        <v>8449</v>
      </c>
      <c r="H7" s="12" t="s">
        <v>8450</v>
      </c>
      <c r="I7" s="12" t="s">
        <v>4411</v>
      </c>
    </row>
    <row r="8" spans="2:9" ht="22.5" x14ac:dyDescent="0.2">
      <c r="B8" s="12" t="s">
        <v>4639</v>
      </c>
      <c r="C8" s="12" t="s">
        <v>38</v>
      </c>
      <c r="D8" s="12" t="s">
        <v>4358</v>
      </c>
      <c r="E8" s="12" t="s">
        <v>49</v>
      </c>
      <c r="F8" s="12" t="s">
        <v>4640</v>
      </c>
      <c r="G8" s="12" t="s">
        <v>4641</v>
      </c>
      <c r="H8" s="12" t="s">
        <v>4642</v>
      </c>
      <c r="I8" s="12" t="s">
        <v>4424</v>
      </c>
    </row>
    <row r="9" spans="2:9" x14ac:dyDescent="0.2">
      <c r="B9" s="12" t="s">
        <v>6294</v>
      </c>
      <c r="C9" s="12" t="s">
        <v>24</v>
      </c>
      <c r="D9" s="12" t="s">
        <v>3074</v>
      </c>
      <c r="E9" s="12" t="s">
        <v>28</v>
      </c>
      <c r="F9" s="12" t="s">
        <v>6295</v>
      </c>
      <c r="G9" s="12" t="s">
        <v>6296</v>
      </c>
      <c r="H9" s="12" t="s">
        <v>6297</v>
      </c>
      <c r="I9" s="12" t="s">
        <v>6298</v>
      </c>
    </row>
    <row r="10" spans="2:9" x14ac:dyDescent="0.2">
      <c r="B10" s="12" t="s">
        <v>5764</v>
      </c>
      <c r="C10" s="12" t="s">
        <v>99</v>
      </c>
      <c r="D10" s="12" t="s">
        <v>4354</v>
      </c>
      <c r="E10" s="12" t="s">
        <v>49</v>
      </c>
      <c r="F10" s="12" t="s">
        <v>5765</v>
      </c>
      <c r="G10" s="12" t="s">
        <v>5766</v>
      </c>
      <c r="H10" s="12" t="s">
        <v>5767</v>
      </c>
      <c r="I10" s="12" t="s">
        <v>4373</v>
      </c>
    </row>
    <row r="11" spans="2:9" x14ac:dyDescent="0.2">
      <c r="B11" s="12" t="s">
        <v>7561</v>
      </c>
      <c r="C11" s="12" t="s">
        <v>24</v>
      </c>
      <c r="D11" s="12" t="s">
        <v>602</v>
      </c>
      <c r="E11" s="12" t="s">
        <v>49</v>
      </c>
      <c r="F11" s="12" t="s">
        <v>7562</v>
      </c>
      <c r="G11" s="12" t="s">
        <v>7563</v>
      </c>
      <c r="H11" s="12" t="s">
        <v>7564</v>
      </c>
      <c r="I11" s="12" t="s">
        <v>4373</v>
      </c>
    </row>
    <row r="12" spans="2:9" x14ac:dyDescent="0.2">
      <c r="B12" s="12" t="s">
        <v>6199</v>
      </c>
      <c r="C12" s="12" t="s">
        <v>99</v>
      </c>
      <c r="D12" s="12" t="s">
        <v>4361</v>
      </c>
      <c r="E12" s="12" t="s">
        <v>86</v>
      </c>
      <c r="F12" s="12" t="s">
        <v>6200</v>
      </c>
      <c r="G12" s="12" t="s">
        <v>6201</v>
      </c>
      <c r="H12" s="12" t="s">
        <v>6202</v>
      </c>
      <c r="I12" s="12" t="s">
        <v>4373</v>
      </c>
    </row>
    <row r="13" spans="2:9" ht="33.75" x14ac:dyDescent="0.2">
      <c r="B13" s="12" t="s">
        <v>4970</v>
      </c>
      <c r="C13" s="12" t="s">
        <v>38</v>
      </c>
      <c r="D13" s="12" t="s">
        <v>800</v>
      </c>
      <c r="E13" s="12" t="s">
        <v>49</v>
      </c>
      <c r="F13" s="12" t="s">
        <v>4971</v>
      </c>
      <c r="G13" s="12" t="s">
        <v>4972</v>
      </c>
      <c r="H13" s="12" t="s">
        <v>4973</v>
      </c>
      <c r="I13" s="12" t="s">
        <v>4373</v>
      </c>
    </row>
    <row r="14" spans="2:9" x14ac:dyDescent="0.2">
      <c r="B14" s="12" t="s">
        <v>7120</v>
      </c>
      <c r="C14" s="12" t="s">
        <v>99</v>
      </c>
      <c r="D14" s="12" t="s">
        <v>800</v>
      </c>
      <c r="E14" s="12" t="s">
        <v>49</v>
      </c>
      <c r="F14" s="12" t="s">
        <v>7121</v>
      </c>
      <c r="G14" s="12" t="s">
        <v>7122</v>
      </c>
      <c r="H14" s="12" t="s">
        <v>7123</v>
      </c>
      <c r="I14" s="12" t="s">
        <v>5436</v>
      </c>
    </row>
    <row r="15" spans="2:9" ht="33.75" x14ac:dyDescent="0.2">
      <c r="B15" s="12" t="s">
        <v>4737</v>
      </c>
      <c r="C15" s="12" t="s">
        <v>24</v>
      </c>
      <c r="D15" s="12" t="s">
        <v>4354</v>
      </c>
      <c r="E15" s="12" t="s">
        <v>86</v>
      </c>
      <c r="F15" s="12" t="s">
        <v>4738</v>
      </c>
      <c r="G15" s="12" t="s">
        <v>4739</v>
      </c>
      <c r="H15" s="12" t="s">
        <v>4740</v>
      </c>
      <c r="I15" s="12" t="s">
        <v>4464</v>
      </c>
    </row>
    <row r="16" spans="2:9" x14ac:dyDescent="0.2">
      <c r="B16" s="12" t="s">
        <v>7224</v>
      </c>
      <c r="C16" s="12" t="s">
        <v>38</v>
      </c>
      <c r="D16" s="12" t="s">
        <v>800</v>
      </c>
      <c r="E16" s="12" t="s">
        <v>28</v>
      </c>
      <c r="F16" s="12" t="s">
        <v>7225</v>
      </c>
      <c r="G16" s="12" t="s">
        <v>7226</v>
      </c>
      <c r="H16" s="12" t="s">
        <v>7227</v>
      </c>
      <c r="I16" s="12" t="s">
        <v>4373</v>
      </c>
    </row>
    <row r="17" spans="2:9" x14ac:dyDescent="0.2">
      <c r="B17" s="12" t="s">
        <v>5557</v>
      </c>
      <c r="C17" s="12" t="s">
        <v>38</v>
      </c>
      <c r="D17" s="12" t="s">
        <v>4356</v>
      </c>
      <c r="E17" s="12" t="s">
        <v>28</v>
      </c>
      <c r="F17" s="12" t="s">
        <v>5558</v>
      </c>
      <c r="G17" s="12" t="s">
        <v>5559</v>
      </c>
      <c r="H17" s="12" t="s">
        <v>5560</v>
      </c>
      <c r="I17" s="12" t="s">
        <v>4373</v>
      </c>
    </row>
    <row r="18" spans="2:9" ht="22.5" x14ac:dyDescent="0.2">
      <c r="B18" s="12" t="s">
        <v>7153</v>
      </c>
      <c r="C18" s="12" t="s">
        <v>24</v>
      </c>
      <c r="D18" s="12" t="s">
        <v>4356</v>
      </c>
      <c r="E18" s="12" t="s">
        <v>28</v>
      </c>
      <c r="F18" s="12" t="s">
        <v>7154</v>
      </c>
      <c r="G18" s="12" t="s">
        <v>7155</v>
      </c>
      <c r="H18" s="12" t="s">
        <v>7156</v>
      </c>
      <c r="I18" s="12" t="s">
        <v>4535</v>
      </c>
    </row>
    <row r="19" spans="2:9" ht="22.5" x14ac:dyDescent="0.2">
      <c r="B19" s="12" t="s">
        <v>5797</v>
      </c>
      <c r="C19" s="12" t="s">
        <v>24</v>
      </c>
      <c r="D19" s="12" t="s">
        <v>1333</v>
      </c>
      <c r="E19" s="12" t="s">
        <v>28</v>
      </c>
      <c r="F19" s="12" t="s">
        <v>5798</v>
      </c>
      <c r="G19" s="12" t="s">
        <v>5799</v>
      </c>
      <c r="H19" s="12" t="s">
        <v>5800</v>
      </c>
      <c r="I19" s="12" t="s">
        <v>4530</v>
      </c>
    </row>
    <row r="20" spans="2:9" ht="22.5" x14ac:dyDescent="0.2">
      <c r="B20" s="12" t="s">
        <v>7403</v>
      </c>
      <c r="C20" s="12" t="s">
        <v>24</v>
      </c>
      <c r="D20" s="12" t="s">
        <v>4354</v>
      </c>
      <c r="E20" s="12" t="s">
        <v>28</v>
      </c>
      <c r="F20" s="12" t="s">
        <v>7404</v>
      </c>
      <c r="G20" s="12" t="s">
        <v>7405</v>
      </c>
      <c r="H20" s="12" t="s">
        <v>7406</v>
      </c>
      <c r="I20" s="12" t="s">
        <v>5057</v>
      </c>
    </row>
    <row r="21" spans="2:9" x14ac:dyDescent="0.2">
      <c r="B21" s="12" t="s">
        <v>5402</v>
      </c>
      <c r="C21" s="12" t="s">
        <v>24</v>
      </c>
      <c r="D21" s="12" t="s">
        <v>1333</v>
      </c>
      <c r="E21" s="12" t="s">
        <v>202</v>
      </c>
      <c r="F21" s="12" t="s">
        <v>5403</v>
      </c>
      <c r="G21" s="12" t="s">
        <v>5404</v>
      </c>
      <c r="H21" s="12" t="s">
        <v>5405</v>
      </c>
      <c r="I21" s="12" t="s">
        <v>5406</v>
      </c>
    </row>
    <row r="22" spans="2:9" x14ac:dyDescent="0.2">
      <c r="B22" s="12" t="s">
        <v>6553</v>
      </c>
      <c r="C22" s="12" t="s">
        <v>24</v>
      </c>
      <c r="D22" s="12" t="s">
        <v>4356</v>
      </c>
      <c r="E22" s="12" t="s">
        <v>202</v>
      </c>
      <c r="F22" s="12" t="s">
        <v>6554</v>
      </c>
      <c r="G22" s="12" t="s">
        <v>6555</v>
      </c>
      <c r="H22" s="12" t="s">
        <v>6556</v>
      </c>
      <c r="I22" s="12" t="s">
        <v>4411</v>
      </c>
    </row>
    <row r="23" spans="2:9" ht="33.75" x14ac:dyDescent="0.2">
      <c r="B23" s="12" t="s">
        <v>8042</v>
      </c>
      <c r="C23" s="12" t="s">
        <v>99</v>
      </c>
      <c r="D23" s="12" t="s">
        <v>4357</v>
      </c>
      <c r="E23" s="12" t="s">
        <v>49</v>
      </c>
      <c r="F23" s="12" t="s">
        <v>8043</v>
      </c>
      <c r="G23" s="12" t="s">
        <v>8044</v>
      </c>
      <c r="H23" s="12" t="s">
        <v>8045</v>
      </c>
      <c r="I23" s="12" t="s">
        <v>8046</v>
      </c>
    </row>
    <row r="24" spans="2:9" x14ac:dyDescent="0.2">
      <c r="B24" s="12" t="s">
        <v>4618</v>
      </c>
      <c r="C24" s="12" t="s">
        <v>38</v>
      </c>
      <c r="D24" s="12" t="s">
        <v>4355</v>
      </c>
      <c r="E24" s="12" t="s">
        <v>28</v>
      </c>
      <c r="F24" s="12" t="s">
        <v>4619</v>
      </c>
      <c r="G24" s="12" t="s">
        <v>4620</v>
      </c>
      <c r="H24" s="12" t="s">
        <v>4621</v>
      </c>
      <c r="I24" s="12" t="s">
        <v>4401</v>
      </c>
    </row>
    <row r="25" spans="2:9" x14ac:dyDescent="0.2">
      <c r="B25" s="12" t="s">
        <v>8196</v>
      </c>
      <c r="C25" s="12" t="s">
        <v>99</v>
      </c>
      <c r="D25" s="12" t="s">
        <v>4354</v>
      </c>
      <c r="E25" s="12" t="s">
        <v>202</v>
      </c>
      <c r="F25" s="12" t="s">
        <v>8197</v>
      </c>
      <c r="G25" s="12" t="s">
        <v>8198</v>
      </c>
      <c r="H25" s="12" t="s">
        <v>8199</v>
      </c>
      <c r="I25" s="12" t="s">
        <v>6709</v>
      </c>
    </row>
    <row r="26" spans="2:9" x14ac:dyDescent="0.2">
      <c r="B26" s="12" t="s">
        <v>5716</v>
      </c>
      <c r="C26" s="12" t="s">
        <v>24</v>
      </c>
      <c r="D26" s="12" t="s">
        <v>4407</v>
      </c>
      <c r="E26" s="12" t="s">
        <v>28</v>
      </c>
      <c r="F26" s="12" t="s">
        <v>5717</v>
      </c>
      <c r="G26" s="12" t="s">
        <v>5718</v>
      </c>
      <c r="H26" s="12" t="s">
        <v>5719</v>
      </c>
      <c r="I26" s="12" t="s">
        <v>4411</v>
      </c>
    </row>
    <row r="27" spans="2:9" ht="22.5" x14ac:dyDescent="0.2">
      <c r="B27" s="12" t="s">
        <v>5610</v>
      </c>
      <c r="C27" s="12" t="s">
        <v>24</v>
      </c>
      <c r="D27" s="12" t="s">
        <v>1333</v>
      </c>
      <c r="E27" s="12" t="s">
        <v>202</v>
      </c>
      <c r="F27" s="12" t="s">
        <v>5611</v>
      </c>
      <c r="G27" s="12" t="s">
        <v>5612</v>
      </c>
      <c r="H27" s="12" t="s">
        <v>5613</v>
      </c>
      <c r="I27" s="12" t="s">
        <v>4373</v>
      </c>
    </row>
    <row r="28" spans="2:9" ht="33.75" x14ac:dyDescent="0.2">
      <c r="B28" s="12" t="s">
        <v>6685</v>
      </c>
      <c r="C28" s="12" t="s">
        <v>24</v>
      </c>
      <c r="D28" s="12" t="s">
        <v>800</v>
      </c>
      <c r="E28" s="12" t="s">
        <v>28</v>
      </c>
      <c r="F28" s="12" t="s">
        <v>6686</v>
      </c>
      <c r="G28" s="12" t="s">
        <v>6687</v>
      </c>
      <c r="H28" s="12" t="s">
        <v>6688</v>
      </c>
      <c r="I28" s="12" t="s">
        <v>4373</v>
      </c>
    </row>
    <row r="29" spans="2:9" ht="22.5" x14ac:dyDescent="0.2">
      <c r="B29" s="12" t="s">
        <v>6272</v>
      </c>
      <c r="C29" s="12" t="s">
        <v>24</v>
      </c>
      <c r="D29" s="12" t="s">
        <v>800</v>
      </c>
      <c r="E29" s="12" t="s">
        <v>28</v>
      </c>
      <c r="F29" s="12" t="s">
        <v>6273</v>
      </c>
      <c r="G29" s="12" t="s">
        <v>6274</v>
      </c>
      <c r="H29" s="12" t="s">
        <v>6275</v>
      </c>
      <c r="I29" s="12" t="s">
        <v>4684</v>
      </c>
    </row>
    <row r="30" spans="2:9" ht="22.5" x14ac:dyDescent="0.2">
      <c r="B30" s="12" t="s">
        <v>7569</v>
      </c>
      <c r="C30" s="12" t="s">
        <v>24</v>
      </c>
      <c r="D30" s="12" t="s">
        <v>602</v>
      </c>
      <c r="E30" s="12" t="s">
        <v>49</v>
      </c>
      <c r="F30" s="12" t="s">
        <v>7570</v>
      </c>
      <c r="G30" s="12" t="s">
        <v>7571</v>
      </c>
      <c r="H30" s="12" t="s">
        <v>7572</v>
      </c>
      <c r="I30" s="12" t="s">
        <v>5436</v>
      </c>
    </row>
    <row r="31" spans="2:9" x14ac:dyDescent="0.2">
      <c r="B31" s="12" t="s">
        <v>6863</v>
      </c>
      <c r="C31" s="12" t="s">
        <v>38</v>
      </c>
      <c r="D31" s="12" t="s">
        <v>800</v>
      </c>
      <c r="E31" s="12" t="s">
        <v>28</v>
      </c>
      <c r="F31" s="12" t="s">
        <v>6864</v>
      </c>
      <c r="G31" s="12" t="s">
        <v>6865</v>
      </c>
      <c r="H31" s="12" t="s">
        <v>6866</v>
      </c>
      <c r="I31" s="12" t="s">
        <v>4724</v>
      </c>
    </row>
    <row r="32" spans="2:9" x14ac:dyDescent="0.2">
      <c r="B32" s="12" t="s">
        <v>4447</v>
      </c>
      <c r="C32" s="12" t="s">
        <v>38</v>
      </c>
      <c r="D32" s="12" t="s">
        <v>3074</v>
      </c>
      <c r="E32" s="12" t="s">
        <v>28</v>
      </c>
      <c r="F32" s="12" t="s">
        <v>4448</v>
      </c>
      <c r="G32" s="12" t="s">
        <v>4449</v>
      </c>
      <c r="H32" s="12" t="s">
        <v>4450</v>
      </c>
      <c r="I32" s="12" t="s">
        <v>4401</v>
      </c>
    </row>
    <row r="33" spans="2:9" x14ac:dyDescent="0.2">
      <c r="B33" s="12" t="s">
        <v>7553</v>
      </c>
      <c r="C33" s="12" t="s">
        <v>24</v>
      </c>
      <c r="D33" s="12" t="s">
        <v>800</v>
      </c>
      <c r="E33" s="12" t="s">
        <v>28</v>
      </c>
      <c r="F33" s="12" t="s">
        <v>7554</v>
      </c>
      <c r="G33" s="12" t="s">
        <v>7555</v>
      </c>
      <c r="H33" s="12" t="s">
        <v>7556</v>
      </c>
      <c r="I33" s="12" t="s">
        <v>4373</v>
      </c>
    </row>
    <row r="34" spans="2:9" x14ac:dyDescent="0.2">
      <c r="B34" s="12" t="s">
        <v>5079</v>
      </c>
      <c r="C34" s="12" t="s">
        <v>24</v>
      </c>
      <c r="D34" s="12" t="s">
        <v>4356</v>
      </c>
      <c r="E34" s="12" t="s">
        <v>28</v>
      </c>
      <c r="F34" s="12" t="s">
        <v>5080</v>
      </c>
      <c r="G34" s="12" t="s">
        <v>5081</v>
      </c>
      <c r="H34" s="12" t="s">
        <v>5082</v>
      </c>
      <c r="I34" s="12" t="s">
        <v>4373</v>
      </c>
    </row>
    <row r="35" spans="2:9" ht="22.5" x14ac:dyDescent="0.2">
      <c r="B35" s="12" t="s">
        <v>6473</v>
      </c>
      <c r="C35" s="12" t="s">
        <v>38</v>
      </c>
      <c r="D35" s="12" t="s">
        <v>3428</v>
      </c>
      <c r="E35" s="12" t="s">
        <v>202</v>
      </c>
      <c r="F35" s="12" t="s">
        <v>6474</v>
      </c>
      <c r="G35" s="12" t="s">
        <v>6475</v>
      </c>
      <c r="H35" s="12" t="s">
        <v>6476</v>
      </c>
      <c r="I35" s="12" t="s">
        <v>4373</v>
      </c>
    </row>
    <row r="36" spans="2:9" x14ac:dyDescent="0.2">
      <c r="B36" s="12" t="s">
        <v>5653</v>
      </c>
      <c r="C36" s="12" t="s">
        <v>38</v>
      </c>
      <c r="D36" s="12" t="s">
        <v>602</v>
      </c>
      <c r="E36" s="12" t="s">
        <v>28</v>
      </c>
      <c r="F36" s="12" t="s">
        <v>5654</v>
      </c>
      <c r="G36" s="12" t="s">
        <v>5655</v>
      </c>
      <c r="H36" s="12" t="s">
        <v>5656</v>
      </c>
      <c r="I36" s="12" t="s">
        <v>4373</v>
      </c>
    </row>
    <row r="37" spans="2:9" x14ac:dyDescent="0.2">
      <c r="B37" s="12" t="s">
        <v>5694</v>
      </c>
      <c r="C37" s="12" t="s">
        <v>24</v>
      </c>
      <c r="D37" s="12" t="s">
        <v>800</v>
      </c>
      <c r="E37" s="12" t="s">
        <v>28</v>
      </c>
      <c r="F37" s="12" t="s">
        <v>5695</v>
      </c>
      <c r="G37" s="12" t="s">
        <v>5696</v>
      </c>
      <c r="H37" s="12" t="s">
        <v>5697</v>
      </c>
      <c r="I37" s="12" t="s">
        <v>4401</v>
      </c>
    </row>
    <row r="38" spans="2:9" x14ac:dyDescent="0.2">
      <c r="B38" s="12" t="s">
        <v>5923</v>
      </c>
      <c r="C38" s="12" t="s">
        <v>24</v>
      </c>
      <c r="D38" s="12" t="s">
        <v>800</v>
      </c>
      <c r="E38" s="12" t="s">
        <v>28</v>
      </c>
      <c r="F38" s="12" t="s">
        <v>5924</v>
      </c>
      <c r="G38" s="12" t="s">
        <v>5925</v>
      </c>
      <c r="H38" s="12" t="s">
        <v>5926</v>
      </c>
      <c r="I38" s="12" t="s">
        <v>4433</v>
      </c>
    </row>
    <row r="39" spans="2:9" x14ac:dyDescent="0.2">
      <c r="B39" s="12" t="s">
        <v>8226</v>
      </c>
      <c r="C39" s="12" t="s">
        <v>24</v>
      </c>
      <c r="D39" s="12" t="s">
        <v>4354</v>
      </c>
      <c r="E39" s="12" t="s">
        <v>86</v>
      </c>
      <c r="F39" s="12" t="s">
        <v>8227</v>
      </c>
      <c r="G39" s="12" t="s">
        <v>8228</v>
      </c>
      <c r="H39" s="12" t="s">
        <v>8229</v>
      </c>
      <c r="I39" s="12" t="s">
        <v>4373</v>
      </c>
    </row>
    <row r="40" spans="2:9" x14ac:dyDescent="0.2">
      <c r="B40" s="12" t="s">
        <v>7275</v>
      </c>
      <c r="C40" s="12" t="s">
        <v>24</v>
      </c>
      <c r="D40" s="12" t="s">
        <v>4354</v>
      </c>
      <c r="E40" s="12" t="s">
        <v>49</v>
      </c>
      <c r="F40" s="12" t="s">
        <v>7276</v>
      </c>
      <c r="G40" s="12" t="s">
        <v>7277</v>
      </c>
      <c r="H40" s="12" t="s">
        <v>7278</v>
      </c>
      <c r="I40" s="12" t="s">
        <v>4401</v>
      </c>
    </row>
    <row r="41" spans="2:9" x14ac:dyDescent="0.2">
      <c r="B41" s="12" t="s">
        <v>6755</v>
      </c>
      <c r="C41" s="12" t="s">
        <v>24</v>
      </c>
      <c r="D41" s="12" t="s">
        <v>800</v>
      </c>
      <c r="E41" s="12" t="s">
        <v>49</v>
      </c>
      <c r="F41" s="12" t="s">
        <v>6756</v>
      </c>
      <c r="G41" s="12" t="s">
        <v>6757</v>
      </c>
      <c r="H41" s="12" t="s">
        <v>6758</v>
      </c>
      <c r="I41" s="12" t="s">
        <v>4373</v>
      </c>
    </row>
    <row r="42" spans="2:9" ht="22.5" x14ac:dyDescent="0.2">
      <c r="B42" s="12" t="s">
        <v>4486</v>
      </c>
      <c r="C42" s="12" t="s">
        <v>38</v>
      </c>
      <c r="D42" s="12" t="s">
        <v>4361</v>
      </c>
      <c r="E42" s="12" t="s">
        <v>86</v>
      </c>
      <c r="F42" s="12" t="s">
        <v>4487</v>
      </c>
      <c r="G42" s="12" t="s">
        <v>4488</v>
      </c>
      <c r="H42" s="12" t="s">
        <v>4489</v>
      </c>
      <c r="I42" s="12" t="s">
        <v>4391</v>
      </c>
    </row>
    <row r="43" spans="2:9" ht="22.5" x14ac:dyDescent="0.2">
      <c r="B43" s="12" t="s">
        <v>6830</v>
      </c>
      <c r="C43" s="12" t="s">
        <v>38</v>
      </c>
      <c r="D43" s="12" t="s">
        <v>4354</v>
      </c>
      <c r="E43" s="12" t="s">
        <v>28</v>
      </c>
      <c r="F43" s="12" t="s">
        <v>6831</v>
      </c>
      <c r="G43" s="12" t="s">
        <v>6832</v>
      </c>
      <c r="H43" s="12" t="s">
        <v>6833</v>
      </c>
      <c r="I43" s="12" t="s">
        <v>5776</v>
      </c>
    </row>
    <row r="44" spans="2:9" x14ac:dyDescent="0.2">
      <c r="B44" s="12" t="s">
        <v>8501</v>
      </c>
      <c r="C44" s="12" t="s">
        <v>24</v>
      </c>
      <c r="D44" s="12" t="s">
        <v>800</v>
      </c>
      <c r="E44" s="12" t="s">
        <v>49</v>
      </c>
      <c r="F44" s="12" t="s">
        <v>8502</v>
      </c>
      <c r="G44" s="12" t="s">
        <v>8503</v>
      </c>
      <c r="H44" s="12" t="s">
        <v>8504</v>
      </c>
      <c r="I44" s="12" t="s">
        <v>4373</v>
      </c>
    </row>
    <row r="45" spans="2:9" x14ac:dyDescent="0.2">
      <c r="B45" s="12" t="s">
        <v>5454</v>
      </c>
      <c r="C45" s="12" t="s">
        <v>24</v>
      </c>
      <c r="D45" s="12" t="s">
        <v>800</v>
      </c>
      <c r="E45" s="12" t="s">
        <v>49</v>
      </c>
      <c r="F45" s="12" t="s">
        <v>5455</v>
      </c>
      <c r="G45" s="12" t="s">
        <v>5456</v>
      </c>
      <c r="H45" s="12" t="s">
        <v>5457</v>
      </c>
      <c r="I45" s="12" t="s">
        <v>4373</v>
      </c>
    </row>
    <row r="46" spans="2:9" x14ac:dyDescent="0.2">
      <c r="B46" s="12" t="s">
        <v>6967</v>
      </c>
      <c r="C46" s="12" t="s">
        <v>24</v>
      </c>
      <c r="D46" s="12" t="s">
        <v>800</v>
      </c>
      <c r="E46" s="12" t="s">
        <v>28</v>
      </c>
      <c r="F46" s="12" t="s">
        <v>6968</v>
      </c>
      <c r="G46" s="12" t="s">
        <v>6969</v>
      </c>
      <c r="H46" s="12" t="s">
        <v>6970</v>
      </c>
      <c r="I46" s="12" t="s">
        <v>4830</v>
      </c>
    </row>
    <row r="47" spans="2:9" x14ac:dyDescent="0.2">
      <c r="B47" s="12" t="s">
        <v>5843</v>
      </c>
      <c r="C47" s="12" t="s">
        <v>99</v>
      </c>
      <c r="D47" s="12" t="s">
        <v>4360</v>
      </c>
      <c r="E47" s="12" t="s">
        <v>86</v>
      </c>
      <c r="F47" s="12" t="s">
        <v>5844</v>
      </c>
      <c r="G47" s="12" t="s">
        <v>5845</v>
      </c>
      <c r="H47" s="12" t="s">
        <v>5846</v>
      </c>
      <c r="I47" s="12" t="s">
        <v>5847</v>
      </c>
    </row>
    <row r="48" spans="2:9" x14ac:dyDescent="0.2">
      <c r="B48" s="12" t="s">
        <v>5724</v>
      </c>
      <c r="C48" s="12" t="s">
        <v>38</v>
      </c>
      <c r="D48" s="12" t="s">
        <v>602</v>
      </c>
      <c r="E48" s="12" t="s">
        <v>28</v>
      </c>
      <c r="F48" s="12" t="s">
        <v>5725</v>
      </c>
      <c r="G48" s="12" t="s">
        <v>5726</v>
      </c>
      <c r="H48" s="12" t="s">
        <v>5727</v>
      </c>
      <c r="I48" s="12" t="s">
        <v>4724</v>
      </c>
    </row>
    <row r="49" spans="2:9" ht="33.75" x14ac:dyDescent="0.2">
      <c r="B49" s="12" t="s">
        <v>6651</v>
      </c>
      <c r="C49" s="12" t="s">
        <v>99</v>
      </c>
      <c r="D49" s="12" t="s">
        <v>4356</v>
      </c>
      <c r="E49" s="12" t="s">
        <v>28</v>
      </c>
      <c r="F49" s="12" t="s">
        <v>6652</v>
      </c>
      <c r="G49" s="12" t="s">
        <v>6653</v>
      </c>
      <c r="H49" s="12" t="s">
        <v>6654</v>
      </c>
      <c r="I49" s="12" t="s">
        <v>4724</v>
      </c>
    </row>
    <row r="50" spans="2:9" ht="33.75" x14ac:dyDescent="0.2">
      <c r="B50" s="12" t="s">
        <v>7683</v>
      </c>
      <c r="C50" s="12" t="s">
        <v>99</v>
      </c>
      <c r="D50" s="12" t="s">
        <v>4357</v>
      </c>
      <c r="E50" s="12" t="s">
        <v>202</v>
      </c>
      <c r="F50" s="12" t="s">
        <v>7684</v>
      </c>
      <c r="G50" s="12" t="s">
        <v>4666</v>
      </c>
      <c r="H50" s="12" t="s">
        <v>7685</v>
      </c>
      <c r="I50" s="12" t="s">
        <v>4396</v>
      </c>
    </row>
    <row r="51" spans="2:9" x14ac:dyDescent="0.2">
      <c r="B51" s="12" t="s">
        <v>7071</v>
      </c>
      <c r="C51" s="12" t="s">
        <v>99</v>
      </c>
      <c r="D51" s="12" t="s">
        <v>4354</v>
      </c>
      <c r="E51" s="12" t="s">
        <v>28</v>
      </c>
      <c r="F51" s="12" t="s">
        <v>7072</v>
      </c>
      <c r="G51" s="12" t="s">
        <v>7073</v>
      </c>
      <c r="H51" s="12" t="s">
        <v>7074</v>
      </c>
      <c r="I51" s="12" t="s">
        <v>5702</v>
      </c>
    </row>
    <row r="52" spans="2:9" x14ac:dyDescent="0.2">
      <c r="B52" s="12" t="s">
        <v>6557</v>
      </c>
      <c r="C52" s="12" t="s">
        <v>38</v>
      </c>
      <c r="D52" s="12" t="s">
        <v>800</v>
      </c>
      <c r="E52" s="12" t="s">
        <v>86</v>
      </c>
      <c r="F52" s="12" t="s">
        <v>6558</v>
      </c>
      <c r="G52" s="12" t="s">
        <v>6559</v>
      </c>
      <c r="H52" s="12" t="s">
        <v>6560</v>
      </c>
      <c r="I52" s="12" t="s">
        <v>5776</v>
      </c>
    </row>
    <row r="53" spans="2:9" x14ac:dyDescent="0.2">
      <c r="B53" s="12" t="s">
        <v>6809</v>
      </c>
      <c r="C53" s="12" t="s">
        <v>24</v>
      </c>
      <c r="D53" s="12" t="s">
        <v>800</v>
      </c>
      <c r="E53" s="12" t="s">
        <v>28</v>
      </c>
      <c r="F53" s="12" t="s">
        <v>6810</v>
      </c>
      <c r="G53" s="12" t="s">
        <v>6811</v>
      </c>
      <c r="H53" s="12" t="s">
        <v>6812</v>
      </c>
      <c r="I53" s="12" t="s">
        <v>4373</v>
      </c>
    </row>
    <row r="54" spans="2:9" x14ac:dyDescent="0.2">
      <c r="B54" s="12" t="s">
        <v>5207</v>
      </c>
      <c r="C54" s="12" t="s">
        <v>38</v>
      </c>
      <c r="D54" s="12" t="s">
        <v>4356</v>
      </c>
      <c r="E54" s="12" t="s">
        <v>28</v>
      </c>
      <c r="F54" s="12" t="s">
        <v>5208</v>
      </c>
      <c r="G54" s="12" t="s">
        <v>5209</v>
      </c>
      <c r="H54" s="12" t="s">
        <v>5210</v>
      </c>
      <c r="I54" s="12" t="s">
        <v>5211</v>
      </c>
    </row>
    <row r="55" spans="2:9" x14ac:dyDescent="0.2">
      <c r="B55" s="12" t="s">
        <v>4946</v>
      </c>
      <c r="C55" s="12" t="s">
        <v>99</v>
      </c>
      <c r="D55" s="12" t="s">
        <v>4407</v>
      </c>
      <c r="E55" s="12" t="s">
        <v>28</v>
      </c>
      <c r="F55" s="12" t="s">
        <v>4947</v>
      </c>
      <c r="G55" s="12" t="s">
        <v>4948</v>
      </c>
      <c r="H55" s="12" t="s">
        <v>4949</v>
      </c>
      <c r="I55" s="12" t="s">
        <v>4411</v>
      </c>
    </row>
    <row r="56" spans="2:9" x14ac:dyDescent="0.2">
      <c r="B56" s="12" t="s">
        <v>7291</v>
      </c>
      <c r="C56" s="12" t="s">
        <v>24</v>
      </c>
      <c r="D56" s="12" t="s">
        <v>4357</v>
      </c>
      <c r="E56" s="12" t="s">
        <v>49</v>
      </c>
      <c r="F56" s="12" t="s">
        <v>7292</v>
      </c>
      <c r="G56" s="12" t="s">
        <v>7293</v>
      </c>
      <c r="H56" s="12" t="s">
        <v>7294</v>
      </c>
      <c r="I56" s="12" t="s">
        <v>5644</v>
      </c>
    </row>
    <row r="57" spans="2:9" ht="22.5" x14ac:dyDescent="0.2">
      <c r="B57" s="12" t="s">
        <v>7601</v>
      </c>
      <c r="C57" s="12" t="s">
        <v>24</v>
      </c>
      <c r="D57" s="12" t="s">
        <v>4355</v>
      </c>
      <c r="E57" s="12" t="s">
        <v>28</v>
      </c>
      <c r="F57" s="12" t="s">
        <v>7602</v>
      </c>
      <c r="G57" s="12" t="s">
        <v>7603</v>
      </c>
      <c r="H57" s="12" t="s">
        <v>7604</v>
      </c>
      <c r="I57" s="12" t="s">
        <v>4711</v>
      </c>
    </row>
    <row r="58" spans="2:9" ht="22.5" x14ac:dyDescent="0.2">
      <c r="B58" s="12" t="s">
        <v>4863</v>
      </c>
      <c r="C58" s="12" t="s">
        <v>24</v>
      </c>
      <c r="D58" s="12" t="s">
        <v>4356</v>
      </c>
      <c r="E58" s="12" t="s">
        <v>49</v>
      </c>
      <c r="F58" s="12" t="s">
        <v>4864</v>
      </c>
      <c r="G58" s="12" t="s">
        <v>4865</v>
      </c>
      <c r="H58" s="12" t="s">
        <v>4866</v>
      </c>
      <c r="I58" s="12" t="s">
        <v>4424</v>
      </c>
    </row>
    <row r="59" spans="2:9" ht="22.5" x14ac:dyDescent="0.2">
      <c r="B59" s="12" t="s">
        <v>6776</v>
      </c>
      <c r="C59" s="12" t="s">
        <v>38</v>
      </c>
      <c r="D59" s="12" t="s">
        <v>800</v>
      </c>
      <c r="E59" s="12" t="s">
        <v>49</v>
      </c>
      <c r="F59" s="12" t="s">
        <v>6777</v>
      </c>
      <c r="G59" s="12" t="s">
        <v>6778</v>
      </c>
      <c r="H59" s="12" t="s">
        <v>6779</v>
      </c>
      <c r="I59" s="12" t="s">
        <v>4535</v>
      </c>
    </row>
    <row r="60" spans="2:9" x14ac:dyDescent="0.2">
      <c r="B60" s="12" t="s">
        <v>5602</v>
      </c>
      <c r="C60" s="12" t="s">
        <v>99</v>
      </c>
      <c r="D60" s="12" t="s">
        <v>602</v>
      </c>
      <c r="E60" s="12" t="s">
        <v>28</v>
      </c>
      <c r="F60" s="12" t="s">
        <v>5603</v>
      </c>
      <c r="G60" s="12" t="s">
        <v>5604</v>
      </c>
      <c r="H60" s="12" t="s">
        <v>5605</v>
      </c>
      <c r="I60" s="12" t="s">
        <v>4373</v>
      </c>
    </row>
    <row r="61" spans="2:9" ht="22.5" x14ac:dyDescent="0.2">
      <c r="B61" s="12" t="s">
        <v>5308</v>
      </c>
      <c r="C61" s="12" t="s">
        <v>99</v>
      </c>
      <c r="D61" s="12" t="s">
        <v>4357</v>
      </c>
      <c r="E61" s="12" t="s">
        <v>28</v>
      </c>
      <c r="F61" s="12" t="s">
        <v>5309</v>
      </c>
      <c r="G61" s="12" t="s">
        <v>5310</v>
      </c>
      <c r="H61" s="12" t="s">
        <v>5311</v>
      </c>
      <c r="I61" s="12" t="s">
        <v>4530</v>
      </c>
    </row>
    <row r="62" spans="2:9" x14ac:dyDescent="0.2">
      <c r="B62" s="12" t="s">
        <v>4875</v>
      </c>
      <c r="C62" s="12" t="s">
        <v>99</v>
      </c>
      <c r="D62" s="12" t="s">
        <v>1333</v>
      </c>
      <c r="E62" s="12" t="s">
        <v>86</v>
      </c>
      <c r="F62" s="12" t="s">
        <v>4876</v>
      </c>
      <c r="G62" s="12" t="s">
        <v>4877</v>
      </c>
      <c r="H62" s="12" t="s">
        <v>4878</v>
      </c>
      <c r="I62" s="12" t="s">
        <v>4373</v>
      </c>
    </row>
    <row r="63" spans="2:9" x14ac:dyDescent="0.2">
      <c r="B63" s="12" t="s">
        <v>6997</v>
      </c>
      <c r="C63" s="12" t="s">
        <v>38</v>
      </c>
      <c r="D63" s="12" t="s">
        <v>4356</v>
      </c>
      <c r="E63" s="12" t="s">
        <v>28</v>
      </c>
      <c r="F63" s="12" t="s">
        <v>6998</v>
      </c>
      <c r="G63" s="12" t="s">
        <v>6999</v>
      </c>
      <c r="H63" s="12" t="s">
        <v>7000</v>
      </c>
      <c r="I63" s="12" t="s">
        <v>4373</v>
      </c>
    </row>
    <row r="64" spans="2:9" x14ac:dyDescent="0.2">
      <c r="B64" s="12" t="s">
        <v>6307</v>
      </c>
      <c r="C64" s="12" t="s">
        <v>38</v>
      </c>
      <c r="D64" s="12" t="s">
        <v>4358</v>
      </c>
      <c r="E64" s="12" t="s">
        <v>28</v>
      </c>
      <c r="F64" s="12" t="s">
        <v>6308</v>
      </c>
      <c r="G64" s="12" t="s">
        <v>6309</v>
      </c>
      <c r="H64" s="12" t="s">
        <v>6310</v>
      </c>
      <c r="I64" s="12" t="s">
        <v>4373</v>
      </c>
    </row>
    <row r="65" spans="2:9" x14ac:dyDescent="0.2">
      <c r="B65" s="12" t="s">
        <v>8373</v>
      </c>
      <c r="C65" s="12" t="s">
        <v>24</v>
      </c>
      <c r="D65" s="12" t="s">
        <v>800</v>
      </c>
      <c r="E65" s="12" t="s">
        <v>28</v>
      </c>
      <c r="F65" s="12" t="s">
        <v>8374</v>
      </c>
      <c r="G65" s="12" t="s">
        <v>8375</v>
      </c>
      <c r="H65" s="12" t="s">
        <v>8376</v>
      </c>
      <c r="I65" s="12" t="s">
        <v>4830</v>
      </c>
    </row>
    <row r="66" spans="2:9" x14ac:dyDescent="0.2">
      <c r="B66" s="12" t="s">
        <v>6411</v>
      </c>
      <c r="C66" s="12" t="s">
        <v>38</v>
      </c>
      <c r="D66" s="12" t="s">
        <v>800</v>
      </c>
      <c r="E66" s="12" t="s">
        <v>28</v>
      </c>
      <c r="F66" s="12" t="s">
        <v>6412</v>
      </c>
      <c r="G66" s="12" t="s">
        <v>6413</v>
      </c>
      <c r="H66" s="12" t="s">
        <v>6414</v>
      </c>
      <c r="I66" s="12" t="s">
        <v>4401</v>
      </c>
    </row>
    <row r="67" spans="2:9" ht="22.5" x14ac:dyDescent="0.2">
      <c r="B67" s="12" t="s">
        <v>6128</v>
      </c>
      <c r="C67" s="12" t="s">
        <v>99</v>
      </c>
      <c r="D67" s="12" t="s">
        <v>800</v>
      </c>
      <c r="E67" s="12" t="s">
        <v>202</v>
      </c>
      <c r="F67" s="12" t="s">
        <v>6129</v>
      </c>
      <c r="G67" s="12" t="s">
        <v>6130</v>
      </c>
      <c r="H67" s="12" t="s">
        <v>6131</v>
      </c>
      <c r="I67" s="12" t="s">
        <v>4373</v>
      </c>
    </row>
    <row r="68" spans="2:9" ht="22.5" x14ac:dyDescent="0.2">
      <c r="B68" s="12" t="s">
        <v>6019</v>
      </c>
      <c r="C68" s="12" t="s">
        <v>24</v>
      </c>
      <c r="D68" s="12" t="s">
        <v>602</v>
      </c>
      <c r="E68" s="12" t="s">
        <v>28</v>
      </c>
      <c r="F68" s="12" t="s">
        <v>6020</v>
      </c>
      <c r="G68" s="12" t="s">
        <v>6021</v>
      </c>
      <c r="H68" s="12" t="s">
        <v>6022</v>
      </c>
      <c r="I68" s="12" t="s">
        <v>4373</v>
      </c>
    </row>
    <row r="69" spans="2:9" x14ac:dyDescent="0.2">
      <c r="B69" s="12" t="s">
        <v>4974</v>
      </c>
      <c r="C69" s="12" t="s">
        <v>38</v>
      </c>
      <c r="D69" s="12" t="s">
        <v>602</v>
      </c>
      <c r="E69" s="12" t="s">
        <v>28</v>
      </c>
      <c r="F69" s="12" t="s">
        <v>4975</v>
      </c>
      <c r="G69" s="12" t="s">
        <v>4976</v>
      </c>
      <c r="H69" s="12" t="s">
        <v>4977</v>
      </c>
      <c r="I69" s="12" t="s">
        <v>4411</v>
      </c>
    </row>
    <row r="70" spans="2:9" x14ac:dyDescent="0.2">
      <c r="B70" s="12" t="s">
        <v>5271</v>
      </c>
      <c r="C70" s="12" t="s">
        <v>38</v>
      </c>
      <c r="D70" s="12" t="s">
        <v>602</v>
      </c>
      <c r="E70" s="12" t="s">
        <v>28</v>
      </c>
      <c r="F70" s="12" t="s">
        <v>5272</v>
      </c>
      <c r="G70" s="12" t="s">
        <v>5273</v>
      </c>
      <c r="H70" s="12" t="s">
        <v>5274</v>
      </c>
      <c r="I70" s="12" t="s">
        <v>4373</v>
      </c>
    </row>
    <row r="71" spans="2:9" x14ac:dyDescent="0.2">
      <c r="B71" s="12" t="s">
        <v>7381</v>
      </c>
      <c r="C71" s="12" t="s">
        <v>99</v>
      </c>
      <c r="D71" s="12" t="s">
        <v>602</v>
      </c>
      <c r="E71" s="12" t="s">
        <v>28</v>
      </c>
      <c r="F71" s="12" t="s">
        <v>7382</v>
      </c>
      <c r="G71" s="12" t="s">
        <v>7383</v>
      </c>
      <c r="H71" s="12" t="s">
        <v>7384</v>
      </c>
      <c r="I71" s="12" t="s">
        <v>7385</v>
      </c>
    </row>
    <row r="72" spans="2:9" x14ac:dyDescent="0.2">
      <c r="B72" s="12" t="s">
        <v>7051</v>
      </c>
      <c r="C72" s="12" t="s">
        <v>99</v>
      </c>
      <c r="D72" s="12" t="s">
        <v>800</v>
      </c>
      <c r="E72" s="12" t="s">
        <v>28</v>
      </c>
      <c r="F72" s="12" t="s">
        <v>7052</v>
      </c>
      <c r="G72" s="12" t="s">
        <v>7053</v>
      </c>
      <c r="H72" s="12" t="s">
        <v>7054</v>
      </c>
      <c r="I72" s="12" t="s">
        <v>4373</v>
      </c>
    </row>
    <row r="73" spans="2:9" x14ac:dyDescent="0.2">
      <c r="B73" s="12" t="s">
        <v>5511</v>
      </c>
      <c r="C73" s="12" t="s">
        <v>38</v>
      </c>
      <c r="D73" s="12" t="s">
        <v>602</v>
      </c>
      <c r="E73" s="12" t="s">
        <v>28</v>
      </c>
      <c r="F73" s="12" t="s">
        <v>5512</v>
      </c>
      <c r="G73" s="12" t="s">
        <v>5513</v>
      </c>
      <c r="H73" s="12" t="s">
        <v>5514</v>
      </c>
      <c r="I73" s="12" t="s">
        <v>4530</v>
      </c>
    </row>
    <row r="74" spans="2:9" x14ac:dyDescent="0.2">
      <c r="B74" s="12" t="s">
        <v>6714</v>
      </c>
      <c r="C74" s="12" t="s">
        <v>38</v>
      </c>
      <c r="D74" s="12" t="s">
        <v>4356</v>
      </c>
      <c r="E74" s="12" t="s">
        <v>28</v>
      </c>
      <c r="F74" s="12" t="s">
        <v>6715</v>
      </c>
      <c r="G74" s="12" t="s">
        <v>6716</v>
      </c>
      <c r="H74" s="12" t="s">
        <v>6717</v>
      </c>
      <c r="I74" s="12" t="s">
        <v>4401</v>
      </c>
    </row>
    <row r="75" spans="2:9" x14ac:dyDescent="0.2">
      <c r="B75" s="12" t="s">
        <v>8124</v>
      </c>
      <c r="C75" s="12" t="s">
        <v>24</v>
      </c>
      <c r="D75" s="12" t="s">
        <v>800</v>
      </c>
      <c r="E75" s="12" t="s">
        <v>28</v>
      </c>
      <c r="F75" s="12" t="s">
        <v>8125</v>
      </c>
      <c r="G75" s="12" t="s">
        <v>8126</v>
      </c>
      <c r="H75" s="12" t="s">
        <v>8127</v>
      </c>
      <c r="I75" s="12" t="s">
        <v>5847</v>
      </c>
    </row>
    <row r="76" spans="2:9" x14ac:dyDescent="0.2">
      <c r="B76" s="12" t="s">
        <v>6531</v>
      </c>
      <c r="C76" s="12" t="s">
        <v>99</v>
      </c>
      <c r="D76" s="12" t="s">
        <v>800</v>
      </c>
      <c r="E76" s="12" t="s">
        <v>28</v>
      </c>
      <c r="F76" s="12" t="s">
        <v>6532</v>
      </c>
      <c r="G76" s="12" t="s">
        <v>6533</v>
      </c>
      <c r="H76" s="12" t="s">
        <v>6534</v>
      </c>
      <c r="I76" s="12" t="s">
        <v>8562</v>
      </c>
    </row>
    <row r="77" spans="2:9" x14ac:dyDescent="0.2">
      <c r="B77" s="12" t="s">
        <v>4755</v>
      </c>
      <c r="C77" s="12" t="s">
        <v>38</v>
      </c>
      <c r="D77" s="12" t="s">
        <v>4361</v>
      </c>
      <c r="E77" s="12" t="s">
        <v>28</v>
      </c>
      <c r="F77" s="12" t="s">
        <v>4756</v>
      </c>
      <c r="G77" s="12" t="s">
        <v>4757</v>
      </c>
      <c r="H77" s="12" t="s">
        <v>4758</v>
      </c>
      <c r="I77" s="12" t="s">
        <v>4724</v>
      </c>
    </row>
    <row r="78" spans="2:9" x14ac:dyDescent="0.2">
      <c r="B78" s="12" t="s">
        <v>6224</v>
      </c>
      <c r="C78" s="12" t="s">
        <v>38</v>
      </c>
      <c r="D78" s="12" t="s">
        <v>4356</v>
      </c>
      <c r="E78" s="12" t="s">
        <v>28</v>
      </c>
      <c r="F78" s="12" t="s">
        <v>6225</v>
      </c>
      <c r="G78" s="12" t="s">
        <v>6226</v>
      </c>
      <c r="H78" s="12" t="s">
        <v>6227</v>
      </c>
      <c r="I78" s="12" t="s">
        <v>6228</v>
      </c>
    </row>
    <row r="79" spans="2:9" ht="22.5" x14ac:dyDescent="0.2">
      <c r="B79" s="12" t="s">
        <v>7699</v>
      </c>
      <c r="C79" s="12" t="s">
        <v>99</v>
      </c>
      <c r="D79" s="12" t="s">
        <v>4357</v>
      </c>
      <c r="E79" s="12" t="s">
        <v>49</v>
      </c>
      <c r="F79" s="12" t="s">
        <v>7700</v>
      </c>
      <c r="G79" s="12" t="s">
        <v>7701</v>
      </c>
      <c r="H79" s="12" t="s">
        <v>7702</v>
      </c>
      <c r="I79" s="12" t="s">
        <v>4396</v>
      </c>
    </row>
    <row r="80" spans="2:9" x14ac:dyDescent="0.2">
      <c r="B80" s="12" t="s">
        <v>7618</v>
      </c>
      <c r="C80" s="12" t="s">
        <v>24</v>
      </c>
      <c r="D80" s="12" t="s">
        <v>4407</v>
      </c>
      <c r="E80" s="12" t="s">
        <v>28</v>
      </c>
      <c r="F80" s="12" t="s">
        <v>7619</v>
      </c>
      <c r="G80" s="12" t="s">
        <v>7620</v>
      </c>
      <c r="H80" s="12" t="s">
        <v>7621</v>
      </c>
      <c r="I80" s="12" t="s">
        <v>4411</v>
      </c>
    </row>
    <row r="81" spans="2:9" x14ac:dyDescent="0.2">
      <c r="B81" s="12" t="s">
        <v>6140</v>
      </c>
      <c r="C81" s="12" t="s">
        <v>99</v>
      </c>
      <c r="D81" s="12" t="s">
        <v>4354</v>
      </c>
      <c r="E81" s="12" t="s">
        <v>49</v>
      </c>
      <c r="F81" s="12" t="s">
        <v>6141</v>
      </c>
      <c r="G81" s="12" t="s">
        <v>6142</v>
      </c>
      <c r="H81" s="12" t="s">
        <v>6143</v>
      </c>
      <c r="I81" s="12" t="s">
        <v>4373</v>
      </c>
    </row>
    <row r="82" spans="2:9" x14ac:dyDescent="0.2">
      <c r="B82" s="12" t="s">
        <v>7844</v>
      </c>
      <c r="C82" s="12" t="s">
        <v>99</v>
      </c>
      <c r="D82" s="12" t="s">
        <v>4354</v>
      </c>
      <c r="E82" s="12" t="s">
        <v>28</v>
      </c>
      <c r="F82" s="12" t="s">
        <v>7845</v>
      </c>
      <c r="G82" s="12" t="s">
        <v>7846</v>
      </c>
      <c r="H82" s="12" t="s">
        <v>7847</v>
      </c>
      <c r="I82" s="12" t="s">
        <v>4373</v>
      </c>
    </row>
    <row r="83" spans="2:9" x14ac:dyDescent="0.2">
      <c r="B83" s="12" t="s">
        <v>8410</v>
      </c>
      <c r="C83" s="12" t="s">
        <v>24</v>
      </c>
      <c r="D83" s="12" t="s">
        <v>800</v>
      </c>
      <c r="E83" s="12" t="s">
        <v>28</v>
      </c>
      <c r="F83" s="12" t="s">
        <v>8411</v>
      </c>
      <c r="G83" s="12" t="s">
        <v>8412</v>
      </c>
      <c r="H83" s="12" t="s">
        <v>8413</v>
      </c>
      <c r="I83" s="12" t="s">
        <v>4373</v>
      </c>
    </row>
    <row r="84" spans="2:9" ht="22.5" x14ac:dyDescent="0.2">
      <c r="B84" s="12" t="s">
        <v>5748</v>
      </c>
      <c r="C84" s="12" t="s">
        <v>24</v>
      </c>
      <c r="D84" s="12" t="s">
        <v>4354</v>
      </c>
      <c r="E84" s="12" t="s">
        <v>86</v>
      </c>
      <c r="F84" s="12" t="s">
        <v>5749</v>
      </c>
      <c r="G84" s="12" t="s">
        <v>5750</v>
      </c>
      <c r="H84" s="12" t="s">
        <v>5751</v>
      </c>
      <c r="I84" s="12" t="s">
        <v>4396</v>
      </c>
    </row>
    <row r="85" spans="2:9" ht="22.5" x14ac:dyDescent="0.2">
      <c r="B85" s="12" t="s">
        <v>5891</v>
      </c>
      <c r="C85" s="12" t="s">
        <v>99</v>
      </c>
      <c r="D85" s="12" t="s">
        <v>1333</v>
      </c>
      <c r="E85" s="12" t="s">
        <v>86</v>
      </c>
      <c r="F85" s="12" t="s">
        <v>5892</v>
      </c>
      <c r="G85" s="12" t="s">
        <v>5893</v>
      </c>
      <c r="H85" s="12" t="s">
        <v>5894</v>
      </c>
      <c r="I85" s="12" t="s">
        <v>4396</v>
      </c>
    </row>
    <row r="86" spans="2:9" ht="22.5" x14ac:dyDescent="0.2">
      <c r="B86" s="12" t="s">
        <v>5369</v>
      </c>
      <c r="C86" s="12" t="s">
        <v>99</v>
      </c>
      <c r="D86" s="12" t="s">
        <v>4361</v>
      </c>
      <c r="E86" s="12" t="s">
        <v>86</v>
      </c>
      <c r="F86" s="12" t="s">
        <v>5370</v>
      </c>
      <c r="G86" s="12" t="s">
        <v>5371</v>
      </c>
      <c r="H86" s="12" t="s">
        <v>5372</v>
      </c>
      <c r="I86" s="12" t="s">
        <v>4396</v>
      </c>
    </row>
    <row r="87" spans="2:9" x14ac:dyDescent="0.2">
      <c r="B87" s="12" t="s">
        <v>7207</v>
      </c>
      <c r="C87" s="12" t="s">
        <v>99</v>
      </c>
      <c r="D87" s="12" t="s">
        <v>4354</v>
      </c>
      <c r="E87" s="12" t="s">
        <v>28</v>
      </c>
      <c r="F87" s="12" t="s">
        <v>7208</v>
      </c>
      <c r="G87" s="12" t="s">
        <v>7209</v>
      </c>
      <c r="H87" s="12" t="s">
        <v>7210</v>
      </c>
      <c r="I87" s="12" t="s">
        <v>5776</v>
      </c>
    </row>
    <row r="88" spans="2:9" x14ac:dyDescent="0.2">
      <c r="B88" s="12" t="s">
        <v>7887</v>
      </c>
      <c r="C88" s="12" t="s">
        <v>99</v>
      </c>
      <c r="D88" s="12" t="s">
        <v>800</v>
      </c>
      <c r="E88" s="12" t="s">
        <v>49</v>
      </c>
      <c r="F88" s="12" t="s">
        <v>7888</v>
      </c>
      <c r="G88" s="12" t="s">
        <v>7889</v>
      </c>
      <c r="H88" s="12" t="s">
        <v>7890</v>
      </c>
      <c r="I88" s="12" t="s">
        <v>4401</v>
      </c>
    </row>
    <row r="89" spans="2:9" x14ac:dyDescent="0.2">
      <c r="B89" s="12" t="s">
        <v>6710</v>
      </c>
      <c r="C89" s="12" t="s">
        <v>38</v>
      </c>
      <c r="D89" s="12" t="s">
        <v>800</v>
      </c>
      <c r="E89" s="12" t="s">
        <v>49</v>
      </c>
      <c r="F89" s="12" t="s">
        <v>6711</v>
      </c>
      <c r="G89" s="12" t="s">
        <v>6712</v>
      </c>
      <c r="H89" s="12" t="s">
        <v>6713</v>
      </c>
      <c r="I89" s="12" t="s">
        <v>4373</v>
      </c>
    </row>
    <row r="90" spans="2:9" x14ac:dyDescent="0.2">
      <c r="B90" s="12" t="s">
        <v>6439</v>
      </c>
      <c r="C90" s="12" t="s">
        <v>24</v>
      </c>
      <c r="D90" s="12" t="s">
        <v>602</v>
      </c>
      <c r="E90" s="12" t="s">
        <v>28</v>
      </c>
      <c r="F90" s="12" t="s">
        <v>6440</v>
      </c>
      <c r="G90" s="12" t="s">
        <v>6441</v>
      </c>
      <c r="H90" s="12" t="s">
        <v>6442</v>
      </c>
      <c r="I90" s="12" t="s">
        <v>4900</v>
      </c>
    </row>
    <row r="91" spans="2:9" x14ac:dyDescent="0.2">
      <c r="B91" s="12" t="s">
        <v>8385</v>
      </c>
      <c r="C91" s="12" t="s">
        <v>38</v>
      </c>
      <c r="D91" s="12" t="s">
        <v>4356</v>
      </c>
      <c r="E91" s="12" t="s">
        <v>86</v>
      </c>
      <c r="F91" s="12" t="s">
        <v>8386</v>
      </c>
      <c r="G91" s="12" t="s">
        <v>8387</v>
      </c>
      <c r="H91" s="12" t="s">
        <v>8388</v>
      </c>
      <c r="I91" s="12" t="s">
        <v>4373</v>
      </c>
    </row>
    <row r="92" spans="2:9" x14ac:dyDescent="0.2">
      <c r="B92" s="12" t="s">
        <v>8492</v>
      </c>
      <c r="C92" s="12" t="s">
        <v>24</v>
      </c>
      <c r="D92" s="12" t="s">
        <v>800</v>
      </c>
      <c r="E92" s="12" t="s">
        <v>86</v>
      </c>
      <c r="F92" s="12" t="s">
        <v>8493</v>
      </c>
      <c r="G92" s="12" t="s">
        <v>8494</v>
      </c>
      <c r="H92" s="12" t="s">
        <v>8495</v>
      </c>
      <c r="I92" s="12" t="s">
        <v>8563</v>
      </c>
    </row>
    <row r="93" spans="2:9" x14ac:dyDescent="0.2">
      <c r="B93" s="12" t="s">
        <v>8456</v>
      </c>
      <c r="C93" s="12" t="s">
        <v>38</v>
      </c>
      <c r="D93" s="12" t="s">
        <v>800</v>
      </c>
      <c r="E93" s="12" t="s">
        <v>86</v>
      </c>
      <c r="F93" s="12" t="s">
        <v>8457</v>
      </c>
      <c r="G93" s="12" t="s">
        <v>8458</v>
      </c>
      <c r="H93" s="12" t="s">
        <v>8459</v>
      </c>
      <c r="I93" s="12" t="s">
        <v>8041</v>
      </c>
    </row>
    <row r="94" spans="2:9" ht="22.5" x14ac:dyDescent="0.2">
      <c r="B94" s="12" t="s">
        <v>8532</v>
      </c>
      <c r="C94" s="12" t="s">
        <v>99</v>
      </c>
      <c r="D94" s="12" t="s">
        <v>4357</v>
      </c>
      <c r="E94" s="12" t="s">
        <v>49</v>
      </c>
      <c r="F94" s="12" t="s">
        <v>8533</v>
      </c>
      <c r="G94" s="12" t="s">
        <v>8534</v>
      </c>
      <c r="H94" s="12" t="s">
        <v>8535</v>
      </c>
      <c r="I94" s="12" t="s">
        <v>8536</v>
      </c>
    </row>
    <row r="95" spans="2:9" x14ac:dyDescent="0.2">
      <c r="B95" s="12" t="s">
        <v>8268</v>
      </c>
      <c r="C95" s="12" t="s">
        <v>24</v>
      </c>
      <c r="D95" s="12" t="s">
        <v>4361</v>
      </c>
      <c r="E95" s="12" t="s">
        <v>49</v>
      </c>
      <c r="F95" s="12" t="s">
        <v>8269</v>
      </c>
      <c r="G95" s="12" t="s">
        <v>8270</v>
      </c>
      <c r="H95" s="12" t="s">
        <v>8271</v>
      </c>
      <c r="I95" s="12" t="s">
        <v>4401</v>
      </c>
    </row>
    <row r="96" spans="2:9" x14ac:dyDescent="0.2">
      <c r="B96" s="12" t="s">
        <v>6884</v>
      </c>
      <c r="C96" s="12" t="s">
        <v>99</v>
      </c>
      <c r="D96" s="12" t="s">
        <v>4357</v>
      </c>
      <c r="E96" s="12" t="s">
        <v>49</v>
      </c>
      <c r="F96" s="12" t="s">
        <v>6885</v>
      </c>
      <c r="G96" s="12" t="s">
        <v>6886</v>
      </c>
      <c r="H96" s="12" t="s">
        <v>6887</v>
      </c>
      <c r="I96" s="12" t="s">
        <v>6709</v>
      </c>
    </row>
    <row r="97" spans="2:9" x14ac:dyDescent="0.2">
      <c r="B97" s="12" t="s">
        <v>6896</v>
      </c>
      <c r="C97" s="12" t="s">
        <v>24</v>
      </c>
      <c r="D97" s="12" t="s">
        <v>4357</v>
      </c>
      <c r="E97" s="12" t="s">
        <v>202</v>
      </c>
      <c r="F97" s="12" t="s">
        <v>6897</v>
      </c>
      <c r="G97" s="12" t="s">
        <v>6898</v>
      </c>
      <c r="H97" s="12" t="s">
        <v>6899</v>
      </c>
      <c r="I97" s="12" t="s">
        <v>6900</v>
      </c>
    </row>
    <row r="98" spans="2:9" x14ac:dyDescent="0.2">
      <c r="B98" s="12" t="s">
        <v>7254</v>
      </c>
      <c r="C98" s="12" t="s">
        <v>38</v>
      </c>
      <c r="D98" s="12" t="s">
        <v>602</v>
      </c>
      <c r="E98" s="12" t="s">
        <v>28</v>
      </c>
      <c r="F98" s="12" t="s">
        <v>7255</v>
      </c>
      <c r="G98" s="12" t="s">
        <v>7256</v>
      </c>
      <c r="H98" s="12" t="s">
        <v>7257</v>
      </c>
      <c r="I98" s="12" t="s">
        <v>4401</v>
      </c>
    </row>
    <row r="99" spans="2:9" ht="22.5" x14ac:dyDescent="0.2">
      <c r="B99" s="12" t="s">
        <v>7425</v>
      </c>
      <c r="C99" s="12" t="s">
        <v>99</v>
      </c>
      <c r="D99" s="12" t="s">
        <v>4357</v>
      </c>
      <c r="E99" s="12" t="s">
        <v>28</v>
      </c>
      <c r="F99" s="12" t="s">
        <v>7426</v>
      </c>
      <c r="G99" s="12" t="s">
        <v>7427</v>
      </c>
      <c r="H99" s="12" t="s">
        <v>7428</v>
      </c>
      <c r="I99" s="12" t="s">
        <v>8564</v>
      </c>
    </row>
    <row r="100" spans="2:9" x14ac:dyDescent="0.2">
      <c r="B100" s="12" t="s">
        <v>4630</v>
      </c>
      <c r="C100" s="12" t="s">
        <v>38</v>
      </c>
      <c r="D100" s="12" t="s">
        <v>800</v>
      </c>
      <c r="E100" s="12" t="s">
        <v>86</v>
      </c>
      <c r="F100" s="12" t="s">
        <v>4631</v>
      </c>
      <c r="G100" s="12" t="s">
        <v>4632</v>
      </c>
      <c r="H100" s="12" t="s">
        <v>4633</v>
      </c>
      <c r="I100" s="12" t="s">
        <v>4373</v>
      </c>
    </row>
    <row r="101" spans="2:9" x14ac:dyDescent="0.2">
      <c r="B101" s="12" t="s">
        <v>5462</v>
      </c>
      <c r="C101" s="12" t="s">
        <v>24</v>
      </c>
      <c r="D101" s="12" t="s">
        <v>4356</v>
      </c>
      <c r="E101" s="12" t="s">
        <v>49</v>
      </c>
      <c r="F101" s="12" t="s">
        <v>5463</v>
      </c>
      <c r="G101" s="12" t="s">
        <v>5464</v>
      </c>
      <c r="H101" s="12" t="s">
        <v>5465</v>
      </c>
      <c r="I101" s="12" t="s">
        <v>4373</v>
      </c>
    </row>
    <row r="102" spans="2:9" x14ac:dyDescent="0.2">
      <c r="B102" s="12" t="s">
        <v>4950</v>
      </c>
      <c r="C102" s="12" t="s">
        <v>38</v>
      </c>
      <c r="D102" s="12" t="s">
        <v>4359</v>
      </c>
      <c r="E102" s="12" t="s">
        <v>28</v>
      </c>
      <c r="F102" s="12" t="s">
        <v>4951</v>
      </c>
      <c r="G102" s="12" t="s">
        <v>4952</v>
      </c>
      <c r="H102" s="12" t="s">
        <v>4953</v>
      </c>
      <c r="I102" s="12" t="s">
        <v>4724</v>
      </c>
    </row>
    <row r="103" spans="2:9" x14ac:dyDescent="0.2">
      <c r="B103" s="12" t="s">
        <v>6625</v>
      </c>
      <c r="C103" s="12" t="s">
        <v>24</v>
      </c>
      <c r="D103" s="12" t="s">
        <v>602</v>
      </c>
      <c r="E103" s="12" t="s">
        <v>28</v>
      </c>
      <c r="F103" s="12" t="s">
        <v>6626</v>
      </c>
      <c r="G103" s="12" t="s">
        <v>6627</v>
      </c>
      <c r="H103" s="12" t="s">
        <v>6628</v>
      </c>
      <c r="I103" s="12" t="s">
        <v>4373</v>
      </c>
    </row>
    <row r="104" spans="2:9" x14ac:dyDescent="0.2">
      <c r="B104" s="12" t="s">
        <v>4733</v>
      </c>
      <c r="C104" s="12" t="s">
        <v>24</v>
      </c>
      <c r="D104" s="12" t="s">
        <v>800</v>
      </c>
      <c r="E104" s="12" t="s">
        <v>28</v>
      </c>
      <c r="F104" s="12" t="s">
        <v>4734</v>
      </c>
      <c r="G104" s="12" t="s">
        <v>4735</v>
      </c>
      <c r="H104" s="12" t="s">
        <v>4736</v>
      </c>
      <c r="I104" s="12" t="s">
        <v>4373</v>
      </c>
    </row>
    <row r="105" spans="2:9" x14ac:dyDescent="0.2">
      <c r="B105" s="12" t="s">
        <v>4397</v>
      </c>
      <c r="C105" s="12" t="s">
        <v>24</v>
      </c>
      <c r="D105" s="12" t="s">
        <v>4361</v>
      </c>
      <c r="E105" s="12" t="s">
        <v>86</v>
      </c>
      <c r="F105" s="12" t="s">
        <v>4398</v>
      </c>
      <c r="G105" s="12" t="s">
        <v>4399</v>
      </c>
      <c r="H105" s="12" t="s">
        <v>4400</v>
      </c>
      <c r="I105" s="12" t="s">
        <v>4401</v>
      </c>
    </row>
    <row r="106" spans="2:9" ht="22.5" x14ac:dyDescent="0.2">
      <c r="B106" s="12" t="s">
        <v>7491</v>
      </c>
      <c r="C106" s="12" t="s">
        <v>24</v>
      </c>
      <c r="D106" s="12" t="s">
        <v>1333</v>
      </c>
      <c r="E106" s="12" t="s">
        <v>49</v>
      </c>
      <c r="F106" s="12" t="s">
        <v>7492</v>
      </c>
      <c r="G106" s="12" t="s">
        <v>7493</v>
      </c>
      <c r="H106" s="12" t="s">
        <v>7494</v>
      </c>
      <c r="I106" s="12" t="s">
        <v>4464</v>
      </c>
    </row>
    <row r="107" spans="2:9" ht="22.5" x14ac:dyDescent="0.2">
      <c r="B107" s="12" t="s">
        <v>4840</v>
      </c>
      <c r="C107" s="12" t="s">
        <v>38</v>
      </c>
      <c r="D107" s="12" t="s">
        <v>4355</v>
      </c>
      <c r="E107" s="12" t="s">
        <v>49</v>
      </c>
      <c r="F107" s="12" t="s">
        <v>4841</v>
      </c>
      <c r="G107" s="12" t="s">
        <v>4842</v>
      </c>
      <c r="H107" s="12" t="s">
        <v>4843</v>
      </c>
      <c r="I107" s="12" t="s">
        <v>4424</v>
      </c>
    </row>
    <row r="108" spans="2:9" ht="22.5" x14ac:dyDescent="0.2">
      <c r="B108" s="12" t="s">
        <v>5810</v>
      </c>
      <c r="C108" s="12" t="s">
        <v>38</v>
      </c>
      <c r="D108" s="12" t="s">
        <v>602</v>
      </c>
      <c r="E108" s="12" t="s">
        <v>28</v>
      </c>
      <c r="F108" s="12" t="s">
        <v>5811</v>
      </c>
      <c r="G108" s="12" t="s">
        <v>5812</v>
      </c>
      <c r="H108" s="12" t="s">
        <v>5813</v>
      </c>
      <c r="I108" s="12" t="s">
        <v>4396</v>
      </c>
    </row>
    <row r="109" spans="2:9" x14ac:dyDescent="0.2">
      <c r="B109" s="12" t="s">
        <v>5407</v>
      </c>
      <c r="C109" s="12" t="s">
        <v>24</v>
      </c>
      <c r="D109" s="12" t="s">
        <v>4356</v>
      </c>
      <c r="E109" s="12" t="s">
        <v>28</v>
      </c>
      <c r="F109" s="12" t="s">
        <v>5408</v>
      </c>
      <c r="G109" s="12" t="s">
        <v>5409</v>
      </c>
      <c r="H109" s="12" t="s">
        <v>5410</v>
      </c>
      <c r="I109" s="12" t="s">
        <v>4373</v>
      </c>
    </row>
    <row r="110" spans="2:9" x14ac:dyDescent="0.2">
      <c r="B110" s="12" t="s">
        <v>6536</v>
      </c>
      <c r="C110" s="12" t="s">
        <v>38</v>
      </c>
      <c r="D110" s="12" t="s">
        <v>4361</v>
      </c>
      <c r="E110" s="12" t="s">
        <v>86</v>
      </c>
      <c r="F110" s="12" t="s">
        <v>6537</v>
      </c>
      <c r="G110" s="12" t="s">
        <v>6538</v>
      </c>
      <c r="H110" s="12" t="s">
        <v>6539</v>
      </c>
      <c r="I110" s="12" t="s">
        <v>4481</v>
      </c>
    </row>
    <row r="111" spans="2:9" ht="33.75" x14ac:dyDescent="0.2">
      <c r="B111" s="12" t="s">
        <v>6817</v>
      </c>
      <c r="C111" s="12" t="s">
        <v>99</v>
      </c>
      <c r="D111" s="12" t="s">
        <v>800</v>
      </c>
      <c r="E111" s="12" t="s">
        <v>28</v>
      </c>
      <c r="F111" s="12" t="s">
        <v>6818</v>
      </c>
      <c r="G111" s="12" t="s">
        <v>6819</v>
      </c>
      <c r="H111" s="12" t="s">
        <v>6820</v>
      </c>
      <c r="I111" s="12" t="s">
        <v>4396</v>
      </c>
    </row>
    <row r="112" spans="2:9" ht="22.5" x14ac:dyDescent="0.2">
      <c r="B112" s="12" t="s">
        <v>6191</v>
      </c>
      <c r="C112" s="12" t="s">
        <v>24</v>
      </c>
      <c r="D112" s="12" t="s">
        <v>3074</v>
      </c>
      <c r="E112" s="12" t="s">
        <v>28</v>
      </c>
      <c r="F112" s="12" t="s">
        <v>6192</v>
      </c>
      <c r="G112" s="12" t="s">
        <v>6193</v>
      </c>
      <c r="H112" s="12" t="s">
        <v>6194</v>
      </c>
      <c r="I112" s="12" t="s">
        <v>4373</v>
      </c>
    </row>
    <row r="113" spans="2:9" ht="33.75" x14ac:dyDescent="0.2">
      <c r="B113" s="12" t="s">
        <v>4871</v>
      </c>
      <c r="C113" s="12" t="s">
        <v>24</v>
      </c>
      <c r="D113" s="12" t="s">
        <v>602</v>
      </c>
      <c r="E113" s="12" t="s">
        <v>28</v>
      </c>
      <c r="F113" s="12" t="s">
        <v>4872</v>
      </c>
      <c r="G113" s="12" t="s">
        <v>4873</v>
      </c>
      <c r="H113" s="12" t="s">
        <v>4874</v>
      </c>
      <c r="I113" s="12" t="s">
        <v>4373</v>
      </c>
    </row>
    <row r="114" spans="2:9" x14ac:dyDescent="0.2">
      <c r="B114" s="12" t="s">
        <v>7237</v>
      </c>
      <c r="C114" s="12" t="s">
        <v>24</v>
      </c>
      <c r="D114" s="12" t="s">
        <v>4354</v>
      </c>
      <c r="E114" s="12" t="s">
        <v>28</v>
      </c>
      <c r="F114" s="12" t="s">
        <v>7238</v>
      </c>
      <c r="G114" s="12" t="s">
        <v>7239</v>
      </c>
      <c r="H114" s="12" t="s">
        <v>7240</v>
      </c>
      <c r="I114" s="12" t="s">
        <v>8565</v>
      </c>
    </row>
    <row r="115" spans="2:9" x14ac:dyDescent="0.2">
      <c r="B115" s="12" t="s">
        <v>5865</v>
      </c>
      <c r="C115" s="12" t="s">
        <v>24</v>
      </c>
      <c r="D115" s="12" t="s">
        <v>4357</v>
      </c>
      <c r="E115" s="12" t="s">
        <v>202</v>
      </c>
      <c r="F115" s="12" t="s">
        <v>5866</v>
      </c>
      <c r="G115" s="12" t="s">
        <v>5867</v>
      </c>
      <c r="H115" s="12" t="s">
        <v>5868</v>
      </c>
      <c r="I115" s="12" t="s">
        <v>4373</v>
      </c>
    </row>
    <row r="116" spans="2:9" x14ac:dyDescent="0.2">
      <c r="B116" s="12" t="s">
        <v>5083</v>
      </c>
      <c r="C116" s="12" t="s">
        <v>24</v>
      </c>
      <c r="D116" s="12" t="s">
        <v>1333</v>
      </c>
      <c r="E116" s="12" t="s">
        <v>86</v>
      </c>
      <c r="F116" s="12" t="s">
        <v>5084</v>
      </c>
      <c r="G116" s="12" t="s">
        <v>5085</v>
      </c>
      <c r="H116" s="12" t="s">
        <v>5086</v>
      </c>
      <c r="I116" s="12" t="s">
        <v>5087</v>
      </c>
    </row>
    <row r="117" spans="2:9" x14ac:dyDescent="0.2">
      <c r="B117" s="12" t="s">
        <v>4477</v>
      </c>
      <c r="C117" s="12" t="s">
        <v>24</v>
      </c>
      <c r="D117" s="12" t="s">
        <v>4354</v>
      </c>
      <c r="E117" s="12" t="s">
        <v>202</v>
      </c>
      <c r="F117" s="12" t="s">
        <v>4478</v>
      </c>
      <c r="G117" s="12" t="s">
        <v>4479</v>
      </c>
      <c r="H117" s="12" t="s">
        <v>4480</v>
      </c>
      <c r="I117" s="12" t="s">
        <v>4481</v>
      </c>
    </row>
    <row r="118" spans="2:9" x14ac:dyDescent="0.2">
      <c r="B118" s="12" t="s">
        <v>5756</v>
      </c>
      <c r="C118" s="12" t="s">
        <v>24</v>
      </c>
      <c r="D118" s="12" t="s">
        <v>4354</v>
      </c>
      <c r="E118" s="12" t="s">
        <v>86</v>
      </c>
      <c r="F118" s="12" t="s">
        <v>5757</v>
      </c>
      <c r="G118" s="12" t="s">
        <v>5758</v>
      </c>
      <c r="H118" s="12" t="s">
        <v>5759</v>
      </c>
      <c r="I118" s="12" t="s">
        <v>4530</v>
      </c>
    </row>
    <row r="119" spans="2:9" x14ac:dyDescent="0.2">
      <c r="B119" s="12" t="s">
        <v>5234</v>
      </c>
      <c r="C119" s="12" t="s">
        <v>24</v>
      </c>
      <c r="D119" s="12" t="s">
        <v>3074</v>
      </c>
      <c r="E119" s="12" t="s">
        <v>28</v>
      </c>
      <c r="F119" s="12" t="s">
        <v>5235</v>
      </c>
      <c r="G119" s="12" t="s">
        <v>5236</v>
      </c>
      <c r="H119" s="12" t="s">
        <v>5237</v>
      </c>
      <c r="I119" s="12" t="s">
        <v>4373</v>
      </c>
    </row>
    <row r="120" spans="2:9" x14ac:dyDescent="0.2">
      <c r="B120" s="12" t="s">
        <v>7536</v>
      </c>
      <c r="C120" s="12" t="s">
        <v>24</v>
      </c>
      <c r="D120" s="12" t="s">
        <v>4354</v>
      </c>
      <c r="E120" s="12" t="s">
        <v>28</v>
      </c>
      <c r="F120" s="12" t="s">
        <v>7537</v>
      </c>
      <c r="G120" s="12" t="s">
        <v>7538</v>
      </c>
      <c r="H120" s="12" t="s">
        <v>7539</v>
      </c>
      <c r="I120" s="12" t="s">
        <v>4373</v>
      </c>
    </row>
    <row r="121" spans="2:9" x14ac:dyDescent="0.2">
      <c r="B121" s="12" t="s">
        <v>6859</v>
      </c>
      <c r="C121" s="12" t="s">
        <v>99</v>
      </c>
      <c r="D121" s="12" t="s">
        <v>800</v>
      </c>
      <c r="E121" s="12" t="s">
        <v>28</v>
      </c>
      <c r="F121" s="12" t="s">
        <v>6860</v>
      </c>
      <c r="G121" s="12" t="s">
        <v>6861</v>
      </c>
      <c r="H121" s="12" t="s">
        <v>6862</v>
      </c>
      <c r="I121" s="12" t="s">
        <v>4373</v>
      </c>
    </row>
    <row r="122" spans="2:9" ht="22.5" x14ac:dyDescent="0.2">
      <c r="B122" s="12" t="s">
        <v>5049</v>
      </c>
      <c r="C122" s="12" t="s">
        <v>99</v>
      </c>
      <c r="D122" s="12" t="s">
        <v>1333</v>
      </c>
      <c r="E122" s="12" t="s">
        <v>86</v>
      </c>
      <c r="F122" s="12" t="s">
        <v>5050</v>
      </c>
      <c r="G122" s="12" t="s">
        <v>5051</v>
      </c>
      <c r="H122" s="12" t="s">
        <v>5052</v>
      </c>
      <c r="I122" s="12" t="s">
        <v>4396</v>
      </c>
    </row>
    <row r="123" spans="2:9" x14ac:dyDescent="0.2">
      <c r="B123" s="12" t="s">
        <v>7258</v>
      </c>
      <c r="C123" s="12" t="s">
        <v>99</v>
      </c>
      <c r="D123" s="12" t="s">
        <v>4358</v>
      </c>
      <c r="E123" s="12" t="s">
        <v>202</v>
      </c>
      <c r="F123" s="12" t="s">
        <v>7259</v>
      </c>
      <c r="G123" s="12" t="s">
        <v>7260</v>
      </c>
      <c r="H123" s="12" t="s">
        <v>7261</v>
      </c>
      <c r="I123" s="12" t="s">
        <v>4411</v>
      </c>
    </row>
    <row r="124" spans="2:9" x14ac:dyDescent="0.2">
      <c r="B124" s="12" t="s">
        <v>7376</v>
      </c>
      <c r="C124" s="12" t="s">
        <v>24</v>
      </c>
      <c r="D124" s="12" t="s">
        <v>4354</v>
      </c>
      <c r="E124" s="12" t="s">
        <v>49</v>
      </c>
      <c r="F124" s="12" t="s">
        <v>7377</v>
      </c>
      <c r="G124" s="12" t="s">
        <v>7378</v>
      </c>
      <c r="H124" s="12" t="s">
        <v>7379</v>
      </c>
      <c r="I124" s="12" t="s">
        <v>7380</v>
      </c>
    </row>
    <row r="125" spans="2:9" ht="22.5" x14ac:dyDescent="0.2">
      <c r="B125" s="12" t="s">
        <v>4982</v>
      </c>
      <c r="C125" s="12" t="s">
        <v>38</v>
      </c>
      <c r="D125" s="12" t="s">
        <v>800</v>
      </c>
      <c r="E125" s="12" t="s">
        <v>49</v>
      </c>
      <c r="F125" s="12" t="s">
        <v>4983</v>
      </c>
      <c r="G125" s="12" t="s">
        <v>4984</v>
      </c>
      <c r="H125" s="12" t="s">
        <v>4985</v>
      </c>
      <c r="I125" s="12" t="s">
        <v>4373</v>
      </c>
    </row>
    <row r="126" spans="2:9" x14ac:dyDescent="0.2">
      <c r="B126" s="12" t="s">
        <v>7149</v>
      </c>
      <c r="C126" s="12" t="s">
        <v>99</v>
      </c>
      <c r="D126" s="12" t="s">
        <v>800</v>
      </c>
      <c r="E126" s="12" t="s">
        <v>28</v>
      </c>
      <c r="F126" s="12" t="s">
        <v>7150</v>
      </c>
      <c r="G126" s="12" t="s">
        <v>7151</v>
      </c>
      <c r="H126" s="12" t="s">
        <v>7152</v>
      </c>
      <c r="I126" s="12" t="s">
        <v>4373</v>
      </c>
    </row>
    <row r="127" spans="2:9" ht="22.5" x14ac:dyDescent="0.2">
      <c r="B127" s="12" t="s">
        <v>6384</v>
      </c>
      <c r="C127" s="12" t="s">
        <v>24</v>
      </c>
      <c r="D127" s="12" t="s">
        <v>4361</v>
      </c>
      <c r="E127" s="12" t="s">
        <v>28</v>
      </c>
      <c r="F127" s="12" t="s">
        <v>6385</v>
      </c>
      <c r="G127" s="12" t="s">
        <v>6386</v>
      </c>
      <c r="H127" s="12" t="s">
        <v>6387</v>
      </c>
      <c r="I127" s="12" t="s">
        <v>5393</v>
      </c>
    </row>
    <row r="128" spans="2:9" ht="22.5" x14ac:dyDescent="0.2">
      <c r="B128" s="12" t="s">
        <v>6451</v>
      </c>
      <c r="C128" s="12" t="s">
        <v>99</v>
      </c>
      <c r="D128" s="12" t="s">
        <v>4356</v>
      </c>
      <c r="E128" s="12" t="s">
        <v>86</v>
      </c>
      <c r="F128" s="12" t="s">
        <v>6452</v>
      </c>
      <c r="G128" s="12" t="s">
        <v>6453</v>
      </c>
      <c r="H128" s="12" t="s">
        <v>6454</v>
      </c>
      <c r="I128" s="12" t="s">
        <v>4373</v>
      </c>
    </row>
    <row r="129" spans="2:9" ht="22.5" x14ac:dyDescent="0.2">
      <c r="B129" s="12" t="s">
        <v>5661</v>
      </c>
      <c r="C129" s="12" t="s">
        <v>24</v>
      </c>
      <c r="D129" s="12" t="s">
        <v>4357</v>
      </c>
      <c r="E129" s="12" t="s">
        <v>86</v>
      </c>
      <c r="F129" s="12" t="s">
        <v>5662</v>
      </c>
      <c r="G129" s="12" t="s">
        <v>5663</v>
      </c>
      <c r="H129" s="12" t="s">
        <v>5664</v>
      </c>
      <c r="I129" s="12" t="s">
        <v>4684</v>
      </c>
    </row>
    <row r="130" spans="2:9" ht="22.5" x14ac:dyDescent="0.2">
      <c r="B130" s="12" t="s">
        <v>6010</v>
      </c>
      <c r="C130" s="12" t="s">
        <v>38</v>
      </c>
      <c r="D130" s="12" t="s">
        <v>4354</v>
      </c>
      <c r="E130" s="12" t="s">
        <v>49</v>
      </c>
      <c r="F130" s="12" t="s">
        <v>6011</v>
      </c>
      <c r="G130" s="12" t="s">
        <v>6012</v>
      </c>
      <c r="H130" s="12" t="s">
        <v>6013</v>
      </c>
      <c r="I130" s="12" t="s">
        <v>4424</v>
      </c>
    </row>
    <row r="131" spans="2:9" x14ac:dyDescent="0.2">
      <c r="B131" s="12" t="s">
        <v>5466</v>
      </c>
      <c r="C131" s="12" t="s">
        <v>38</v>
      </c>
      <c r="D131" s="12" t="s">
        <v>4356</v>
      </c>
      <c r="E131" s="12" t="s">
        <v>202</v>
      </c>
      <c r="F131" s="12" t="s">
        <v>5467</v>
      </c>
      <c r="G131" s="12" t="s">
        <v>5468</v>
      </c>
      <c r="H131" s="12" t="s">
        <v>5469</v>
      </c>
      <c r="I131" s="12" t="s">
        <v>5470</v>
      </c>
    </row>
    <row r="132" spans="2:9" x14ac:dyDescent="0.2">
      <c r="B132" s="12" t="s">
        <v>7263</v>
      </c>
      <c r="C132" s="12" t="s">
        <v>24</v>
      </c>
      <c r="D132" s="12" t="s">
        <v>4358</v>
      </c>
      <c r="E132" s="12" t="s">
        <v>28</v>
      </c>
      <c r="F132" s="12" t="s">
        <v>7264</v>
      </c>
      <c r="G132" s="12" t="s">
        <v>7265</v>
      </c>
      <c r="H132" s="12" t="s">
        <v>7266</v>
      </c>
      <c r="I132" s="12" t="s">
        <v>4373</v>
      </c>
    </row>
    <row r="133" spans="2:9" x14ac:dyDescent="0.2">
      <c r="B133" s="12" t="s">
        <v>8335</v>
      </c>
      <c r="C133" s="12" t="s">
        <v>99</v>
      </c>
      <c r="D133" s="12" t="s">
        <v>602</v>
      </c>
      <c r="E133" s="12" t="s">
        <v>28</v>
      </c>
      <c r="F133" s="12" t="s">
        <v>6914</v>
      </c>
      <c r="G133" s="12" t="s">
        <v>8336</v>
      </c>
      <c r="H133" s="12" t="s">
        <v>8337</v>
      </c>
      <c r="I133" s="12" t="s">
        <v>8338</v>
      </c>
    </row>
    <row r="134" spans="2:9" x14ac:dyDescent="0.2">
      <c r="B134" s="12" t="s">
        <v>8550</v>
      </c>
      <c r="C134" s="12" t="s">
        <v>24</v>
      </c>
      <c r="D134" s="12" t="s">
        <v>4357</v>
      </c>
      <c r="E134" s="12" t="s">
        <v>28</v>
      </c>
      <c r="F134" s="12" t="s">
        <v>8551</v>
      </c>
      <c r="G134" s="12" t="s">
        <v>8552</v>
      </c>
      <c r="H134" s="12" t="s">
        <v>8553</v>
      </c>
      <c r="I134" s="12" t="s">
        <v>8554</v>
      </c>
    </row>
    <row r="135" spans="2:9" x14ac:dyDescent="0.2">
      <c r="B135" s="12" t="s">
        <v>4789</v>
      </c>
      <c r="C135" s="12" t="s">
        <v>24</v>
      </c>
      <c r="D135" s="12" t="s">
        <v>800</v>
      </c>
      <c r="E135" s="12" t="s">
        <v>28</v>
      </c>
      <c r="F135" s="12" t="s">
        <v>4790</v>
      </c>
      <c r="G135" s="12" t="s">
        <v>4791</v>
      </c>
      <c r="H135" s="12" t="s">
        <v>4792</v>
      </c>
      <c r="I135" s="12" t="s">
        <v>4373</v>
      </c>
    </row>
    <row r="136" spans="2:9" x14ac:dyDescent="0.2">
      <c r="B136" s="12" t="s">
        <v>6901</v>
      </c>
      <c r="C136" s="12" t="s">
        <v>38</v>
      </c>
      <c r="D136" s="12" t="s">
        <v>602</v>
      </c>
      <c r="E136" s="12" t="s">
        <v>86</v>
      </c>
      <c r="F136" s="12" t="s">
        <v>6902</v>
      </c>
      <c r="G136" s="12" t="s">
        <v>6903</v>
      </c>
      <c r="H136" s="12" t="s">
        <v>6904</v>
      </c>
      <c r="I136" s="12" t="s">
        <v>5048</v>
      </c>
    </row>
    <row r="137" spans="2:9" x14ac:dyDescent="0.2">
      <c r="B137" s="12" t="s">
        <v>5822</v>
      </c>
      <c r="C137" s="12" t="s">
        <v>99</v>
      </c>
      <c r="D137" s="12" t="s">
        <v>800</v>
      </c>
      <c r="E137" s="12" t="s">
        <v>28</v>
      </c>
      <c r="F137" s="12" t="s">
        <v>5823</v>
      </c>
      <c r="G137" s="12" t="s">
        <v>5824</v>
      </c>
      <c r="H137" s="12" t="s">
        <v>5825</v>
      </c>
      <c r="I137" s="12" t="s">
        <v>4373</v>
      </c>
    </row>
    <row r="138" spans="2:9" ht="22.5" x14ac:dyDescent="0.2">
      <c r="B138" s="12" t="s">
        <v>5483</v>
      </c>
      <c r="C138" s="12" t="s">
        <v>38</v>
      </c>
      <c r="D138" s="12" t="s">
        <v>800</v>
      </c>
      <c r="E138" s="12" t="s">
        <v>86</v>
      </c>
      <c r="F138" s="12" t="s">
        <v>5484</v>
      </c>
      <c r="G138" s="12" t="s">
        <v>5485</v>
      </c>
      <c r="H138" s="12" t="s">
        <v>5486</v>
      </c>
      <c r="I138" s="12" t="s">
        <v>4373</v>
      </c>
    </row>
    <row r="139" spans="2:9" x14ac:dyDescent="0.2">
      <c r="B139" s="12" t="s">
        <v>4364</v>
      </c>
      <c r="C139" s="12" t="s">
        <v>38</v>
      </c>
      <c r="D139" s="12" t="s">
        <v>3428</v>
      </c>
      <c r="E139" s="12" t="s">
        <v>8566</v>
      </c>
      <c r="F139" s="12" t="s">
        <v>8566</v>
      </c>
      <c r="G139" s="12" t="s">
        <v>8566</v>
      </c>
      <c r="H139" s="12" t="s">
        <v>8567</v>
      </c>
      <c r="I139" s="12" t="s">
        <v>4368</v>
      </c>
    </row>
    <row r="140" spans="2:9" ht="22.5" x14ac:dyDescent="0.2">
      <c r="B140" s="12" t="s">
        <v>4420</v>
      </c>
      <c r="C140" s="12" t="s">
        <v>38</v>
      </c>
      <c r="D140" s="12" t="s">
        <v>4354</v>
      </c>
      <c r="E140" s="12" t="s">
        <v>28</v>
      </c>
      <c r="F140" s="12" t="s">
        <v>4421</v>
      </c>
      <c r="G140" s="12" t="s">
        <v>4422</v>
      </c>
      <c r="H140" s="12" t="s">
        <v>4423</v>
      </c>
      <c r="I140" s="12" t="s">
        <v>4424</v>
      </c>
    </row>
    <row r="141" spans="2:9" x14ac:dyDescent="0.2">
      <c r="B141" s="12" t="s">
        <v>5878</v>
      </c>
      <c r="C141" s="12" t="s">
        <v>38</v>
      </c>
      <c r="D141" s="12" t="s">
        <v>800</v>
      </c>
      <c r="E141" s="12" t="s">
        <v>28</v>
      </c>
      <c r="F141" s="12" t="s">
        <v>5879</v>
      </c>
      <c r="G141" s="12" t="s">
        <v>5880</v>
      </c>
      <c r="H141" s="12" t="s">
        <v>5881</v>
      </c>
      <c r="I141" s="12" t="s">
        <v>4373</v>
      </c>
    </row>
    <row r="142" spans="2:9" x14ac:dyDescent="0.2">
      <c r="B142" s="12" t="s">
        <v>6174</v>
      </c>
      <c r="C142" s="12" t="s">
        <v>38</v>
      </c>
      <c r="D142" s="12" t="s">
        <v>4361</v>
      </c>
      <c r="E142" s="12" t="s">
        <v>86</v>
      </c>
      <c r="F142" s="12" t="s">
        <v>6175</v>
      </c>
      <c r="G142" s="12" t="s">
        <v>6176</v>
      </c>
      <c r="H142" s="12" t="s">
        <v>6177</v>
      </c>
      <c r="I142" s="12" t="s">
        <v>4724</v>
      </c>
    </row>
    <row r="143" spans="2:9" x14ac:dyDescent="0.2">
      <c r="B143" s="12" t="s">
        <v>6784</v>
      </c>
      <c r="C143" s="12" t="s">
        <v>24</v>
      </c>
      <c r="D143" s="12" t="s">
        <v>4361</v>
      </c>
      <c r="E143" s="12" t="s">
        <v>28</v>
      </c>
      <c r="F143" s="12" t="s">
        <v>6785</v>
      </c>
      <c r="G143" s="12" t="s">
        <v>6786</v>
      </c>
      <c r="H143" s="12" t="s">
        <v>6787</v>
      </c>
      <c r="I143" s="12" t="s">
        <v>4711</v>
      </c>
    </row>
    <row r="144" spans="2:9" x14ac:dyDescent="0.2">
      <c r="B144" s="12" t="s">
        <v>6356</v>
      </c>
      <c r="C144" s="12" t="s">
        <v>24</v>
      </c>
      <c r="D144" s="12" t="s">
        <v>4354</v>
      </c>
      <c r="E144" s="12" t="s">
        <v>86</v>
      </c>
      <c r="F144" s="12" t="s">
        <v>6357</v>
      </c>
      <c r="G144" s="12" t="s">
        <v>6358</v>
      </c>
      <c r="H144" s="12" t="s">
        <v>6359</v>
      </c>
      <c r="I144" s="12" t="s">
        <v>4373</v>
      </c>
    </row>
    <row r="145" spans="2:9" x14ac:dyDescent="0.2">
      <c r="B145" s="12" t="s">
        <v>6629</v>
      </c>
      <c r="C145" s="12" t="s">
        <v>38</v>
      </c>
      <c r="D145" s="12" t="s">
        <v>4356</v>
      </c>
      <c r="E145" s="12" t="s">
        <v>49</v>
      </c>
      <c r="F145" s="12" t="s">
        <v>6630</v>
      </c>
      <c r="G145" s="12" t="s">
        <v>6631</v>
      </c>
      <c r="H145" s="12" t="s">
        <v>6632</v>
      </c>
      <c r="I145" s="12" t="s">
        <v>4411</v>
      </c>
    </row>
    <row r="146" spans="2:9" x14ac:dyDescent="0.2">
      <c r="B146" s="12" t="s">
        <v>7891</v>
      </c>
      <c r="C146" s="12" t="s">
        <v>24</v>
      </c>
      <c r="D146" s="12" t="s">
        <v>800</v>
      </c>
      <c r="E146" s="12" t="s">
        <v>28</v>
      </c>
      <c r="F146" s="12" t="s">
        <v>7892</v>
      </c>
      <c r="G146" s="12" t="s">
        <v>7893</v>
      </c>
      <c r="H146" s="12" t="s">
        <v>7894</v>
      </c>
      <c r="I146" s="12" t="s">
        <v>4401</v>
      </c>
    </row>
    <row r="147" spans="2:9" x14ac:dyDescent="0.2">
      <c r="B147" s="12" t="s">
        <v>6942</v>
      </c>
      <c r="C147" s="12" t="s">
        <v>24</v>
      </c>
      <c r="D147" s="12" t="s">
        <v>3074</v>
      </c>
      <c r="E147" s="12" t="s">
        <v>49</v>
      </c>
      <c r="F147" s="12" t="s">
        <v>6943</v>
      </c>
      <c r="G147" s="12" t="s">
        <v>6944</v>
      </c>
      <c r="H147" s="12" t="s">
        <v>6945</v>
      </c>
      <c r="I147" s="12" t="s">
        <v>4455</v>
      </c>
    </row>
    <row r="148" spans="2:9" ht="22.5" x14ac:dyDescent="0.2">
      <c r="B148" s="12" t="s">
        <v>4822</v>
      </c>
      <c r="C148" s="12" t="s">
        <v>38</v>
      </c>
      <c r="D148" s="12" t="s">
        <v>1333</v>
      </c>
      <c r="E148" s="12" t="s">
        <v>28</v>
      </c>
      <c r="F148" s="12" t="s">
        <v>4823</v>
      </c>
      <c r="G148" s="12" t="s">
        <v>4824</v>
      </c>
      <c r="H148" s="12" t="s">
        <v>4825</v>
      </c>
      <c r="I148" s="12" t="s">
        <v>4391</v>
      </c>
    </row>
    <row r="149" spans="2:9" x14ac:dyDescent="0.2">
      <c r="B149" s="12" t="s">
        <v>6767</v>
      </c>
      <c r="C149" s="12" t="s">
        <v>24</v>
      </c>
      <c r="D149" s="12" t="s">
        <v>800</v>
      </c>
      <c r="E149" s="12" t="s">
        <v>28</v>
      </c>
      <c r="F149" s="12" t="s">
        <v>6768</v>
      </c>
      <c r="G149" s="12" t="s">
        <v>6769</v>
      </c>
      <c r="H149" s="12" t="s">
        <v>6770</v>
      </c>
      <c r="I149" s="12" t="s">
        <v>4373</v>
      </c>
    </row>
    <row r="150" spans="2:9" x14ac:dyDescent="0.2">
      <c r="B150" s="12" t="s">
        <v>8074</v>
      </c>
      <c r="C150" s="12" t="s">
        <v>38</v>
      </c>
      <c r="D150" s="12" t="s">
        <v>800</v>
      </c>
      <c r="E150" s="12" t="s">
        <v>28</v>
      </c>
      <c r="F150" s="12" t="s">
        <v>8075</v>
      </c>
      <c r="G150" s="12" t="s">
        <v>8076</v>
      </c>
      <c r="H150" s="12" t="s">
        <v>8077</v>
      </c>
      <c r="I150" s="12" t="s">
        <v>4401</v>
      </c>
    </row>
    <row r="151" spans="2:9" ht="22.5" x14ac:dyDescent="0.2">
      <c r="B151" s="12" t="s">
        <v>4729</v>
      </c>
      <c r="C151" s="12" t="s">
        <v>24</v>
      </c>
      <c r="D151" s="12" t="s">
        <v>4355</v>
      </c>
      <c r="E151" s="12" t="s">
        <v>86</v>
      </c>
      <c r="F151" s="12" t="s">
        <v>4730</v>
      </c>
      <c r="G151" s="12" t="s">
        <v>4731</v>
      </c>
      <c r="H151" s="12" t="s">
        <v>4732</v>
      </c>
      <c r="I151" s="12" t="s">
        <v>4391</v>
      </c>
    </row>
    <row r="152" spans="2:9" ht="22.5" x14ac:dyDescent="0.2">
      <c r="B152" s="12" t="s">
        <v>6014</v>
      </c>
      <c r="C152" s="12" t="s">
        <v>38</v>
      </c>
      <c r="D152" s="12" t="s">
        <v>4357</v>
      </c>
      <c r="E152" s="12" t="s">
        <v>202</v>
      </c>
      <c r="F152" s="12" t="s">
        <v>6015</v>
      </c>
      <c r="G152" s="12" t="s">
        <v>6016</v>
      </c>
      <c r="H152" s="12" t="s">
        <v>6017</v>
      </c>
      <c r="I152" s="12" t="s">
        <v>6018</v>
      </c>
    </row>
    <row r="153" spans="2:9" x14ac:dyDescent="0.2">
      <c r="B153" s="12" t="s">
        <v>6608</v>
      </c>
      <c r="C153" s="12" t="s">
        <v>24</v>
      </c>
      <c r="D153" s="12" t="s">
        <v>1333</v>
      </c>
      <c r="E153" s="12" t="s">
        <v>28</v>
      </c>
      <c r="F153" s="12" t="s">
        <v>6609</v>
      </c>
      <c r="G153" s="12" t="s">
        <v>6610</v>
      </c>
      <c r="H153" s="12" t="s">
        <v>6611</v>
      </c>
      <c r="I153" s="12" t="s">
        <v>4373</v>
      </c>
    </row>
    <row r="154" spans="2:9" x14ac:dyDescent="0.2">
      <c r="B154" s="12" t="s">
        <v>8161</v>
      </c>
      <c r="C154" s="12" t="s">
        <v>24</v>
      </c>
      <c r="D154" s="12" t="s">
        <v>4357</v>
      </c>
      <c r="E154" s="12" t="s">
        <v>28</v>
      </c>
      <c r="F154" s="12" t="s">
        <v>8162</v>
      </c>
      <c r="G154" s="12" t="s">
        <v>8163</v>
      </c>
      <c r="H154" s="12" t="s">
        <v>8164</v>
      </c>
      <c r="I154" s="12" t="s">
        <v>8165</v>
      </c>
    </row>
    <row r="155" spans="2:9" x14ac:dyDescent="0.2">
      <c r="B155" s="12" t="s">
        <v>5283</v>
      </c>
      <c r="C155" s="12" t="s">
        <v>38</v>
      </c>
      <c r="D155" s="12" t="s">
        <v>800</v>
      </c>
      <c r="E155" s="12" t="s">
        <v>28</v>
      </c>
      <c r="F155" s="12" t="s">
        <v>5284</v>
      </c>
      <c r="G155" s="12" t="s">
        <v>5285</v>
      </c>
      <c r="H155" s="12" t="s">
        <v>5286</v>
      </c>
      <c r="I155" s="12" t="s">
        <v>4401</v>
      </c>
    </row>
    <row r="156" spans="2:9" ht="22.5" x14ac:dyDescent="0.2">
      <c r="B156" s="12" t="s">
        <v>7524</v>
      </c>
      <c r="C156" s="12" t="s">
        <v>24</v>
      </c>
      <c r="D156" s="12" t="s">
        <v>4357</v>
      </c>
      <c r="E156" s="12" t="s">
        <v>28</v>
      </c>
      <c r="F156" s="12" t="s">
        <v>7525</v>
      </c>
      <c r="G156" s="12" t="s">
        <v>7526</v>
      </c>
      <c r="H156" s="12" t="s">
        <v>7527</v>
      </c>
      <c r="I156" s="12" t="s">
        <v>4373</v>
      </c>
    </row>
    <row r="157" spans="2:9" ht="22.5" x14ac:dyDescent="0.2">
      <c r="B157" s="12" t="s">
        <v>8095</v>
      </c>
      <c r="C157" s="12" t="s">
        <v>99</v>
      </c>
      <c r="D157" s="12" t="s">
        <v>4360</v>
      </c>
      <c r="E157" s="12" t="s">
        <v>86</v>
      </c>
      <c r="F157" s="12" t="s">
        <v>8096</v>
      </c>
      <c r="G157" s="12" t="s">
        <v>8097</v>
      </c>
      <c r="H157" s="12" t="s">
        <v>8098</v>
      </c>
      <c r="I157" s="12" t="s">
        <v>4724</v>
      </c>
    </row>
    <row r="158" spans="2:9" ht="22.5" x14ac:dyDescent="0.2">
      <c r="B158" s="12" t="s">
        <v>7363</v>
      </c>
      <c r="C158" s="12" t="s">
        <v>24</v>
      </c>
      <c r="D158" s="12" t="s">
        <v>602</v>
      </c>
      <c r="E158" s="12" t="s">
        <v>28</v>
      </c>
      <c r="F158" s="12" t="s">
        <v>7364</v>
      </c>
      <c r="G158" s="12" t="s">
        <v>7365</v>
      </c>
      <c r="H158" s="12" t="s">
        <v>7366</v>
      </c>
      <c r="I158" s="12" t="s">
        <v>4401</v>
      </c>
    </row>
    <row r="159" spans="2:9" ht="22.5" x14ac:dyDescent="0.2">
      <c r="B159" s="12" t="s">
        <v>7299</v>
      </c>
      <c r="C159" s="12" t="s">
        <v>38</v>
      </c>
      <c r="D159" s="12" t="s">
        <v>4358</v>
      </c>
      <c r="E159" s="12" t="s">
        <v>86</v>
      </c>
      <c r="F159" s="12" t="s">
        <v>7300</v>
      </c>
      <c r="G159" s="12" t="s">
        <v>7301</v>
      </c>
      <c r="H159" s="12" t="s">
        <v>7302</v>
      </c>
      <c r="I159" s="12" t="s">
        <v>7303</v>
      </c>
    </row>
    <row r="160" spans="2:9" ht="22.5" x14ac:dyDescent="0.2">
      <c r="B160" s="12" t="s">
        <v>8116</v>
      </c>
      <c r="C160" s="12" t="s">
        <v>24</v>
      </c>
      <c r="D160" s="12" t="s">
        <v>4354</v>
      </c>
      <c r="E160" s="12" t="s">
        <v>86</v>
      </c>
      <c r="F160" s="12" t="s">
        <v>8117</v>
      </c>
      <c r="G160" s="12" t="s">
        <v>8118</v>
      </c>
      <c r="H160" s="12" t="s">
        <v>8119</v>
      </c>
      <c r="I160" s="12" t="s">
        <v>4535</v>
      </c>
    </row>
    <row r="161" spans="2:9" x14ac:dyDescent="0.2">
      <c r="B161" s="12" t="s">
        <v>4759</v>
      </c>
      <c r="C161" s="12" t="s">
        <v>99</v>
      </c>
      <c r="D161" s="12" t="s">
        <v>4357</v>
      </c>
      <c r="E161" s="12" t="s">
        <v>28</v>
      </c>
      <c r="F161" s="12" t="s">
        <v>4760</v>
      </c>
      <c r="G161" s="12" t="s">
        <v>4761</v>
      </c>
      <c r="H161" s="12" t="s">
        <v>4762</v>
      </c>
      <c r="I161" s="12" t="s">
        <v>4433</v>
      </c>
    </row>
    <row r="162" spans="2:9" x14ac:dyDescent="0.2">
      <c r="B162" s="12" t="s">
        <v>5336</v>
      </c>
      <c r="C162" s="12" t="s">
        <v>24</v>
      </c>
      <c r="D162" s="12" t="s">
        <v>1333</v>
      </c>
      <c r="E162" s="12" t="s">
        <v>28</v>
      </c>
      <c r="F162" s="12" t="s">
        <v>5337</v>
      </c>
      <c r="G162" s="12" t="s">
        <v>5338</v>
      </c>
      <c r="H162" s="12" t="s">
        <v>5339</v>
      </c>
      <c r="I162" s="12" t="s">
        <v>4724</v>
      </c>
    </row>
    <row r="163" spans="2:9" x14ac:dyDescent="0.2">
      <c r="B163" s="12" t="s">
        <v>4923</v>
      </c>
      <c r="C163" s="12" t="s">
        <v>99</v>
      </c>
      <c r="D163" s="12" t="s">
        <v>1333</v>
      </c>
      <c r="E163" s="12" t="s">
        <v>28</v>
      </c>
      <c r="F163" s="12" t="s">
        <v>4924</v>
      </c>
      <c r="G163" s="12" t="s">
        <v>4925</v>
      </c>
      <c r="H163" s="12" t="s">
        <v>4926</v>
      </c>
      <c r="I163" s="12" t="s">
        <v>4373</v>
      </c>
    </row>
    <row r="164" spans="2:9" x14ac:dyDescent="0.2">
      <c r="B164" s="12" t="s">
        <v>7019</v>
      </c>
      <c r="C164" s="12" t="s">
        <v>24</v>
      </c>
      <c r="D164" s="12" t="s">
        <v>800</v>
      </c>
      <c r="E164" s="12" t="s">
        <v>86</v>
      </c>
      <c r="F164" s="12" t="s">
        <v>7020</v>
      </c>
      <c r="G164" s="12" t="s">
        <v>7021</v>
      </c>
      <c r="H164" s="12" t="s">
        <v>7022</v>
      </c>
      <c r="I164" s="12" t="s">
        <v>7023</v>
      </c>
    </row>
    <row r="165" spans="2:9" x14ac:dyDescent="0.2">
      <c r="B165" s="12" t="s">
        <v>7585</v>
      </c>
      <c r="C165" s="12" t="s">
        <v>38</v>
      </c>
      <c r="D165" s="12" t="s">
        <v>4356</v>
      </c>
      <c r="E165" s="12" t="s">
        <v>28</v>
      </c>
      <c r="F165" s="12" t="s">
        <v>7586</v>
      </c>
      <c r="G165" s="12" t="s">
        <v>7587</v>
      </c>
      <c r="H165" s="12" t="s">
        <v>7588</v>
      </c>
      <c r="I165" s="12" t="s">
        <v>5702</v>
      </c>
    </row>
    <row r="166" spans="2:9" x14ac:dyDescent="0.2">
      <c r="B166" s="12" t="s">
        <v>7712</v>
      </c>
      <c r="C166" s="12" t="s">
        <v>24</v>
      </c>
      <c r="D166" s="12" t="s">
        <v>800</v>
      </c>
      <c r="E166" s="12" t="s">
        <v>86</v>
      </c>
      <c r="F166" s="12" t="s">
        <v>7713</v>
      </c>
      <c r="G166" s="12" t="s">
        <v>7714</v>
      </c>
      <c r="H166" s="12" t="s">
        <v>7715</v>
      </c>
      <c r="I166" s="12" t="s">
        <v>4530</v>
      </c>
    </row>
    <row r="167" spans="2:9" ht="22.5" x14ac:dyDescent="0.2">
      <c r="B167" s="12" t="s">
        <v>8018</v>
      </c>
      <c r="C167" s="12" t="s">
        <v>99</v>
      </c>
      <c r="D167" s="12" t="s">
        <v>800</v>
      </c>
      <c r="E167" s="12" t="s">
        <v>49</v>
      </c>
      <c r="F167" s="12" t="s">
        <v>8019</v>
      </c>
      <c r="G167" s="12" t="s">
        <v>8020</v>
      </c>
      <c r="H167" s="12" t="s">
        <v>8021</v>
      </c>
      <c r="I167" s="12" t="s">
        <v>4424</v>
      </c>
    </row>
    <row r="168" spans="2:9" x14ac:dyDescent="0.2">
      <c r="B168" s="12" t="s">
        <v>6281</v>
      </c>
      <c r="C168" s="12" t="s">
        <v>38</v>
      </c>
      <c r="D168" s="12" t="s">
        <v>4407</v>
      </c>
      <c r="E168" s="12" t="s">
        <v>86</v>
      </c>
      <c r="F168" s="12" t="s">
        <v>6282</v>
      </c>
      <c r="G168" s="12" t="s">
        <v>6283</v>
      </c>
      <c r="H168" s="12" t="s">
        <v>6284</v>
      </c>
      <c r="I168" s="12" t="s">
        <v>4411</v>
      </c>
    </row>
    <row r="169" spans="2:9" ht="22.5" x14ac:dyDescent="0.2">
      <c r="B169" s="12" t="s">
        <v>6842</v>
      </c>
      <c r="C169" s="12" t="s">
        <v>99</v>
      </c>
      <c r="D169" s="12" t="s">
        <v>4356</v>
      </c>
      <c r="E169" s="12" t="s">
        <v>86</v>
      </c>
      <c r="F169" s="12" t="s">
        <v>6843</v>
      </c>
      <c r="G169" s="12" t="s">
        <v>6844</v>
      </c>
      <c r="H169" s="12" t="s">
        <v>6845</v>
      </c>
      <c r="I169" s="12" t="s">
        <v>4396</v>
      </c>
    </row>
    <row r="170" spans="2:9" x14ac:dyDescent="0.2">
      <c r="B170" s="12" t="s">
        <v>5320</v>
      </c>
      <c r="C170" s="12" t="s">
        <v>24</v>
      </c>
      <c r="D170" s="12" t="s">
        <v>4361</v>
      </c>
      <c r="E170" s="12" t="s">
        <v>202</v>
      </c>
      <c r="F170" s="12" t="s">
        <v>5321</v>
      </c>
      <c r="G170" s="12" t="s">
        <v>5322</v>
      </c>
      <c r="H170" s="12" t="s">
        <v>5323</v>
      </c>
      <c r="I170" s="12" t="s">
        <v>4373</v>
      </c>
    </row>
    <row r="171" spans="2:9" x14ac:dyDescent="0.2">
      <c r="B171" s="12" t="s">
        <v>5300</v>
      </c>
      <c r="C171" s="12" t="s">
        <v>99</v>
      </c>
      <c r="D171" s="12" t="s">
        <v>602</v>
      </c>
      <c r="E171" s="12" t="s">
        <v>28</v>
      </c>
      <c r="F171" s="12" t="s">
        <v>5301</v>
      </c>
      <c r="G171" s="12" t="s">
        <v>5302</v>
      </c>
      <c r="H171" s="12" t="s">
        <v>5303</v>
      </c>
      <c r="I171" s="12" t="s">
        <v>4373</v>
      </c>
    </row>
    <row r="172" spans="2:9" x14ac:dyDescent="0.2">
      <c r="B172" s="12" t="s">
        <v>5960</v>
      </c>
      <c r="C172" s="12" t="s">
        <v>38</v>
      </c>
      <c r="D172" s="12" t="s">
        <v>1333</v>
      </c>
      <c r="E172" s="12" t="s">
        <v>202</v>
      </c>
      <c r="F172" s="12" t="s">
        <v>5961</v>
      </c>
      <c r="G172" s="12" t="s">
        <v>5962</v>
      </c>
      <c r="H172" s="12" t="s">
        <v>5963</v>
      </c>
      <c r="I172" s="12" t="s">
        <v>5776</v>
      </c>
    </row>
    <row r="173" spans="2:9" x14ac:dyDescent="0.2">
      <c r="B173" s="12" t="s">
        <v>7145</v>
      </c>
      <c r="C173" s="12" t="s">
        <v>38</v>
      </c>
      <c r="D173" s="12" t="s">
        <v>602</v>
      </c>
      <c r="E173" s="12" t="s">
        <v>86</v>
      </c>
      <c r="F173" s="12" t="s">
        <v>7146</v>
      </c>
      <c r="G173" s="12" t="s">
        <v>7147</v>
      </c>
      <c r="H173" s="12" t="s">
        <v>7148</v>
      </c>
      <c r="I173" s="12" t="s">
        <v>4749</v>
      </c>
    </row>
    <row r="174" spans="2:9" x14ac:dyDescent="0.2">
      <c r="B174" s="12" t="s">
        <v>5997</v>
      </c>
      <c r="C174" s="12" t="s">
        <v>24</v>
      </c>
      <c r="D174" s="12" t="s">
        <v>800</v>
      </c>
      <c r="E174" s="12" t="s">
        <v>49</v>
      </c>
      <c r="F174" s="12" t="s">
        <v>5998</v>
      </c>
      <c r="G174" s="12" t="s">
        <v>5999</v>
      </c>
      <c r="H174" s="12" t="s">
        <v>6000</v>
      </c>
      <c r="I174" s="12" t="s">
        <v>4373</v>
      </c>
    </row>
    <row r="175" spans="2:9" x14ac:dyDescent="0.2">
      <c r="B175" s="12" t="s">
        <v>7978</v>
      </c>
      <c r="C175" s="12" t="s">
        <v>24</v>
      </c>
      <c r="D175" s="12" t="s">
        <v>800</v>
      </c>
      <c r="E175" s="12" t="s">
        <v>49</v>
      </c>
      <c r="F175" s="12" t="s">
        <v>7979</v>
      </c>
      <c r="G175" s="12" t="s">
        <v>7980</v>
      </c>
      <c r="H175" s="12" t="s">
        <v>7981</v>
      </c>
      <c r="I175" s="12" t="s">
        <v>6405</v>
      </c>
    </row>
    <row r="176" spans="2:9" x14ac:dyDescent="0.2">
      <c r="B176" s="12" t="s">
        <v>4656</v>
      </c>
      <c r="C176" s="12" t="s">
        <v>99</v>
      </c>
      <c r="D176" s="12" t="s">
        <v>4356</v>
      </c>
      <c r="E176" s="12" t="s">
        <v>86</v>
      </c>
      <c r="F176" s="12" t="s">
        <v>4657</v>
      </c>
      <c r="G176" s="12" t="s">
        <v>4658</v>
      </c>
      <c r="H176" s="12" t="s">
        <v>4659</v>
      </c>
      <c r="I176" s="12" t="s">
        <v>4433</v>
      </c>
    </row>
    <row r="177" spans="2:9" x14ac:dyDescent="0.2">
      <c r="B177" s="12" t="s">
        <v>8299</v>
      </c>
      <c r="C177" s="12" t="s">
        <v>99</v>
      </c>
      <c r="D177" s="12" t="s">
        <v>4357</v>
      </c>
      <c r="E177" s="12" t="s">
        <v>49</v>
      </c>
      <c r="F177" s="12" t="s">
        <v>8300</v>
      </c>
      <c r="G177" s="12" t="s">
        <v>8301</v>
      </c>
      <c r="H177" s="12" t="s">
        <v>8302</v>
      </c>
      <c r="I177" s="12" t="s">
        <v>7818</v>
      </c>
    </row>
    <row r="178" spans="2:9" ht="22.5" x14ac:dyDescent="0.2">
      <c r="B178" s="12" t="s">
        <v>4406</v>
      </c>
      <c r="C178" s="12" t="s">
        <v>38</v>
      </c>
      <c r="D178" s="12" t="s">
        <v>4407</v>
      </c>
      <c r="E178" s="12" t="s">
        <v>28</v>
      </c>
      <c r="F178" s="12" t="s">
        <v>4408</v>
      </c>
      <c r="G178" s="12" t="s">
        <v>4409</v>
      </c>
      <c r="H178" s="12" t="s">
        <v>4410</v>
      </c>
      <c r="I178" s="12" t="s">
        <v>4411</v>
      </c>
    </row>
    <row r="179" spans="2:9" x14ac:dyDescent="0.2">
      <c r="B179" s="12" t="s">
        <v>5044</v>
      </c>
      <c r="C179" s="12" t="s">
        <v>38</v>
      </c>
      <c r="D179" s="12" t="s">
        <v>1333</v>
      </c>
      <c r="E179" s="12" t="s">
        <v>28</v>
      </c>
      <c r="F179" s="12" t="s">
        <v>5045</v>
      </c>
      <c r="G179" s="12" t="s">
        <v>5046</v>
      </c>
      <c r="H179" s="12" t="s">
        <v>5047</v>
      </c>
      <c r="I179" s="12" t="s">
        <v>5048</v>
      </c>
    </row>
    <row r="180" spans="2:9" x14ac:dyDescent="0.2">
      <c r="B180" s="12" t="s">
        <v>6376</v>
      </c>
      <c r="C180" s="12" t="s">
        <v>24</v>
      </c>
      <c r="D180" s="12" t="s">
        <v>602</v>
      </c>
      <c r="E180" s="12" t="s">
        <v>86</v>
      </c>
      <c r="F180" s="12" t="s">
        <v>6377</v>
      </c>
      <c r="G180" s="12" t="s">
        <v>6378</v>
      </c>
      <c r="H180" s="12" t="s">
        <v>6379</v>
      </c>
      <c r="I180" s="12" t="s">
        <v>4401</v>
      </c>
    </row>
    <row r="181" spans="2:9" x14ac:dyDescent="0.2">
      <c r="B181" s="12" t="s">
        <v>4888</v>
      </c>
      <c r="C181" s="12" t="s">
        <v>24</v>
      </c>
      <c r="D181" s="12" t="s">
        <v>3074</v>
      </c>
      <c r="E181" s="12" t="s">
        <v>86</v>
      </c>
      <c r="F181" s="12" t="s">
        <v>4889</v>
      </c>
      <c r="G181" s="12" t="s">
        <v>4890</v>
      </c>
      <c r="H181" s="12" t="s">
        <v>4891</v>
      </c>
      <c r="I181" s="12" t="s">
        <v>4401</v>
      </c>
    </row>
    <row r="182" spans="2:9" ht="22.5" x14ac:dyDescent="0.2">
      <c r="B182" s="12" t="s">
        <v>6647</v>
      </c>
      <c r="C182" s="12" t="s">
        <v>38</v>
      </c>
      <c r="D182" s="12" t="s">
        <v>602</v>
      </c>
      <c r="E182" s="12" t="s">
        <v>28</v>
      </c>
      <c r="F182" s="12" t="s">
        <v>6648</v>
      </c>
      <c r="G182" s="12" t="s">
        <v>6649</v>
      </c>
      <c r="H182" s="12" t="s">
        <v>6650</v>
      </c>
      <c r="I182" s="12" t="s">
        <v>5702</v>
      </c>
    </row>
    <row r="183" spans="2:9" x14ac:dyDescent="0.2">
      <c r="B183" s="12" t="s">
        <v>5582</v>
      </c>
      <c r="C183" s="12" t="s">
        <v>99</v>
      </c>
      <c r="D183" s="12" t="s">
        <v>1333</v>
      </c>
      <c r="E183" s="12" t="s">
        <v>28</v>
      </c>
      <c r="F183" s="12" t="s">
        <v>5583</v>
      </c>
      <c r="G183" s="12" t="s">
        <v>5584</v>
      </c>
      <c r="H183" s="12" t="s">
        <v>5585</v>
      </c>
      <c r="I183" s="12" t="s">
        <v>4945</v>
      </c>
    </row>
    <row r="184" spans="2:9" x14ac:dyDescent="0.2">
      <c r="B184" s="12" t="s">
        <v>8389</v>
      </c>
      <c r="C184" s="12" t="s">
        <v>24</v>
      </c>
      <c r="D184" s="12" t="s">
        <v>4407</v>
      </c>
      <c r="E184" s="12" t="s">
        <v>86</v>
      </c>
      <c r="F184" s="12" t="s">
        <v>2759</v>
      </c>
      <c r="G184" s="12" t="s">
        <v>8390</v>
      </c>
      <c r="H184" s="12" t="s">
        <v>8391</v>
      </c>
      <c r="I184" s="12" t="s">
        <v>4411</v>
      </c>
    </row>
    <row r="185" spans="2:9" x14ac:dyDescent="0.2">
      <c r="B185" s="12" t="s">
        <v>6443</v>
      </c>
      <c r="C185" s="12" t="s">
        <v>24</v>
      </c>
      <c r="D185" s="12" t="s">
        <v>800</v>
      </c>
      <c r="E185" s="12" t="s">
        <v>49</v>
      </c>
      <c r="F185" s="12" t="s">
        <v>6444</v>
      </c>
      <c r="G185" s="12" t="s">
        <v>6445</v>
      </c>
      <c r="H185" s="12" t="s">
        <v>6446</v>
      </c>
      <c r="I185" s="12" t="s">
        <v>4401</v>
      </c>
    </row>
    <row r="186" spans="2:9" x14ac:dyDescent="0.2">
      <c r="B186" s="12" t="s">
        <v>5023</v>
      </c>
      <c r="C186" s="12" t="s">
        <v>99</v>
      </c>
      <c r="D186" s="12" t="s">
        <v>3074</v>
      </c>
      <c r="E186" s="12" t="s">
        <v>28</v>
      </c>
      <c r="F186" s="12" t="s">
        <v>5024</v>
      </c>
      <c r="G186" s="12" t="s">
        <v>5025</v>
      </c>
      <c r="H186" s="12" t="s">
        <v>5026</v>
      </c>
      <c r="I186" s="12" t="s">
        <v>4706</v>
      </c>
    </row>
    <row r="187" spans="2:9" x14ac:dyDescent="0.2">
      <c r="B187" s="12" t="s">
        <v>6229</v>
      </c>
      <c r="C187" s="12" t="s">
        <v>38</v>
      </c>
      <c r="D187" s="12" t="s">
        <v>602</v>
      </c>
      <c r="E187" s="12" t="s">
        <v>86</v>
      </c>
      <c r="F187" s="12" t="s">
        <v>6230</v>
      </c>
      <c r="G187" s="12" t="s">
        <v>6231</v>
      </c>
      <c r="H187" s="12" t="s">
        <v>6232</v>
      </c>
      <c r="I187" s="12" t="s">
        <v>4373</v>
      </c>
    </row>
    <row r="188" spans="2:9" x14ac:dyDescent="0.2">
      <c r="B188" s="12" t="s">
        <v>6993</v>
      </c>
      <c r="C188" s="12" t="s">
        <v>99</v>
      </c>
      <c r="D188" s="12" t="s">
        <v>4354</v>
      </c>
      <c r="E188" s="12" t="s">
        <v>28</v>
      </c>
      <c r="F188" s="12" t="s">
        <v>6994</v>
      </c>
      <c r="G188" s="12" t="s">
        <v>6995</v>
      </c>
      <c r="H188" s="12" t="s">
        <v>6996</v>
      </c>
      <c r="I188" s="12" t="s">
        <v>5087</v>
      </c>
    </row>
    <row r="189" spans="2:9" x14ac:dyDescent="0.2">
      <c r="B189" s="12" t="s">
        <v>6364</v>
      </c>
      <c r="C189" s="12" t="s">
        <v>99</v>
      </c>
      <c r="D189" s="12" t="s">
        <v>3074</v>
      </c>
      <c r="E189" s="12" t="s">
        <v>28</v>
      </c>
      <c r="F189" s="12" t="s">
        <v>6365</v>
      </c>
      <c r="G189" s="12" t="s">
        <v>6366</v>
      </c>
      <c r="H189" s="12" t="s">
        <v>6367</v>
      </c>
      <c r="I189" s="12" t="s">
        <v>5125</v>
      </c>
    </row>
    <row r="190" spans="2:9" x14ac:dyDescent="0.2">
      <c r="B190" s="12" t="s">
        <v>7198</v>
      </c>
      <c r="C190" s="12" t="s">
        <v>24</v>
      </c>
      <c r="D190" s="12" t="s">
        <v>800</v>
      </c>
      <c r="E190" s="12" t="s">
        <v>28</v>
      </c>
      <c r="F190" s="12" t="s">
        <v>7199</v>
      </c>
      <c r="G190" s="12" t="s">
        <v>7200</v>
      </c>
      <c r="H190" s="12" t="s">
        <v>7201</v>
      </c>
      <c r="I190" s="12" t="s">
        <v>5776</v>
      </c>
    </row>
    <row r="191" spans="2:9" x14ac:dyDescent="0.2">
      <c r="B191" s="12" t="s">
        <v>5785</v>
      </c>
      <c r="C191" s="12" t="s">
        <v>38</v>
      </c>
      <c r="D191" s="12" t="s">
        <v>4358</v>
      </c>
      <c r="E191" s="12" t="s">
        <v>28</v>
      </c>
      <c r="F191" s="12" t="s">
        <v>5786</v>
      </c>
      <c r="G191" s="12" t="s">
        <v>5787</v>
      </c>
      <c r="H191" s="12" t="s">
        <v>5788</v>
      </c>
      <c r="I191" s="12" t="s">
        <v>4373</v>
      </c>
    </row>
    <row r="192" spans="2:9" ht="22.5" x14ac:dyDescent="0.2">
      <c r="B192" s="12" t="s">
        <v>7557</v>
      </c>
      <c r="C192" s="12" t="s">
        <v>38</v>
      </c>
      <c r="D192" s="12" t="s">
        <v>4357</v>
      </c>
      <c r="E192" s="12" t="s">
        <v>49</v>
      </c>
      <c r="F192" s="12" t="s">
        <v>7558</v>
      </c>
      <c r="G192" s="12" t="s">
        <v>7559</v>
      </c>
      <c r="H192" s="12" t="s">
        <v>7560</v>
      </c>
      <c r="I192" s="12" t="s">
        <v>4701</v>
      </c>
    </row>
    <row r="193" spans="2:9" x14ac:dyDescent="0.2">
      <c r="B193" s="12" t="s">
        <v>5887</v>
      </c>
      <c r="C193" s="12" t="s">
        <v>38</v>
      </c>
      <c r="D193" s="12" t="s">
        <v>4361</v>
      </c>
      <c r="E193" s="12" t="s">
        <v>202</v>
      </c>
      <c r="F193" s="12" t="s">
        <v>5888</v>
      </c>
      <c r="G193" s="12" t="s">
        <v>5889</v>
      </c>
      <c r="H193" s="12" t="s">
        <v>5890</v>
      </c>
      <c r="I193" s="12" t="s">
        <v>4373</v>
      </c>
    </row>
    <row r="194" spans="2:9" x14ac:dyDescent="0.2">
      <c r="B194" s="12" t="s">
        <v>4844</v>
      </c>
      <c r="C194" s="12" t="s">
        <v>24</v>
      </c>
      <c r="D194" s="12" t="s">
        <v>4356</v>
      </c>
      <c r="E194" s="12" t="s">
        <v>28</v>
      </c>
      <c r="F194" s="12" t="s">
        <v>4845</v>
      </c>
      <c r="G194" s="12" t="s">
        <v>4846</v>
      </c>
      <c r="H194" s="12" t="s">
        <v>4847</v>
      </c>
      <c r="I194" s="12" t="s">
        <v>4373</v>
      </c>
    </row>
    <row r="195" spans="2:9" ht="22.5" x14ac:dyDescent="0.2">
      <c r="B195" s="12" t="s">
        <v>6435</v>
      </c>
      <c r="C195" s="12" t="s">
        <v>99</v>
      </c>
      <c r="D195" s="12" t="s">
        <v>4356</v>
      </c>
      <c r="E195" s="12" t="s">
        <v>202</v>
      </c>
      <c r="F195" s="12" t="s">
        <v>6436</v>
      </c>
      <c r="G195" s="12" t="s">
        <v>6437</v>
      </c>
      <c r="H195" s="12" t="s">
        <v>6438</v>
      </c>
      <c r="I195" s="12" t="s">
        <v>4396</v>
      </c>
    </row>
    <row r="196" spans="2:9" x14ac:dyDescent="0.2">
      <c r="B196" s="12" t="s">
        <v>5394</v>
      </c>
      <c r="C196" s="12" t="s">
        <v>38</v>
      </c>
      <c r="D196" s="12" t="s">
        <v>4407</v>
      </c>
      <c r="E196" s="12" t="s">
        <v>28</v>
      </c>
      <c r="F196" s="12" t="s">
        <v>5395</v>
      </c>
      <c r="G196" s="12" t="s">
        <v>5396</v>
      </c>
      <c r="H196" s="12" t="s">
        <v>5397</v>
      </c>
      <c r="I196" s="12" t="s">
        <v>4411</v>
      </c>
    </row>
    <row r="197" spans="2:9" ht="22.5" x14ac:dyDescent="0.2">
      <c r="B197" s="12" t="s">
        <v>6203</v>
      </c>
      <c r="C197" s="12" t="s">
        <v>38</v>
      </c>
      <c r="D197" s="12" t="s">
        <v>4355</v>
      </c>
      <c r="E197" s="12" t="s">
        <v>202</v>
      </c>
      <c r="F197" s="12" t="s">
        <v>6204</v>
      </c>
      <c r="G197" s="12" t="s">
        <v>6205</v>
      </c>
      <c r="H197" s="12" t="s">
        <v>6206</v>
      </c>
      <c r="I197" s="12" t="s">
        <v>4535</v>
      </c>
    </row>
    <row r="198" spans="2:9" x14ac:dyDescent="0.2">
      <c r="B198" s="12" t="s">
        <v>4879</v>
      </c>
      <c r="C198" s="12" t="s">
        <v>24</v>
      </c>
      <c r="D198" s="12" t="s">
        <v>1333</v>
      </c>
      <c r="E198" s="12" t="s">
        <v>202</v>
      </c>
      <c r="F198" s="12" t="s">
        <v>4880</v>
      </c>
      <c r="G198" s="12" t="s">
        <v>4881</v>
      </c>
      <c r="H198" s="12" t="s">
        <v>4882</v>
      </c>
      <c r="I198" s="12" t="s">
        <v>4401</v>
      </c>
    </row>
    <row r="199" spans="2:9" ht="22.5" x14ac:dyDescent="0.2">
      <c r="B199" s="12" t="s">
        <v>5458</v>
      </c>
      <c r="C199" s="12" t="s">
        <v>38</v>
      </c>
      <c r="D199" s="12" t="s">
        <v>602</v>
      </c>
      <c r="E199" s="12" t="s">
        <v>49</v>
      </c>
      <c r="F199" s="12" t="s">
        <v>5459</v>
      </c>
      <c r="G199" s="12" t="s">
        <v>5460</v>
      </c>
      <c r="H199" s="12" t="s">
        <v>5461</v>
      </c>
      <c r="I199" s="12" t="s">
        <v>4373</v>
      </c>
    </row>
    <row r="200" spans="2:9" ht="22.5" x14ac:dyDescent="0.2">
      <c r="B200" s="12" t="s">
        <v>8037</v>
      </c>
      <c r="C200" s="12" t="s">
        <v>99</v>
      </c>
      <c r="D200" s="12" t="s">
        <v>4356</v>
      </c>
      <c r="E200" s="12" t="s">
        <v>28</v>
      </c>
      <c r="F200" s="12" t="s">
        <v>8038</v>
      </c>
      <c r="G200" s="12" t="s">
        <v>8039</v>
      </c>
      <c r="H200" s="12" t="s">
        <v>8040</v>
      </c>
      <c r="I200" s="12" t="s">
        <v>8041</v>
      </c>
    </row>
    <row r="201" spans="2:9" x14ac:dyDescent="0.2">
      <c r="B201" s="12" t="s">
        <v>5134</v>
      </c>
      <c r="C201" s="12" t="s">
        <v>24</v>
      </c>
      <c r="D201" s="12" t="s">
        <v>800</v>
      </c>
      <c r="E201" s="12" t="s">
        <v>28</v>
      </c>
      <c r="F201" s="12" t="s">
        <v>5135</v>
      </c>
      <c r="G201" s="12" t="s">
        <v>5136</v>
      </c>
      <c r="H201" s="12" t="s">
        <v>5137</v>
      </c>
      <c r="I201" s="12" t="s">
        <v>4373</v>
      </c>
    </row>
    <row r="202" spans="2:9" x14ac:dyDescent="0.2">
      <c r="B202" s="12" t="s">
        <v>8166</v>
      </c>
      <c r="C202" s="12" t="s">
        <v>99</v>
      </c>
      <c r="D202" s="12" t="s">
        <v>4357</v>
      </c>
      <c r="E202" s="12" t="s">
        <v>49</v>
      </c>
      <c r="F202" s="12" t="s">
        <v>8167</v>
      </c>
      <c r="G202" s="12" t="s">
        <v>8168</v>
      </c>
      <c r="H202" s="12" t="s">
        <v>8169</v>
      </c>
      <c r="I202" s="12" t="s">
        <v>6975</v>
      </c>
    </row>
    <row r="203" spans="2:9" x14ac:dyDescent="0.2">
      <c r="B203" s="12" t="s">
        <v>7969</v>
      </c>
      <c r="C203" s="12" t="s">
        <v>38</v>
      </c>
      <c r="D203" s="12" t="s">
        <v>800</v>
      </c>
      <c r="E203" s="12" t="s">
        <v>49</v>
      </c>
      <c r="F203" s="12" t="s">
        <v>7970</v>
      </c>
      <c r="G203" s="12" t="s">
        <v>7971</v>
      </c>
      <c r="H203" s="12" t="s">
        <v>7972</v>
      </c>
      <c r="I203" s="12" t="s">
        <v>7973</v>
      </c>
    </row>
    <row r="204" spans="2:9" ht="33.75" x14ac:dyDescent="0.2">
      <c r="B204" s="12" t="s">
        <v>7108</v>
      </c>
      <c r="C204" s="12" t="s">
        <v>38</v>
      </c>
      <c r="D204" s="12" t="s">
        <v>4357</v>
      </c>
      <c r="E204" s="12" t="s">
        <v>28</v>
      </c>
      <c r="F204" s="12" t="s">
        <v>7109</v>
      </c>
      <c r="G204" s="12" t="s">
        <v>7110</v>
      </c>
      <c r="H204" s="12" t="s">
        <v>7111</v>
      </c>
      <c r="I204" s="12" t="s">
        <v>4701</v>
      </c>
    </row>
    <row r="205" spans="2:9" ht="22.5" x14ac:dyDescent="0.2">
      <c r="B205" s="12" t="s">
        <v>7729</v>
      </c>
      <c r="C205" s="12" t="s">
        <v>24</v>
      </c>
      <c r="D205" s="12" t="s">
        <v>800</v>
      </c>
      <c r="E205" s="12" t="s">
        <v>28</v>
      </c>
      <c r="F205" s="12" t="s">
        <v>7730</v>
      </c>
      <c r="G205" s="12" t="s">
        <v>7731</v>
      </c>
      <c r="H205" s="12" t="s">
        <v>7732</v>
      </c>
      <c r="I205" s="12" t="s">
        <v>4900</v>
      </c>
    </row>
    <row r="206" spans="2:9" x14ac:dyDescent="0.2">
      <c r="B206" s="12" t="s">
        <v>6875</v>
      </c>
      <c r="C206" s="12" t="s">
        <v>24</v>
      </c>
      <c r="D206" s="12" t="s">
        <v>800</v>
      </c>
      <c r="E206" s="12" t="s">
        <v>202</v>
      </c>
      <c r="F206" s="12" t="s">
        <v>6876</v>
      </c>
      <c r="G206" s="12" t="s">
        <v>6877</v>
      </c>
      <c r="H206" s="12" t="s">
        <v>6878</v>
      </c>
      <c r="I206" s="12" t="s">
        <v>4464</v>
      </c>
    </row>
    <row r="207" spans="2:9" x14ac:dyDescent="0.2">
      <c r="B207" s="12" t="s">
        <v>4892</v>
      </c>
      <c r="C207" s="12" t="s">
        <v>24</v>
      </c>
      <c r="D207" s="12" t="s">
        <v>4357</v>
      </c>
      <c r="E207" s="12" t="s">
        <v>86</v>
      </c>
      <c r="F207" s="12" t="s">
        <v>4893</v>
      </c>
      <c r="G207" s="12" t="s">
        <v>4894</v>
      </c>
      <c r="H207" s="12" t="s">
        <v>4895</v>
      </c>
      <c r="I207" s="12" t="s">
        <v>4373</v>
      </c>
    </row>
    <row r="208" spans="2:9" x14ac:dyDescent="0.2">
      <c r="B208" s="12" t="s">
        <v>7766</v>
      </c>
      <c r="C208" s="12" t="s">
        <v>24</v>
      </c>
      <c r="D208" s="12" t="s">
        <v>800</v>
      </c>
      <c r="E208" s="12" t="s">
        <v>86</v>
      </c>
      <c r="F208" s="12" t="s">
        <v>7767</v>
      </c>
      <c r="G208" s="12" t="s">
        <v>7768</v>
      </c>
      <c r="H208" s="12" t="s">
        <v>7769</v>
      </c>
      <c r="I208" s="12" t="s">
        <v>4830</v>
      </c>
    </row>
    <row r="209" spans="2:9" ht="22.5" x14ac:dyDescent="0.2">
      <c r="B209" s="12" t="s">
        <v>4494</v>
      </c>
      <c r="C209" s="12" t="s">
        <v>24</v>
      </c>
      <c r="D209" s="12" t="s">
        <v>3428</v>
      </c>
      <c r="E209" s="12" t="s">
        <v>86</v>
      </c>
      <c r="F209" s="12" t="s">
        <v>4495</v>
      </c>
      <c r="G209" s="12" t="s">
        <v>4496</v>
      </c>
      <c r="H209" s="12" t="s">
        <v>4497</v>
      </c>
      <c r="I209" s="12" t="s">
        <v>4498</v>
      </c>
    </row>
    <row r="210" spans="2:9" x14ac:dyDescent="0.2">
      <c r="B210" s="12" t="s">
        <v>7032</v>
      </c>
      <c r="C210" s="12" t="s">
        <v>24</v>
      </c>
      <c r="D210" s="12" t="s">
        <v>800</v>
      </c>
      <c r="E210" s="12" t="s">
        <v>86</v>
      </c>
      <c r="F210" s="12" t="s">
        <v>7033</v>
      </c>
      <c r="G210" s="12" t="s">
        <v>7034</v>
      </c>
      <c r="H210" s="12" t="s">
        <v>7035</v>
      </c>
      <c r="I210" s="12" t="s">
        <v>7036</v>
      </c>
    </row>
    <row r="211" spans="2:9" x14ac:dyDescent="0.2">
      <c r="B211" s="12" t="s">
        <v>8401</v>
      </c>
      <c r="C211" s="12" t="s">
        <v>38</v>
      </c>
      <c r="D211" s="12" t="s">
        <v>800</v>
      </c>
      <c r="E211" s="12" t="s">
        <v>28</v>
      </c>
      <c r="F211" s="12" t="s">
        <v>8402</v>
      </c>
      <c r="G211" s="12" t="s">
        <v>8403</v>
      </c>
      <c r="H211" s="12" t="s">
        <v>8404</v>
      </c>
      <c r="I211" s="12" t="s">
        <v>4711</v>
      </c>
    </row>
    <row r="212" spans="2:9" ht="22.5" x14ac:dyDescent="0.2">
      <c r="B212" s="12" t="s">
        <v>6032</v>
      </c>
      <c r="C212" s="12" t="s">
        <v>24</v>
      </c>
      <c r="D212" s="12" t="s">
        <v>800</v>
      </c>
      <c r="E212" s="12" t="s">
        <v>49</v>
      </c>
      <c r="F212" s="12" t="s">
        <v>6033</v>
      </c>
      <c r="G212" s="12" t="s">
        <v>6034</v>
      </c>
      <c r="H212" s="12" t="s">
        <v>6035</v>
      </c>
      <c r="I212" s="12" t="s">
        <v>4433</v>
      </c>
    </row>
    <row r="213" spans="2:9" x14ac:dyDescent="0.2">
      <c r="B213" s="12" t="s">
        <v>6109</v>
      </c>
      <c r="C213" s="12" t="s">
        <v>38</v>
      </c>
      <c r="D213" s="12" t="s">
        <v>602</v>
      </c>
      <c r="E213" s="12" t="s">
        <v>28</v>
      </c>
      <c r="F213" s="12" t="s">
        <v>6110</v>
      </c>
      <c r="G213" s="12" t="s">
        <v>6111</v>
      </c>
      <c r="H213" s="12" t="s">
        <v>6112</v>
      </c>
      <c r="I213" s="12" t="s">
        <v>6113</v>
      </c>
    </row>
    <row r="214" spans="2:9" ht="22.5" x14ac:dyDescent="0.2">
      <c r="B214" s="12" t="s">
        <v>4511</v>
      </c>
      <c r="C214" s="12" t="s">
        <v>38</v>
      </c>
      <c r="D214" s="12" t="s">
        <v>800</v>
      </c>
      <c r="E214" s="12" t="s">
        <v>49</v>
      </c>
      <c r="F214" s="12" t="s">
        <v>4512</v>
      </c>
      <c r="G214" s="12" t="s">
        <v>4513</v>
      </c>
      <c r="H214" s="12" t="s">
        <v>4514</v>
      </c>
      <c r="I214" s="12" t="s">
        <v>4424</v>
      </c>
    </row>
    <row r="215" spans="2:9" ht="33.75" x14ac:dyDescent="0.2">
      <c r="B215" s="12" t="s">
        <v>5952</v>
      </c>
      <c r="C215" s="12" t="s">
        <v>38</v>
      </c>
      <c r="D215" s="12" t="s">
        <v>3074</v>
      </c>
      <c r="E215" s="12" t="s">
        <v>28</v>
      </c>
      <c r="F215" s="12" t="s">
        <v>5953</v>
      </c>
      <c r="G215" s="12" t="s">
        <v>5954</v>
      </c>
      <c r="H215" s="12" t="s">
        <v>5955</v>
      </c>
      <c r="I215" s="12" t="s">
        <v>4411</v>
      </c>
    </row>
    <row r="216" spans="2:9" x14ac:dyDescent="0.2">
      <c r="B216" s="12" t="s">
        <v>6290</v>
      </c>
      <c r="C216" s="12" t="s">
        <v>24</v>
      </c>
      <c r="D216" s="12" t="s">
        <v>4361</v>
      </c>
      <c r="E216" s="12" t="s">
        <v>86</v>
      </c>
      <c r="F216" s="12" t="s">
        <v>6291</v>
      </c>
      <c r="G216" s="12" t="s">
        <v>6292</v>
      </c>
      <c r="H216" s="12" t="s">
        <v>6293</v>
      </c>
      <c r="I216" s="12" t="s">
        <v>4373</v>
      </c>
    </row>
    <row r="217" spans="2:9" x14ac:dyDescent="0.2">
      <c r="B217" s="12" t="s">
        <v>4901</v>
      </c>
      <c r="C217" s="12" t="s">
        <v>24</v>
      </c>
      <c r="D217" s="12" t="s">
        <v>800</v>
      </c>
      <c r="E217" s="12" t="s">
        <v>49</v>
      </c>
      <c r="F217" s="12" t="s">
        <v>4902</v>
      </c>
      <c r="G217" s="12" t="s">
        <v>4903</v>
      </c>
      <c r="H217" s="12" t="s">
        <v>4904</v>
      </c>
      <c r="I217" s="12" t="s">
        <v>4411</v>
      </c>
    </row>
    <row r="218" spans="2:9" x14ac:dyDescent="0.2">
      <c r="B218" s="12" t="s">
        <v>6746</v>
      </c>
      <c r="C218" s="12" t="s">
        <v>38</v>
      </c>
      <c r="D218" s="12" t="s">
        <v>602</v>
      </c>
      <c r="E218" s="12" t="s">
        <v>28</v>
      </c>
      <c r="F218" s="12" t="s">
        <v>6747</v>
      </c>
      <c r="G218" s="12" t="s">
        <v>6748</v>
      </c>
      <c r="H218" s="12" t="s">
        <v>6749</v>
      </c>
      <c r="I218" s="12" t="s">
        <v>6750</v>
      </c>
    </row>
    <row r="219" spans="2:9" x14ac:dyDescent="0.2">
      <c r="B219" s="12" t="s">
        <v>7079</v>
      </c>
      <c r="C219" s="12" t="s">
        <v>24</v>
      </c>
      <c r="D219" s="12" t="s">
        <v>3074</v>
      </c>
      <c r="E219" s="12" t="s">
        <v>86</v>
      </c>
      <c r="F219" s="12" t="s">
        <v>7080</v>
      </c>
      <c r="G219" s="12" t="s">
        <v>7081</v>
      </c>
      <c r="H219" s="12" t="s">
        <v>7082</v>
      </c>
      <c r="I219" s="12" t="s">
        <v>7083</v>
      </c>
    </row>
    <row r="220" spans="2:9" x14ac:dyDescent="0.2">
      <c r="B220" s="12" t="s">
        <v>8505</v>
      </c>
      <c r="C220" s="12" t="s">
        <v>99</v>
      </c>
      <c r="D220" s="12" t="s">
        <v>800</v>
      </c>
      <c r="E220" s="12" t="s">
        <v>28</v>
      </c>
      <c r="F220" s="12" t="s">
        <v>8506</v>
      </c>
      <c r="G220" s="12" t="s">
        <v>8507</v>
      </c>
      <c r="H220" s="12" t="s">
        <v>8508</v>
      </c>
      <c r="I220" s="12" t="s">
        <v>8509</v>
      </c>
    </row>
    <row r="221" spans="2:9" ht="22.5" x14ac:dyDescent="0.2">
      <c r="B221" s="12" t="s">
        <v>7304</v>
      </c>
      <c r="C221" s="12" t="s">
        <v>99</v>
      </c>
      <c r="D221" s="12" t="s">
        <v>3074</v>
      </c>
      <c r="E221" s="12" t="s">
        <v>49</v>
      </c>
      <c r="F221" s="12" t="s">
        <v>7305</v>
      </c>
      <c r="G221" s="12" t="s">
        <v>7306</v>
      </c>
      <c r="H221" s="12" t="s">
        <v>7307</v>
      </c>
      <c r="I221" s="12" t="s">
        <v>4498</v>
      </c>
    </row>
    <row r="222" spans="2:9" x14ac:dyDescent="0.2">
      <c r="B222" s="12" t="s">
        <v>5540</v>
      </c>
      <c r="C222" s="12" t="s">
        <v>24</v>
      </c>
      <c r="D222" s="12" t="s">
        <v>800</v>
      </c>
      <c r="E222" s="12" t="s">
        <v>28</v>
      </c>
      <c r="F222" s="12" t="s">
        <v>5541</v>
      </c>
      <c r="G222" s="12" t="s">
        <v>5542</v>
      </c>
      <c r="H222" s="12" t="s">
        <v>5543</v>
      </c>
      <c r="I222" s="12" t="s">
        <v>5544</v>
      </c>
    </row>
    <row r="223" spans="2:9" ht="22.5" x14ac:dyDescent="0.2">
      <c r="B223" s="12" t="s">
        <v>5720</v>
      </c>
      <c r="C223" s="12" t="s">
        <v>38</v>
      </c>
      <c r="D223" s="12" t="s">
        <v>3074</v>
      </c>
      <c r="E223" s="12" t="s">
        <v>28</v>
      </c>
      <c r="F223" s="12" t="s">
        <v>5721</v>
      </c>
      <c r="G223" s="12" t="s">
        <v>5722</v>
      </c>
      <c r="H223" s="12" t="s">
        <v>5723</v>
      </c>
      <c r="I223" s="12" t="s">
        <v>5035</v>
      </c>
    </row>
    <row r="224" spans="2:9" ht="22.5" x14ac:dyDescent="0.2">
      <c r="B224" s="12" t="s">
        <v>8153</v>
      </c>
      <c r="C224" s="12" t="s">
        <v>99</v>
      </c>
      <c r="D224" s="12" t="s">
        <v>800</v>
      </c>
      <c r="E224" s="12" t="s">
        <v>49</v>
      </c>
      <c r="F224" s="12" t="s">
        <v>8154</v>
      </c>
      <c r="G224" s="12" t="s">
        <v>8155</v>
      </c>
      <c r="H224" s="12" t="s">
        <v>8156</v>
      </c>
      <c r="I224" s="12" t="s">
        <v>4455</v>
      </c>
    </row>
    <row r="225" spans="2:9" x14ac:dyDescent="0.2">
      <c r="B225" s="12" t="s">
        <v>4526</v>
      </c>
      <c r="C225" s="12" t="s">
        <v>38</v>
      </c>
      <c r="D225" s="12" t="s">
        <v>4356</v>
      </c>
      <c r="E225" s="12" t="s">
        <v>86</v>
      </c>
      <c r="F225" s="12" t="s">
        <v>4527</v>
      </c>
      <c r="G225" s="12" t="s">
        <v>4528</v>
      </c>
      <c r="H225" s="12" t="s">
        <v>4529</v>
      </c>
      <c r="I225" s="12" t="s">
        <v>4530</v>
      </c>
    </row>
    <row r="226" spans="2:9" x14ac:dyDescent="0.2">
      <c r="B226" s="12" t="s">
        <v>5019</v>
      </c>
      <c r="C226" s="12" t="s">
        <v>24</v>
      </c>
      <c r="D226" s="12" t="s">
        <v>800</v>
      </c>
      <c r="E226" s="12" t="s">
        <v>49</v>
      </c>
      <c r="F226" s="12" t="s">
        <v>5020</v>
      </c>
      <c r="G226" s="12" t="s">
        <v>5021</v>
      </c>
      <c r="H226" s="12" t="s">
        <v>5022</v>
      </c>
      <c r="I226" s="12" t="s">
        <v>4724</v>
      </c>
    </row>
    <row r="227" spans="2:9" ht="22.5" x14ac:dyDescent="0.2">
      <c r="B227" s="12" t="s">
        <v>5806</v>
      </c>
      <c r="C227" s="12" t="s">
        <v>24</v>
      </c>
      <c r="D227" s="12" t="s">
        <v>800</v>
      </c>
      <c r="E227" s="12" t="s">
        <v>28</v>
      </c>
      <c r="F227" s="12" t="s">
        <v>5807</v>
      </c>
      <c r="G227" s="12" t="s">
        <v>5808</v>
      </c>
      <c r="H227" s="12" t="s">
        <v>5809</v>
      </c>
      <c r="I227" s="12" t="s">
        <v>4684</v>
      </c>
    </row>
    <row r="228" spans="2:9" x14ac:dyDescent="0.2">
      <c r="B228" s="12" t="s">
        <v>5545</v>
      </c>
      <c r="C228" s="12" t="s">
        <v>99</v>
      </c>
      <c r="D228" s="12" t="s">
        <v>4359</v>
      </c>
      <c r="E228" s="12" t="s">
        <v>28</v>
      </c>
      <c r="F228" s="12" t="s">
        <v>5546</v>
      </c>
      <c r="G228" s="12" t="s">
        <v>5547</v>
      </c>
      <c r="H228" s="12" t="s">
        <v>5548</v>
      </c>
      <c r="I228" s="12" t="s">
        <v>4530</v>
      </c>
    </row>
    <row r="229" spans="2:9" x14ac:dyDescent="0.2">
      <c r="B229" s="12" t="s">
        <v>5984</v>
      </c>
      <c r="C229" s="12" t="s">
        <v>38</v>
      </c>
      <c r="D229" s="12" t="s">
        <v>1333</v>
      </c>
      <c r="E229" s="12" t="s">
        <v>28</v>
      </c>
      <c r="F229" s="12" t="s">
        <v>5985</v>
      </c>
      <c r="G229" s="12" t="s">
        <v>5986</v>
      </c>
      <c r="H229" s="12" t="s">
        <v>5987</v>
      </c>
      <c r="I229" s="12" t="s">
        <v>5988</v>
      </c>
    </row>
    <row r="230" spans="2:9" x14ac:dyDescent="0.2">
      <c r="B230" s="12" t="s">
        <v>8326</v>
      </c>
      <c r="C230" s="12" t="s">
        <v>99</v>
      </c>
      <c r="D230" s="12" t="s">
        <v>4357</v>
      </c>
      <c r="E230" s="12" t="s">
        <v>28</v>
      </c>
      <c r="F230" s="12" t="s">
        <v>8327</v>
      </c>
      <c r="G230" s="12" t="s">
        <v>8328</v>
      </c>
      <c r="H230" s="12" t="s">
        <v>8329</v>
      </c>
      <c r="I230" s="12" t="s">
        <v>8330</v>
      </c>
    </row>
    <row r="231" spans="2:9" ht="22.5" x14ac:dyDescent="0.2">
      <c r="B231" s="12" t="s">
        <v>5590</v>
      </c>
      <c r="C231" s="12" t="s">
        <v>24</v>
      </c>
      <c r="D231" s="12" t="s">
        <v>4355</v>
      </c>
      <c r="E231" s="12" t="s">
        <v>28</v>
      </c>
      <c r="F231" s="12" t="s">
        <v>5591</v>
      </c>
      <c r="G231" s="12" t="s">
        <v>5592</v>
      </c>
      <c r="H231" s="12" t="s">
        <v>5593</v>
      </c>
      <c r="I231" s="12" t="s">
        <v>4373</v>
      </c>
    </row>
    <row r="232" spans="2:9" x14ac:dyDescent="0.2">
      <c r="B232" s="12" t="s">
        <v>7944</v>
      </c>
      <c r="C232" s="12" t="s">
        <v>24</v>
      </c>
      <c r="D232" s="12" t="s">
        <v>800</v>
      </c>
      <c r="E232" s="12" t="s">
        <v>28</v>
      </c>
      <c r="F232" s="12" t="s">
        <v>7945</v>
      </c>
      <c r="G232" s="12" t="s">
        <v>7946</v>
      </c>
      <c r="H232" s="12" t="s">
        <v>7947</v>
      </c>
      <c r="I232" s="12" t="s">
        <v>7626</v>
      </c>
    </row>
    <row r="233" spans="2:9" x14ac:dyDescent="0.2">
      <c r="B233" s="12" t="s">
        <v>8000</v>
      </c>
      <c r="C233" s="12" t="s">
        <v>99</v>
      </c>
      <c r="D233" s="12" t="s">
        <v>4361</v>
      </c>
      <c r="E233" s="12" t="s">
        <v>28</v>
      </c>
      <c r="F233" s="12" t="s">
        <v>8001</v>
      </c>
      <c r="G233" s="12" t="s">
        <v>8002</v>
      </c>
      <c r="H233" s="12" t="s">
        <v>8003</v>
      </c>
      <c r="I233" s="12" t="s">
        <v>4830</v>
      </c>
    </row>
    <row r="234" spans="2:9" ht="22.5" x14ac:dyDescent="0.2">
      <c r="B234" s="12" t="s">
        <v>7933</v>
      </c>
      <c r="C234" s="12" t="s">
        <v>99</v>
      </c>
      <c r="D234" s="12" t="s">
        <v>1333</v>
      </c>
      <c r="E234" s="12" t="s">
        <v>28</v>
      </c>
      <c r="F234" s="12" t="s">
        <v>7934</v>
      </c>
      <c r="G234" s="12" t="s">
        <v>7935</v>
      </c>
      <c r="H234" s="12" t="s">
        <v>7936</v>
      </c>
      <c r="I234" s="12" t="s">
        <v>4498</v>
      </c>
    </row>
    <row r="235" spans="2:9" ht="22.5" x14ac:dyDescent="0.2">
      <c r="B235" s="12" t="s">
        <v>5632</v>
      </c>
      <c r="C235" s="12" t="s">
        <v>99</v>
      </c>
      <c r="D235" s="12" t="s">
        <v>4407</v>
      </c>
      <c r="E235" s="12" t="s">
        <v>28</v>
      </c>
      <c r="F235" s="12" t="s">
        <v>5633</v>
      </c>
      <c r="G235" s="12" t="s">
        <v>5634</v>
      </c>
      <c r="H235" s="12" t="s">
        <v>5635</v>
      </c>
      <c r="I235" s="12" t="s">
        <v>4411</v>
      </c>
    </row>
    <row r="236" spans="2:9" x14ac:dyDescent="0.2">
      <c r="B236" s="12" t="s">
        <v>6233</v>
      </c>
      <c r="C236" s="12" t="s">
        <v>24</v>
      </c>
      <c r="D236" s="12" t="s">
        <v>4354</v>
      </c>
      <c r="E236" s="12" t="s">
        <v>49</v>
      </c>
      <c r="F236" s="12" t="s">
        <v>6234</v>
      </c>
      <c r="G236" s="12" t="s">
        <v>6235</v>
      </c>
      <c r="H236" s="12" t="s">
        <v>6236</v>
      </c>
      <c r="I236" s="12" t="s">
        <v>4373</v>
      </c>
    </row>
    <row r="237" spans="2:9" ht="22.5" x14ac:dyDescent="0.2">
      <c r="B237" s="12" t="s">
        <v>8253</v>
      </c>
      <c r="C237" s="12" t="s">
        <v>38</v>
      </c>
      <c r="D237" s="12" t="s">
        <v>800</v>
      </c>
      <c r="E237" s="12" t="s">
        <v>28</v>
      </c>
      <c r="F237" s="12" t="s">
        <v>8254</v>
      </c>
      <c r="G237" s="12" t="s">
        <v>8255</v>
      </c>
      <c r="H237" s="12" t="s">
        <v>8256</v>
      </c>
      <c r="I237" s="12" t="s">
        <v>4701</v>
      </c>
    </row>
    <row r="238" spans="2:9" ht="33.75" x14ac:dyDescent="0.2">
      <c r="B238" s="12" t="s">
        <v>6368</v>
      </c>
      <c r="C238" s="12" t="s">
        <v>38</v>
      </c>
      <c r="D238" s="12" t="s">
        <v>602</v>
      </c>
      <c r="E238" s="12" t="s">
        <v>28</v>
      </c>
      <c r="F238" s="12" t="s">
        <v>6369</v>
      </c>
      <c r="G238" s="12" t="s">
        <v>6370</v>
      </c>
      <c r="H238" s="12" t="s">
        <v>6371</v>
      </c>
      <c r="I238" s="12" t="s">
        <v>4373</v>
      </c>
    </row>
    <row r="239" spans="2:9" x14ac:dyDescent="0.2">
      <c r="B239" s="12" t="s">
        <v>7211</v>
      </c>
      <c r="C239" s="12" t="s">
        <v>38</v>
      </c>
      <c r="D239" s="12" t="s">
        <v>1333</v>
      </c>
      <c r="E239" s="12" t="s">
        <v>28</v>
      </c>
      <c r="F239" s="12" t="s">
        <v>7212</v>
      </c>
      <c r="G239" s="12" t="s">
        <v>7213</v>
      </c>
      <c r="H239" s="12" t="s">
        <v>7214</v>
      </c>
      <c r="I239" s="12" t="s">
        <v>7215</v>
      </c>
    </row>
    <row r="240" spans="2:9" x14ac:dyDescent="0.2">
      <c r="B240" s="12" t="s">
        <v>5499</v>
      </c>
      <c r="C240" s="12" t="s">
        <v>38</v>
      </c>
      <c r="D240" s="12" t="s">
        <v>800</v>
      </c>
      <c r="E240" s="12" t="s">
        <v>49</v>
      </c>
      <c r="F240" s="12" t="s">
        <v>5500</v>
      </c>
      <c r="G240" s="12" t="s">
        <v>5501</v>
      </c>
      <c r="H240" s="12" t="s">
        <v>5502</v>
      </c>
      <c r="I240" s="12" t="s">
        <v>4401</v>
      </c>
    </row>
    <row r="241" spans="2:9" x14ac:dyDescent="0.2">
      <c r="B241" s="12" t="s">
        <v>8546</v>
      </c>
      <c r="C241" s="12" t="s">
        <v>24</v>
      </c>
      <c r="D241" s="12" t="s">
        <v>800</v>
      </c>
      <c r="E241" s="12" t="s">
        <v>86</v>
      </c>
      <c r="F241" s="12" t="s">
        <v>8547</v>
      </c>
      <c r="G241" s="12" t="s">
        <v>8548</v>
      </c>
      <c r="H241" s="12" t="s">
        <v>8549</v>
      </c>
      <c r="I241" s="12" t="s">
        <v>7711</v>
      </c>
    </row>
    <row r="242" spans="2:9" x14ac:dyDescent="0.2">
      <c r="B242" s="12" t="s">
        <v>7925</v>
      </c>
      <c r="C242" s="12" t="s">
        <v>24</v>
      </c>
      <c r="D242" s="12" t="s">
        <v>800</v>
      </c>
      <c r="E242" s="12" t="s">
        <v>28</v>
      </c>
      <c r="F242" s="12" t="s">
        <v>7926</v>
      </c>
      <c r="G242" s="12" t="s">
        <v>7927</v>
      </c>
      <c r="H242" s="12" t="s">
        <v>7928</v>
      </c>
      <c r="I242" s="12" t="s">
        <v>4530</v>
      </c>
    </row>
    <row r="243" spans="2:9" ht="22.5" x14ac:dyDescent="0.2">
      <c r="B243" s="12" t="s">
        <v>6079</v>
      </c>
      <c r="C243" s="12" t="s">
        <v>38</v>
      </c>
      <c r="D243" s="12" t="s">
        <v>800</v>
      </c>
      <c r="E243" s="12" t="s">
        <v>28</v>
      </c>
      <c r="F243" s="12" t="s">
        <v>6080</v>
      </c>
      <c r="G243" s="12" t="s">
        <v>6081</v>
      </c>
      <c r="H243" s="12" t="s">
        <v>6082</v>
      </c>
      <c r="I243" s="12" t="s">
        <v>6083</v>
      </c>
    </row>
    <row r="244" spans="2:9" ht="33.75" x14ac:dyDescent="0.2">
      <c r="B244" s="12" t="s">
        <v>5708</v>
      </c>
      <c r="C244" s="12" t="s">
        <v>24</v>
      </c>
      <c r="D244" s="12" t="s">
        <v>4354</v>
      </c>
      <c r="E244" s="12" t="s">
        <v>202</v>
      </c>
      <c r="F244" s="12" t="s">
        <v>5709</v>
      </c>
      <c r="G244" s="12" t="s">
        <v>5710</v>
      </c>
      <c r="H244" s="12" t="s">
        <v>5711</v>
      </c>
      <c r="I244" s="12" t="s">
        <v>4396</v>
      </c>
    </row>
    <row r="245" spans="2:9" ht="22.5" x14ac:dyDescent="0.2">
      <c r="B245" s="12" t="s">
        <v>7287</v>
      </c>
      <c r="C245" s="12" t="s">
        <v>24</v>
      </c>
      <c r="D245" s="12" t="s">
        <v>800</v>
      </c>
      <c r="E245" s="12" t="s">
        <v>28</v>
      </c>
      <c r="F245" s="12" t="s">
        <v>7288</v>
      </c>
      <c r="G245" s="12" t="s">
        <v>7289</v>
      </c>
      <c r="H245" s="12" t="s">
        <v>7290</v>
      </c>
      <c r="I245" s="12" t="s">
        <v>4945</v>
      </c>
    </row>
    <row r="246" spans="2:9" ht="22.5" x14ac:dyDescent="0.2">
      <c r="B246" s="12" t="s">
        <v>6742</v>
      </c>
      <c r="C246" s="12" t="s">
        <v>38</v>
      </c>
      <c r="D246" s="12" t="s">
        <v>800</v>
      </c>
      <c r="E246" s="12" t="s">
        <v>28</v>
      </c>
      <c r="F246" s="12" t="s">
        <v>6743</v>
      </c>
      <c r="G246" s="12" t="s">
        <v>6744</v>
      </c>
      <c r="H246" s="12" t="s">
        <v>6745</v>
      </c>
      <c r="I246" s="12" t="s">
        <v>4373</v>
      </c>
    </row>
    <row r="247" spans="2:9" x14ac:dyDescent="0.2">
      <c r="B247" s="12" t="s">
        <v>6481</v>
      </c>
      <c r="C247" s="12" t="s">
        <v>99</v>
      </c>
      <c r="D247" s="12" t="s">
        <v>800</v>
      </c>
      <c r="E247" s="12" t="s">
        <v>28</v>
      </c>
      <c r="F247" s="12" t="s">
        <v>6482</v>
      </c>
      <c r="G247" s="12" t="s">
        <v>6483</v>
      </c>
      <c r="H247" s="12" t="s">
        <v>6484</v>
      </c>
      <c r="I247" s="12" t="s">
        <v>6485</v>
      </c>
    </row>
    <row r="248" spans="2:9" x14ac:dyDescent="0.2">
      <c r="B248" s="12" t="s">
        <v>6681</v>
      </c>
      <c r="C248" s="12" t="s">
        <v>99</v>
      </c>
      <c r="D248" s="12" t="s">
        <v>800</v>
      </c>
      <c r="E248" s="12" t="s">
        <v>28</v>
      </c>
      <c r="F248" s="12" t="s">
        <v>6682</v>
      </c>
      <c r="G248" s="12" t="s">
        <v>6683</v>
      </c>
      <c r="H248" s="12" t="s">
        <v>6684</v>
      </c>
      <c r="I248" s="12" t="s">
        <v>4373</v>
      </c>
    </row>
    <row r="249" spans="2:9" x14ac:dyDescent="0.2">
      <c r="B249" s="12" t="s">
        <v>4910</v>
      </c>
      <c r="C249" s="12" t="s">
        <v>38</v>
      </c>
      <c r="D249" s="12" t="s">
        <v>4356</v>
      </c>
      <c r="E249" s="12" t="s">
        <v>28</v>
      </c>
      <c r="F249" s="12" t="s">
        <v>4911</v>
      </c>
      <c r="G249" s="12" t="s">
        <v>4912</v>
      </c>
      <c r="H249" s="12" t="s">
        <v>4913</v>
      </c>
      <c r="I249" s="12" t="s">
        <v>4373</v>
      </c>
    </row>
    <row r="250" spans="2:9" ht="33.75" x14ac:dyDescent="0.2">
      <c r="B250" s="12" t="s">
        <v>6617</v>
      </c>
      <c r="C250" s="12" t="s">
        <v>38</v>
      </c>
      <c r="D250" s="12" t="s">
        <v>4356</v>
      </c>
      <c r="E250" s="12" t="s">
        <v>86</v>
      </c>
      <c r="F250" s="12" t="s">
        <v>6618</v>
      </c>
      <c r="G250" s="12" t="s">
        <v>6619</v>
      </c>
      <c r="H250" s="12" t="s">
        <v>6620</v>
      </c>
      <c r="I250" s="12" t="s">
        <v>4711</v>
      </c>
    </row>
    <row r="251" spans="2:9" x14ac:dyDescent="0.2">
      <c r="B251" s="12" t="s">
        <v>5202</v>
      </c>
      <c r="C251" s="12" t="s">
        <v>24</v>
      </c>
      <c r="D251" s="12" t="s">
        <v>4354</v>
      </c>
      <c r="E251" s="12" t="s">
        <v>49</v>
      </c>
      <c r="F251" s="12" t="s">
        <v>5203</v>
      </c>
      <c r="G251" s="12" t="s">
        <v>5204</v>
      </c>
      <c r="H251" s="12" t="s">
        <v>5205</v>
      </c>
      <c r="I251" s="12" t="s">
        <v>5206</v>
      </c>
    </row>
    <row r="252" spans="2:9" x14ac:dyDescent="0.2">
      <c r="B252" s="12" t="s">
        <v>5619</v>
      </c>
      <c r="C252" s="12" t="s">
        <v>24</v>
      </c>
      <c r="D252" s="12" t="s">
        <v>800</v>
      </c>
      <c r="E252" s="12" t="s">
        <v>28</v>
      </c>
      <c r="F252" s="12" t="s">
        <v>5620</v>
      </c>
      <c r="G252" s="12" t="s">
        <v>5621</v>
      </c>
      <c r="H252" s="12" t="s">
        <v>5622</v>
      </c>
      <c r="I252" s="12" t="s">
        <v>5623</v>
      </c>
    </row>
    <row r="253" spans="2:9" x14ac:dyDescent="0.2">
      <c r="B253" s="12" t="s">
        <v>5332</v>
      </c>
      <c r="C253" s="12" t="s">
        <v>38</v>
      </c>
      <c r="D253" s="12" t="s">
        <v>4358</v>
      </c>
      <c r="E253" s="12" t="s">
        <v>86</v>
      </c>
      <c r="F253" s="12" t="s">
        <v>5333</v>
      </c>
      <c r="G253" s="12" t="s">
        <v>5334</v>
      </c>
      <c r="H253" s="12" t="s">
        <v>5335</v>
      </c>
      <c r="I253" s="12" t="s">
        <v>4373</v>
      </c>
    </row>
    <row r="254" spans="2:9" x14ac:dyDescent="0.2">
      <c r="B254" s="12" t="s">
        <v>4379</v>
      </c>
      <c r="C254" s="12" t="s">
        <v>38</v>
      </c>
      <c r="D254" s="12" t="s">
        <v>602</v>
      </c>
      <c r="E254" s="12" t="s">
        <v>86</v>
      </c>
      <c r="F254" s="12" t="s">
        <v>4380</v>
      </c>
      <c r="G254" s="12" t="s">
        <v>362</v>
      </c>
      <c r="H254" s="12" t="s">
        <v>4381</v>
      </c>
      <c r="I254" s="12" t="s">
        <v>8568</v>
      </c>
    </row>
    <row r="255" spans="2:9" x14ac:dyDescent="0.2">
      <c r="B255" s="12" t="s">
        <v>5377</v>
      </c>
      <c r="C255" s="12" t="s">
        <v>24</v>
      </c>
      <c r="D255" s="12" t="s">
        <v>4407</v>
      </c>
      <c r="E255" s="12" t="s">
        <v>28</v>
      </c>
      <c r="F255" s="12" t="s">
        <v>5378</v>
      </c>
      <c r="G255" s="12" t="s">
        <v>5379</v>
      </c>
      <c r="H255" s="12" t="s">
        <v>5380</v>
      </c>
      <c r="I255" s="12" t="s">
        <v>4411</v>
      </c>
    </row>
    <row r="256" spans="2:9" x14ac:dyDescent="0.2">
      <c r="B256" s="12" t="s">
        <v>8184</v>
      </c>
      <c r="C256" s="12" t="s">
        <v>99</v>
      </c>
      <c r="D256" s="12" t="s">
        <v>800</v>
      </c>
      <c r="E256" s="12" t="s">
        <v>86</v>
      </c>
      <c r="F256" s="12" t="s">
        <v>8185</v>
      </c>
      <c r="G256" s="12" t="s">
        <v>8186</v>
      </c>
      <c r="H256" s="12" t="s">
        <v>8187</v>
      </c>
      <c r="I256" s="12" t="s">
        <v>7380</v>
      </c>
    </row>
    <row r="257" spans="2:9" x14ac:dyDescent="0.2">
      <c r="B257" s="12" t="s">
        <v>5250</v>
      </c>
      <c r="C257" s="12" t="s">
        <v>24</v>
      </c>
      <c r="D257" s="12" t="s">
        <v>4357</v>
      </c>
      <c r="E257" s="12" t="s">
        <v>49</v>
      </c>
      <c r="F257" s="12" t="s">
        <v>5251</v>
      </c>
      <c r="G257" s="12" t="s">
        <v>5252</v>
      </c>
      <c r="H257" s="12" t="s">
        <v>5253</v>
      </c>
      <c r="I257" s="12" t="s">
        <v>4373</v>
      </c>
    </row>
    <row r="258" spans="2:9" x14ac:dyDescent="0.2">
      <c r="B258" s="12" t="s">
        <v>5532</v>
      </c>
      <c r="C258" s="12" t="s">
        <v>24</v>
      </c>
      <c r="D258" s="12" t="s">
        <v>800</v>
      </c>
      <c r="E258" s="12" t="s">
        <v>202</v>
      </c>
      <c r="F258" s="12" t="s">
        <v>5533</v>
      </c>
      <c r="G258" s="12" t="s">
        <v>5534</v>
      </c>
      <c r="H258" s="12" t="s">
        <v>5535</v>
      </c>
      <c r="I258" s="12" t="s">
        <v>4724</v>
      </c>
    </row>
    <row r="259" spans="2:9" x14ac:dyDescent="0.2">
      <c r="B259" s="12" t="s">
        <v>4465</v>
      </c>
      <c r="C259" s="12" t="s">
        <v>24</v>
      </c>
      <c r="D259" s="12" t="s">
        <v>1333</v>
      </c>
      <c r="E259" s="12" t="s">
        <v>49</v>
      </c>
      <c r="F259" s="12" t="s">
        <v>4466</v>
      </c>
      <c r="G259" s="12" t="s">
        <v>4467</v>
      </c>
      <c r="H259" s="12" t="s">
        <v>4468</v>
      </c>
      <c r="I259" s="12" t="s">
        <v>4433</v>
      </c>
    </row>
    <row r="260" spans="2:9" x14ac:dyDescent="0.2">
      <c r="B260" s="12" t="s">
        <v>5373</v>
      </c>
      <c r="C260" s="12" t="s">
        <v>99</v>
      </c>
      <c r="D260" s="12" t="s">
        <v>4357</v>
      </c>
      <c r="E260" s="12" t="s">
        <v>49</v>
      </c>
      <c r="F260" s="12" t="s">
        <v>5374</v>
      </c>
      <c r="G260" s="12" t="s">
        <v>5375</v>
      </c>
      <c r="H260" s="12" t="s">
        <v>5376</v>
      </c>
      <c r="I260" s="12" t="s">
        <v>4411</v>
      </c>
    </row>
    <row r="261" spans="2:9" x14ac:dyDescent="0.2">
      <c r="B261" s="12" t="s">
        <v>5915</v>
      </c>
      <c r="C261" s="12" t="s">
        <v>38</v>
      </c>
      <c r="D261" s="12" t="s">
        <v>4361</v>
      </c>
      <c r="E261" s="12" t="s">
        <v>28</v>
      </c>
      <c r="F261" s="12" t="s">
        <v>5916</v>
      </c>
      <c r="G261" s="12" t="s">
        <v>5917</v>
      </c>
      <c r="H261" s="12" t="s">
        <v>5918</v>
      </c>
      <c r="I261" s="12" t="s">
        <v>4724</v>
      </c>
    </row>
    <row r="262" spans="2:9" x14ac:dyDescent="0.2">
      <c r="B262" s="12" t="s">
        <v>5411</v>
      </c>
      <c r="C262" s="12" t="s">
        <v>99</v>
      </c>
      <c r="D262" s="12" t="s">
        <v>4407</v>
      </c>
      <c r="E262" s="12" t="s">
        <v>86</v>
      </c>
      <c r="F262" s="12" t="s">
        <v>5412</v>
      </c>
      <c r="G262" s="12" t="s">
        <v>5413</v>
      </c>
      <c r="H262" s="12" t="s">
        <v>5414</v>
      </c>
      <c r="I262" s="12" t="s">
        <v>4411</v>
      </c>
    </row>
    <row r="263" spans="2:9" ht="22.5" x14ac:dyDescent="0.2">
      <c r="B263" s="12" t="s">
        <v>4801</v>
      </c>
      <c r="C263" s="12" t="s">
        <v>24</v>
      </c>
      <c r="D263" s="12" t="s">
        <v>3428</v>
      </c>
      <c r="E263" s="12" t="s">
        <v>202</v>
      </c>
      <c r="F263" s="12" t="s">
        <v>4802</v>
      </c>
      <c r="G263" s="12" t="s">
        <v>4803</v>
      </c>
      <c r="H263" s="12" t="s">
        <v>4804</v>
      </c>
      <c r="I263" s="12" t="s">
        <v>4373</v>
      </c>
    </row>
    <row r="264" spans="2:9" x14ac:dyDescent="0.2">
      <c r="B264" s="12" t="s">
        <v>6212</v>
      </c>
      <c r="C264" s="12" t="s">
        <v>24</v>
      </c>
      <c r="D264" s="12" t="s">
        <v>800</v>
      </c>
      <c r="E264" s="12" t="s">
        <v>28</v>
      </c>
      <c r="F264" s="12" t="s">
        <v>6213</v>
      </c>
      <c r="G264" s="12" t="s">
        <v>6214</v>
      </c>
      <c r="H264" s="12" t="s">
        <v>6215</v>
      </c>
      <c r="I264" s="12" t="s">
        <v>4401</v>
      </c>
    </row>
    <row r="265" spans="2:9" ht="22.5" x14ac:dyDescent="0.2">
      <c r="B265" s="12" t="s">
        <v>6063</v>
      </c>
      <c r="C265" s="12" t="s">
        <v>24</v>
      </c>
      <c r="D265" s="12" t="s">
        <v>4355</v>
      </c>
      <c r="E265" s="12" t="s">
        <v>28</v>
      </c>
      <c r="F265" s="12" t="s">
        <v>6064</v>
      </c>
      <c r="G265" s="12" t="s">
        <v>6065</v>
      </c>
      <c r="H265" s="12" t="s">
        <v>6066</v>
      </c>
      <c r="I265" s="12" t="s">
        <v>4530</v>
      </c>
    </row>
    <row r="266" spans="2:9" ht="22.5" x14ac:dyDescent="0.2">
      <c r="B266" s="12" t="s">
        <v>7974</v>
      </c>
      <c r="C266" s="12" t="s">
        <v>99</v>
      </c>
      <c r="D266" s="12" t="s">
        <v>4358</v>
      </c>
      <c r="E266" s="12" t="s">
        <v>28</v>
      </c>
      <c r="F266" s="12" t="s">
        <v>7975</v>
      </c>
      <c r="G266" s="12" t="s">
        <v>7976</v>
      </c>
      <c r="H266" s="12" t="s">
        <v>7977</v>
      </c>
      <c r="I266" s="12" t="s">
        <v>4396</v>
      </c>
    </row>
    <row r="267" spans="2:9" x14ac:dyDescent="0.2">
      <c r="B267" s="12" t="s">
        <v>8482</v>
      </c>
      <c r="C267" s="12" t="s">
        <v>99</v>
      </c>
      <c r="D267" s="12" t="s">
        <v>4359</v>
      </c>
      <c r="E267" s="12" t="s">
        <v>202</v>
      </c>
      <c r="F267" s="12" t="s">
        <v>8483</v>
      </c>
      <c r="G267" s="12" t="s">
        <v>8484</v>
      </c>
      <c r="H267" s="12" t="s">
        <v>8485</v>
      </c>
      <c r="I267" s="12" t="s">
        <v>8486</v>
      </c>
    </row>
    <row r="268" spans="2:9" ht="22.5" x14ac:dyDescent="0.2">
      <c r="B268" s="12" t="s">
        <v>7778</v>
      </c>
      <c r="C268" s="12" t="s">
        <v>24</v>
      </c>
      <c r="D268" s="12" t="s">
        <v>800</v>
      </c>
      <c r="E268" s="12" t="s">
        <v>28</v>
      </c>
      <c r="F268" s="12" t="s">
        <v>7779</v>
      </c>
      <c r="G268" s="12" t="s">
        <v>7780</v>
      </c>
      <c r="H268" s="12" t="s">
        <v>7781</v>
      </c>
      <c r="I268" s="12" t="s">
        <v>4530</v>
      </c>
    </row>
    <row r="269" spans="2:9" ht="22.5" x14ac:dyDescent="0.2">
      <c r="B269" s="12" t="s">
        <v>4720</v>
      </c>
      <c r="C269" s="12" t="s">
        <v>38</v>
      </c>
      <c r="D269" s="12" t="s">
        <v>4354</v>
      </c>
      <c r="E269" s="12" t="s">
        <v>49</v>
      </c>
      <c r="F269" s="12" t="s">
        <v>4721</v>
      </c>
      <c r="G269" s="12" t="s">
        <v>4722</v>
      </c>
      <c r="H269" s="12" t="s">
        <v>4723</v>
      </c>
      <c r="I269" s="12" t="s">
        <v>4724</v>
      </c>
    </row>
    <row r="270" spans="2:9" ht="22.5" x14ac:dyDescent="0.2">
      <c r="B270" s="12" t="s">
        <v>7084</v>
      </c>
      <c r="C270" s="12" t="s">
        <v>99</v>
      </c>
      <c r="D270" s="12" t="s">
        <v>4356</v>
      </c>
      <c r="E270" s="12" t="s">
        <v>28</v>
      </c>
      <c r="F270" s="12" t="s">
        <v>7085</v>
      </c>
      <c r="G270" s="12" t="s">
        <v>7086</v>
      </c>
      <c r="H270" s="12" t="s">
        <v>7087</v>
      </c>
      <c r="I270" s="12" t="s">
        <v>6405</v>
      </c>
    </row>
    <row r="271" spans="2:9" x14ac:dyDescent="0.2">
      <c r="B271" s="12" t="s">
        <v>4962</v>
      </c>
      <c r="C271" s="12" t="s">
        <v>24</v>
      </c>
      <c r="D271" s="12" t="s">
        <v>602</v>
      </c>
      <c r="E271" s="12" t="s">
        <v>86</v>
      </c>
      <c r="F271" s="12" t="s">
        <v>4963</v>
      </c>
      <c r="G271" s="12" t="s">
        <v>4964</v>
      </c>
      <c r="H271" s="12" t="s">
        <v>4965</v>
      </c>
      <c r="I271" s="12" t="s">
        <v>4373</v>
      </c>
    </row>
    <row r="272" spans="2:9" ht="33.75" x14ac:dyDescent="0.2">
      <c r="B272" s="12" t="s">
        <v>4622</v>
      </c>
      <c r="C272" s="12" t="s">
        <v>38</v>
      </c>
      <c r="D272" s="12" t="s">
        <v>1333</v>
      </c>
      <c r="E272" s="12" t="s">
        <v>202</v>
      </c>
      <c r="F272" s="12" t="s">
        <v>4623</v>
      </c>
      <c r="G272" s="12" t="s">
        <v>4624</v>
      </c>
      <c r="H272" s="12" t="s">
        <v>4625</v>
      </c>
      <c r="I272" s="12" t="s">
        <v>4424</v>
      </c>
    </row>
    <row r="273" spans="2:9" x14ac:dyDescent="0.2">
      <c r="B273" s="12" t="s">
        <v>5712</v>
      </c>
      <c r="C273" s="12" t="s">
        <v>24</v>
      </c>
      <c r="D273" s="12" t="s">
        <v>1333</v>
      </c>
      <c r="E273" s="12" t="s">
        <v>86</v>
      </c>
      <c r="F273" s="12" t="s">
        <v>5713</v>
      </c>
      <c r="G273" s="12" t="s">
        <v>5714</v>
      </c>
      <c r="H273" s="12" t="s">
        <v>5715</v>
      </c>
      <c r="I273" s="12" t="s">
        <v>4373</v>
      </c>
    </row>
    <row r="274" spans="2:9" x14ac:dyDescent="0.2">
      <c r="B274" s="12" t="s">
        <v>7690</v>
      </c>
      <c r="C274" s="12" t="s">
        <v>38</v>
      </c>
      <c r="D274" s="12" t="s">
        <v>4407</v>
      </c>
      <c r="E274" s="12" t="s">
        <v>86</v>
      </c>
      <c r="F274" s="12" t="s">
        <v>7691</v>
      </c>
      <c r="G274" s="12" t="s">
        <v>7692</v>
      </c>
      <c r="H274" s="12" t="s">
        <v>7693</v>
      </c>
      <c r="I274" s="12" t="s">
        <v>4411</v>
      </c>
    </row>
    <row r="275" spans="2:9" ht="22.5" x14ac:dyDescent="0.2">
      <c r="B275" s="12" t="s">
        <v>8176</v>
      </c>
      <c r="C275" s="12" t="s">
        <v>99</v>
      </c>
      <c r="D275" s="12" t="s">
        <v>800</v>
      </c>
      <c r="E275" s="12" t="s">
        <v>202</v>
      </c>
      <c r="F275" s="12" t="s">
        <v>8177</v>
      </c>
      <c r="G275" s="12" t="s">
        <v>8178</v>
      </c>
      <c r="H275" s="12" t="s">
        <v>8179</v>
      </c>
      <c r="I275" s="12" t="s">
        <v>7036</v>
      </c>
    </row>
    <row r="276" spans="2:9" ht="22.5" x14ac:dyDescent="0.2">
      <c r="B276" s="12" t="s">
        <v>4549</v>
      </c>
      <c r="C276" s="12" t="s">
        <v>24</v>
      </c>
      <c r="D276" s="12" t="s">
        <v>800</v>
      </c>
      <c r="E276" s="12" t="s">
        <v>202</v>
      </c>
      <c r="F276" s="12" t="s">
        <v>4550</v>
      </c>
      <c r="G276" s="12" t="s">
        <v>4551</v>
      </c>
      <c r="H276" s="12" t="s">
        <v>4552</v>
      </c>
      <c r="I276" s="12" t="s">
        <v>4535</v>
      </c>
    </row>
    <row r="277" spans="2:9" ht="22.5" x14ac:dyDescent="0.2">
      <c r="B277" s="12" t="s">
        <v>6507</v>
      </c>
      <c r="C277" s="12" t="s">
        <v>24</v>
      </c>
      <c r="D277" s="12" t="s">
        <v>800</v>
      </c>
      <c r="E277" s="12" t="s">
        <v>28</v>
      </c>
      <c r="F277" s="12" t="s">
        <v>6508</v>
      </c>
      <c r="G277" s="12" t="s">
        <v>6509</v>
      </c>
      <c r="H277" s="12" t="s">
        <v>6510</v>
      </c>
      <c r="I277" s="12" t="s">
        <v>4396</v>
      </c>
    </row>
    <row r="278" spans="2:9" ht="22.5" x14ac:dyDescent="0.2">
      <c r="B278" s="12" t="s">
        <v>6315</v>
      </c>
      <c r="C278" s="12" t="s">
        <v>24</v>
      </c>
      <c r="D278" s="12" t="s">
        <v>800</v>
      </c>
      <c r="E278" s="12" t="s">
        <v>49</v>
      </c>
      <c r="F278" s="12" t="s">
        <v>6316</v>
      </c>
      <c r="G278" s="12" t="s">
        <v>6317</v>
      </c>
      <c r="H278" s="12" t="s">
        <v>6318</v>
      </c>
      <c r="I278" s="12" t="s">
        <v>4424</v>
      </c>
    </row>
    <row r="279" spans="2:9" ht="22.5" x14ac:dyDescent="0.2">
      <c r="B279" s="12" t="s">
        <v>6427</v>
      </c>
      <c r="C279" s="12" t="s">
        <v>99</v>
      </c>
      <c r="D279" s="12" t="s">
        <v>4356</v>
      </c>
      <c r="E279" s="12" t="s">
        <v>28</v>
      </c>
      <c r="F279" s="12" t="s">
        <v>6428</v>
      </c>
      <c r="G279" s="12" t="s">
        <v>6429</v>
      </c>
      <c r="H279" s="12" t="s">
        <v>6430</v>
      </c>
      <c r="I279" s="12" t="s">
        <v>4535</v>
      </c>
    </row>
    <row r="280" spans="2:9" ht="33.75" x14ac:dyDescent="0.2">
      <c r="B280" s="12" t="s">
        <v>4664</v>
      </c>
      <c r="C280" s="12" t="s">
        <v>99</v>
      </c>
      <c r="D280" s="12" t="s">
        <v>4357</v>
      </c>
      <c r="E280" s="12" t="s">
        <v>202</v>
      </c>
      <c r="F280" s="12" t="s">
        <v>4665</v>
      </c>
      <c r="G280" s="12" t="s">
        <v>4666</v>
      </c>
      <c r="H280" s="12" t="s">
        <v>4667</v>
      </c>
      <c r="I280" s="12" t="s">
        <v>4396</v>
      </c>
    </row>
    <row r="281" spans="2:9" ht="22.5" x14ac:dyDescent="0.2">
      <c r="B281" s="12" t="s">
        <v>5238</v>
      </c>
      <c r="C281" s="12" t="s">
        <v>24</v>
      </c>
      <c r="D281" s="12" t="s">
        <v>602</v>
      </c>
      <c r="E281" s="12" t="s">
        <v>28</v>
      </c>
      <c r="F281" s="12" t="s">
        <v>5239</v>
      </c>
      <c r="G281" s="12" t="s">
        <v>5240</v>
      </c>
      <c r="H281" s="12" t="s">
        <v>5241</v>
      </c>
      <c r="I281" s="12" t="s">
        <v>4373</v>
      </c>
    </row>
    <row r="282" spans="2:9" x14ac:dyDescent="0.2">
      <c r="B282" s="12" t="s">
        <v>7791</v>
      </c>
      <c r="C282" s="12" t="s">
        <v>24</v>
      </c>
      <c r="D282" s="12" t="s">
        <v>4357</v>
      </c>
      <c r="E282" s="12" t="s">
        <v>86</v>
      </c>
      <c r="F282" s="12" t="s">
        <v>7792</v>
      </c>
      <c r="G282" s="12" t="s">
        <v>7793</v>
      </c>
      <c r="H282" s="12" t="s">
        <v>7794</v>
      </c>
      <c r="I282" s="12" t="s">
        <v>7795</v>
      </c>
    </row>
    <row r="283" spans="2:9" x14ac:dyDescent="0.2">
      <c r="B283" s="12" t="s">
        <v>7462</v>
      </c>
      <c r="C283" s="12" t="s">
        <v>99</v>
      </c>
      <c r="D283" s="12" t="s">
        <v>800</v>
      </c>
      <c r="E283" s="12" t="s">
        <v>28</v>
      </c>
      <c r="F283" s="12" t="s">
        <v>7463</v>
      </c>
      <c r="G283" s="12" t="s">
        <v>7464</v>
      </c>
      <c r="H283" s="12" t="s">
        <v>7465</v>
      </c>
      <c r="I283" s="12" t="s">
        <v>4373</v>
      </c>
    </row>
    <row r="284" spans="2:9" x14ac:dyDescent="0.2">
      <c r="B284" s="12" t="s">
        <v>6689</v>
      </c>
      <c r="C284" s="12" t="s">
        <v>38</v>
      </c>
      <c r="D284" s="12" t="s">
        <v>3074</v>
      </c>
      <c r="E284" s="12" t="s">
        <v>49</v>
      </c>
      <c r="F284" s="12" t="s">
        <v>6690</v>
      </c>
      <c r="G284" s="12" t="s">
        <v>6691</v>
      </c>
      <c r="H284" s="12" t="s">
        <v>6692</v>
      </c>
      <c r="I284" s="12" t="s">
        <v>4373</v>
      </c>
    </row>
    <row r="285" spans="2:9" x14ac:dyDescent="0.2">
      <c r="B285" s="12" t="s">
        <v>4793</v>
      </c>
      <c r="C285" s="12" t="s">
        <v>38</v>
      </c>
      <c r="D285" s="12" t="s">
        <v>4361</v>
      </c>
      <c r="E285" s="12" t="s">
        <v>28</v>
      </c>
      <c r="F285" s="12" t="s">
        <v>4794</v>
      </c>
      <c r="G285" s="12" t="s">
        <v>4795</v>
      </c>
      <c r="H285" s="12" t="s">
        <v>4796</v>
      </c>
      <c r="I285" s="12" t="s">
        <v>4373</v>
      </c>
    </row>
    <row r="286" spans="2:9" x14ac:dyDescent="0.2">
      <c r="B286" s="12" t="s">
        <v>7827</v>
      </c>
      <c r="C286" s="12" t="s">
        <v>24</v>
      </c>
      <c r="D286" s="12" t="s">
        <v>4407</v>
      </c>
      <c r="E286" s="12" t="s">
        <v>28</v>
      </c>
      <c r="F286" s="12" t="s">
        <v>7828</v>
      </c>
      <c r="G286" s="12" t="s">
        <v>7829</v>
      </c>
      <c r="H286" s="12" t="s">
        <v>7830</v>
      </c>
      <c r="I286" s="12" t="s">
        <v>4411</v>
      </c>
    </row>
    <row r="287" spans="2:9" x14ac:dyDescent="0.2">
      <c r="B287" s="12" t="s">
        <v>6846</v>
      </c>
      <c r="C287" s="12" t="s">
        <v>24</v>
      </c>
      <c r="D287" s="12" t="s">
        <v>800</v>
      </c>
      <c r="E287" s="12" t="s">
        <v>49</v>
      </c>
      <c r="F287" s="12" t="s">
        <v>6847</v>
      </c>
      <c r="G287" s="12" t="s">
        <v>6848</v>
      </c>
      <c r="H287" s="12" t="s">
        <v>6849</v>
      </c>
      <c r="I287" s="12" t="s">
        <v>6850</v>
      </c>
    </row>
    <row r="288" spans="2:9" ht="22.5" x14ac:dyDescent="0.2">
      <c r="B288" s="12" t="s">
        <v>7177</v>
      </c>
      <c r="C288" s="12" t="s">
        <v>38</v>
      </c>
      <c r="D288" s="12" t="s">
        <v>4358</v>
      </c>
      <c r="E288" s="12" t="s">
        <v>28</v>
      </c>
      <c r="F288" s="12" t="s">
        <v>7178</v>
      </c>
      <c r="G288" s="12" t="s">
        <v>7179</v>
      </c>
      <c r="H288" s="12" t="s">
        <v>7180</v>
      </c>
      <c r="I288" s="12" t="s">
        <v>5618</v>
      </c>
    </row>
    <row r="289" spans="2:9" ht="22.5" x14ac:dyDescent="0.2">
      <c r="B289" s="12" t="s">
        <v>5441</v>
      </c>
      <c r="C289" s="12" t="s">
        <v>38</v>
      </c>
      <c r="D289" s="12" t="s">
        <v>4355</v>
      </c>
      <c r="E289" s="12" t="s">
        <v>49</v>
      </c>
      <c r="F289" s="12" t="s">
        <v>5442</v>
      </c>
      <c r="G289" s="12" t="s">
        <v>5443</v>
      </c>
      <c r="H289" s="12" t="s">
        <v>5444</v>
      </c>
      <c r="I289" s="12" t="s">
        <v>4373</v>
      </c>
    </row>
    <row r="290" spans="2:9" x14ac:dyDescent="0.2">
      <c r="B290" s="12" t="s">
        <v>8303</v>
      </c>
      <c r="C290" s="12" t="s">
        <v>99</v>
      </c>
      <c r="D290" s="12" t="s">
        <v>4407</v>
      </c>
      <c r="E290" s="12" t="s">
        <v>86</v>
      </c>
      <c r="F290" s="12" t="s">
        <v>8304</v>
      </c>
      <c r="G290" s="12" t="s">
        <v>8305</v>
      </c>
      <c r="H290" s="12" t="s">
        <v>8306</v>
      </c>
      <c r="I290" s="12" t="s">
        <v>4411</v>
      </c>
    </row>
    <row r="291" spans="2:9" ht="45" x14ac:dyDescent="0.2">
      <c r="B291" s="12" t="s">
        <v>6612</v>
      </c>
      <c r="C291" s="12" t="s">
        <v>38</v>
      </c>
      <c r="D291" s="12" t="s">
        <v>1333</v>
      </c>
      <c r="E291" s="12" t="s">
        <v>86</v>
      </c>
      <c r="F291" s="12" t="s">
        <v>6613</v>
      </c>
      <c r="G291" s="12" t="s">
        <v>6614</v>
      </c>
      <c r="H291" s="12" t="s">
        <v>6615</v>
      </c>
      <c r="I291" s="12" t="s">
        <v>6616</v>
      </c>
    </row>
    <row r="292" spans="2:9" x14ac:dyDescent="0.2">
      <c r="B292" s="12" t="s">
        <v>5304</v>
      </c>
      <c r="C292" s="12" t="s">
        <v>99</v>
      </c>
      <c r="D292" s="12" t="s">
        <v>4361</v>
      </c>
      <c r="E292" s="12" t="s">
        <v>28</v>
      </c>
      <c r="F292" s="12" t="s">
        <v>5305</v>
      </c>
      <c r="G292" s="12" t="s">
        <v>5306</v>
      </c>
      <c r="H292" s="12" t="s">
        <v>5307</v>
      </c>
      <c r="I292" s="12" t="s">
        <v>4373</v>
      </c>
    </row>
    <row r="293" spans="2:9" x14ac:dyDescent="0.2">
      <c r="B293" s="12" t="s">
        <v>7581</v>
      </c>
      <c r="C293" s="12" t="s">
        <v>24</v>
      </c>
      <c r="D293" s="12" t="s">
        <v>602</v>
      </c>
      <c r="E293" s="12" t="s">
        <v>86</v>
      </c>
      <c r="F293" s="12" t="s">
        <v>7582</v>
      </c>
      <c r="G293" s="12" t="s">
        <v>7583</v>
      </c>
      <c r="H293" s="12" t="s">
        <v>7584</v>
      </c>
      <c r="I293" s="12" t="s">
        <v>4373</v>
      </c>
    </row>
    <row r="294" spans="2:9" ht="22.5" x14ac:dyDescent="0.2">
      <c r="B294" s="12" t="s">
        <v>8204</v>
      </c>
      <c r="C294" s="12" t="s">
        <v>38</v>
      </c>
      <c r="D294" s="12" t="s">
        <v>4355</v>
      </c>
      <c r="E294" s="12" t="s">
        <v>86</v>
      </c>
      <c r="F294" s="12" t="s">
        <v>8205</v>
      </c>
      <c r="G294" s="12" t="s">
        <v>8206</v>
      </c>
      <c r="H294" s="12" t="s">
        <v>8207</v>
      </c>
      <c r="I294" s="12" t="s">
        <v>4396</v>
      </c>
    </row>
    <row r="295" spans="2:9" x14ac:dyDescent="0.2">
      <c r="B295" s="12" t="s">
        <v>6980</v>
      </c>
      <c r="C295" s="12" t="s">
        <v>24</v>
      </c>
      <c r="D295" s="12" t="s">
        <v>800</v>
      </c>
      <c r="E295" s="12" t="s">
        <v>28</v>
      </c>
      <c r="F295" s="12" t="s">
        <v>6981</v>
      </c>
      <c r="G295" s="12" t="s">
        <v>6982</v>
      </c>
      <c r="H295" s="12" t="s">
        <v>6983</v>
      </c>
      <c r="I295" s="12" t="s">
        <v>4373</v>
      </c>
    </row>
    <row r="296" spans="2:9" ht="22.5" x14ac:dyDescent="0.2">
      <c r="B296" s="12" t="s">
        <v>4831</v>
      </c>
      <c r="C296" s="12" t="s">
        <v>38</v>
      </c>
      <c r="D296" s="12" t="s">
        <v>4357</v>
      </c>
      <c r="E296" s="12" t="s">
        <v>202</v>
      </c>
      <c r="F296" s="12" t="s">
        <v>4832</v>
      </c>
      <c r="G296" s="12" t="s">
        <v>4833</v>
      </c>
      <c r="H296" s="12" t="s">
        <v>4834</v>
      </c>
      <c r="I296" s="12" t="s">
        <v>4396</v>
      </c>
    </row>
    <row r="297" spans="2:9" ht="22.5" x14ac:dyDescent="0.2">
      <c r="B297" s="12" t="s">
        <v>6195</v>
      </c>
      <c r="C297" s="12" t="s">
        <v>24</v>
      </c>
      <c r="D297" s="12" t="s">
        <v>1333</v>
      </c>
      <c r="E297" s="12" t="s">
        <v>202</v>
      </c>
      <c r="F297" s="12" t="s">
        <v>6196</v>
      </c>
      <c r="G297" s="12" t="s">
        <v>6197</v>
      </c>
      <c r="H297" s="12" t="s">
        <v>6198</v>
      </c>
      <c r="I297" s="12" t="s">
        <v>4373</v>
      </c>
    </row>
    <row r="298" spans="2:9" x14ac:dyDescent="0.2">
      <c r="B298" s="12" t="s">
        <v>7449</v>
      </c>
      <c r="C298" s="12" t="s">
        <v>24</v>
      </c>
      <c r="D298" s="12" t="s">
        <v>800</v>
      </c>
      <c r="E298" s="12" t="s">
        <v>202</v>
      </c>
      <c r="F298" s="12" t="s">
        <v>7450</v>
      </c>
      <c r="G298" s="12" t="s">
        <v>7451</v>
      </c>
      <c r="H298" s="12" t="s">
        <v>7452</v>
      </c>
      <c r="I298" s="12" t="s">
        <v>4373</v>
      </c>
    </row>
    <row r="299" spans="2:9" ht="22.5" x14ac:dyDescent="0.2">
      <c r="B299" s="12" t="s">
        <v>5092</v>
      </c>
      <c r="C299" s="12" t="s">
        <v>38</v>
      </c>
      <c r="D299" s="12" t="s">
        <v>602</v>
      </c>
      <c r="E299" s="12" t="s">
        <v>86</v>
      </c>
      <c r="F299" s="12" t="s">
        <v>5093</v>
      </c>
      <c r="G299" s="12" t="s">
        <v>5094</v>
      </c>
      <c r="H299" s="12" t="s">
        <v>5095</v>
      </c>
      <c r="I299" s="12" t="s">
        <v>4373</v>
      </c>
    </row>
    <row r="300" spans="2:9" x14ac:dyDescent="0.2">
      <c r="B300" s="12" t="s">
        <v>4716</v>
      </c>
      <c r="C300" s="12" t="s">
        <v>24</v>
      </c>
      <c r="D300" s="12" t="s">
        <v>800</v>
      </c>
      <c r="E300" s="12" t="s">
        <v>28</v>
      </c>
      <c r="F300" s="12" t="s">
        <v>4717</v>
      </c>
      <c r="G300" s="12" t="s">
        <v>4718</v>
      </c>
      <c r="H300" s="12" t="s">
        <v>4719</v>
      </c>
      <c r="I300" s="12" t="s">
        <v>4684</v>
      </c>
    </row>
    <row r="301" spans="2:9" x14ac:dyDescent="0.2">
      <c r="B301" s="12" t="s">
        <v>7640</v>
      </c>
      <c r="C301" s="12" t="s">
        <v>24</v>
      </c>
      <c r="D301" s="12" t="s">
        <v>800</v>
      </c>
      <c r="E301" s="12" t="s">
        <v>28</v>
      </c>
      <c r="F301" s="12" t="s">
        <v>7641</v>
      </c>
      <c r="G301" s="12" t="s">
        <v>7642</v>
      </c>
      <c r="H301" s="12" t="s">
        <v>7643</v>
      </c>
      <c r="I301" s="12" t="s">
        <v>6405</v>
      </c>
    </row>
    <row r="302" spans="2:9" x14ac:dyDescent="0.2">
      <c r="B302" s="12" t="s">
        <v>6673</v>
      </c>
      <c r="C302" s="12" t="s">
        <v>99</v>
      </c>
      <c r="D302" s="12" t="s">
        <v>4354</v>
      </c>
      <c r="E302" s="12" t="s">
        <v>28</v>
      </c>
      <c r="F302" s="12" t="s">
        <v>6674</v>
      </c>
      <c r="G302" s="12" t="s">
        <v>6675</v>
      </c>
      <c r="H302" s="12" t="s">
        <v>6676</v>
      </c>
      <c r="I302" s="12" t="s">
        <v>4373</v>
      </c>
    </row>
    <row r="303" spans="2:9" x14ac:dyDescent="0.2">
      <c r="B303" s="12" t="s">
        <v>5814</v>
      </c>
      <c r="C303" s="12" t="s">
        <v>38</v>
      </c>
      <c r="D303" s="12" t="s">
        <v>4358</v>
      </c>
      <c r="E303" s="12" t="s">
        <v>86</v>
      </c>
      <c r="F303" s="12" t="s">
        <v>5815</v>
      </c>
      <c r="G303" s="12" t="s">
        <v>5816</v>
      </c>
      <c r="H303" s="12" t="s">
        <v>5817</v>
      </c>
      <c r="I303" s="12" t="s">
        <v>4373</v>
      </c>
    </row>
    <row r="304" spans="2:9" ht="22.5" x14ac:dyDescent="0.2">
      <c r="B304" s="12" t="s">
        <v>7870</v>
      </c>
      <c r="C304" s="12" t="s">
        <v>24</v>
      </c>
      <c r="D304" s="12" t="s">
        <v>602</v>
      </c>
      <c r="E304" s="12" t="s">
        <v>28</v>
      </c>
      <c r="F304" s="12" t="s">
        <v>7871</v>
      </c>
      <c r="G304" s="12" t="s">
        <v>7872</v>
      </c>
      <c r="H304" s="12" t="s">
        <v>3711</v>
      </c>
      <c r="I304" s="12" t="s">
        <v>7873</v>
      </c>
    </row>
    <row r="305" spans="2:9" x14ac:dyDescent="0.2">
      <c r="B305" s="12" t="s">
        <v>6989</v>
      </c>
      <c r="C305" s="12" t="s">
        <v>38</v>
      </c>
      <c r="D305" s="12" t="s">
        <v>800</v>
      </c>
      <c r="E305" s="12" t="s">
        <v>49</v>
      </c>
      <c r="F305" s="12" t="s">
        <v>6990</v>
      </c>
      <c r="G305" s="12" t="s">
        <v>6991</v>
      </c>
      <c r="H305" s="12" t="s">
        <v>6992</v>
      </c>
      <c r="I305" s="12" t="s">
        <v>4701</v>
      </c>
    </row>
    <row r="306" spans="2:9" ht="22.5" x14ac:dyDescent="0.2">
      <c r="B306" s="12" t="s">
        <v>4593</v>
      </c>
      <c r="C306" s="12" t="s">
        <v>38</v>
      </c>
      <c r="D306" s="12" t="s">
        <v>4356</v>
      </c>
      <c r="E306" s="12" t="s">
        <v>202</v>
      </c>
      <c r="F306" s="12" t="s">
        <v>4594</v>
      </c>
      <c r="G306" s="12" t="s">
        <v>4595</v>
      </c>
      <c r="H306" s="12" t="s">
        <v>4596</v>
      </c>
      <c r="I306" s="12" t="s">
        <v>4396</v>
      </c>
    </row>
    <row r="307" spans="2:9" x14ac:dyDescent="0.2">
      <c r="B307" s="12" t="s">
        <v>5598</v>
      </c>
      <c r="C307" s="12" t="s">
        <v>38</v>
      </c>
      <c r="D307" s="12" t="s">
        <v>4356</v>
      </c>
      <c r="E307" s="12" t="s">
        <v>28</v>
      </c>
      <c r="F307" s="12" t="s">
        <v>5599</v>
      </c>
      <c r="G307" s="12" t="s">
        <v>5600</v>
      </c>
      <c r="H307" s="12" t="s">
        <v>5601</v>
      </c>
      <c r="I307" s="12" t="s">
        <v>4711</v>
      </c>
    </row>
    <row r="308" spans="2:9" ht="22.5" x14ac:dyDescent="0.2">
      <c r="B308" s="12" t="s">
        <v>6934</v>
      </c>
      <c r="C308" s="12" t="s">
        <v>38</v>
      </c>
      <c r="D308" s="12" t="s">
        <v>602</v>
      </c>
      <c r="E308" s="12" t="s">
        <v>28</v>
      </c>
      <c r="F308" s="12" t="s">
        <v>6935</v>
      </c>
      <c r="G308" s="12" t="s">
        <v>6936</v>
      </c>
      <c r="H308" s="12" t="s">
        <v>6937</v>
      </c>
      <c r="I308" s="12" t="s">
        <v>4424</v>
      </c>
    </row>
    <row r="309" spans="2:9" x14ac:dyDescent="0.2">
      <c r="B309" s="12" t="s">
        <v>4402</v>
      </c>
      <c r="C309" s="12" t="s">
        <v>99</v>
      </c>
      <c r="D309" s="12" t="s">
        <v>3074</v>
      </c>
      <c r="E309" s="12" t="s">
        <v>28</v>
      </c>
      <c r="F309" s="12" t="s">
        <v>4403</v>
      </c>
      <c r="G309" s="12" t="s">
        <v>4404</v>
      </c>
      <c r="H309" s="12" t="s">
        <v>4405</v>
      </c>
      <c r="I309" s="12" t="s">
        <v>4401</v>
      </c>
    </row>
    <row r="310" spans="2:9" x14ac:dyDescent="0.2">
      <c r="B310" s="12" t="s">
        <v>7412</v>
      </c>
      <c r="C310" s="12" t="s">
        <v>24</v>
      </c>
      <c r="D310" s="12" t="s">
        <v>3074</v>
      </c>
      <c r="E310" s="12" t="s">
        <v>28</v>
      </c>
      <c r="F310" s="12" t="s">
        <v>7413</v>
      </c>
      <c r="G310" s="12" t="s">
        <v>7414</v>
      </c>
      <c r="H310" s="12" t="s">
        <v>7415</v>
      </c>
      <c r="I310" s="12" t="s">
        <v>4401</v>
      </c>
    </row>
    <row r="311" spans="2:9" x14ac:dyDescent="0.2">
      <c r="B311" s="12" t="s">
        <v>7757</v>
      </c>
      <c r="C311" s="12" t="s">
        <v>24</v>
      </c>
      <c r="D311" s="12" t="s">
        <v>800</v>
      </c>
      <c r="E311" s="12" t="s">
        <v>28</v>
      </c>
      <c r="F311" s="12" t="s">
        <v>7758</v>
      </c>
      <c r="G311" s="12" t="s">
        <v>7759</v>
      </c>
      <c r="H311" s="12" t="s">
        <v>7760</v>
      </c>
      <c r="I311" s="12" t="s">
        <v>7761</v>
      </c>
    </row>
    <row r="312" spans="2:9" x14ac:dyDescent="0.2">
      <c r="B312" s="12" t="s">
        <v>4545</v>
      </c>
      <c r="C312" s="12" t="s">
        <v>24</v>
      </c>
      <c r="D312" s="12" t="s">
        <v>800</v>
      </c>
      <c r="E312" s="12" t="s">
        <v>28</v>
      </c>
      <c r="F312" s="12" t="s">
        <v>4546</v>
      </c>
      <c r="G312" s="12" t="s">
        <v>4547</v>
      </c>
      <c r="H312" s="12" t="s">
        <v>4548</v>
      </c>
      <c r="I312" s="12" t="s">
        <v>4530</v>
      </c>
    </row>
    <row r="313" spans="2:9" x14ac:dyDescent="0.2">
      <c r="B313" s="12" t="s">
        <v>7416</v>
      </c>
      <c r="C313" s="12" t="s">
        <v>24</v>
      </c>
      <c r="D313" s="12" t="s">
        <v>800</v>
      </c>
      <c r="E313" s="12" t="s">
        <v>86</v>
      </c>
      <c r="F313" s="12" t="s">
        <v>7417</v>
      </c>
      <c r="G313" s="12" t="s">
        <v>7418</v>
      </c>
      <c r="H313" s="12" t="s">
        <v>7419</v>
      </c>
      <c r="I313" s="12" t="s">
        <v>4411</v>
      </c>
    </row>
    <row r="314" spans="2:9" x14ac:dyDescent="0.2">
      <c r="B314" s="12" t="s">
        <v>7246</v>
      </c>
      <c r="C314" s="12" t="s">
        <v>38</v>
      </c>
      <c r="D314" s="12" t="s">
        <v>4407</v>
      </c>
      <c r="E314" s="12" t="s">
        <v>28</v>
      </c>
      <c r="F314" s="12" t="s">
        <v>7247</v>
      </c>
      <c r="G314" s="12" t="s">
        <v>7248</v>
      </c>
      <c r="H314" s="12" t="s">
        <v>7249</v>
      </c>
      <c r="I314" s="12" t="s">
        <v>4411</v>
      </c>
    </row>
    <row r="315" spans="2:9" ht="22.5" x14ac:dyDescent="0.2">
      <c r="B315" s="12" t="s">
        <v>4519</v>
      </c>
      <c r="C315" s="12" t="s">
        <v>38</v>
      </c>
      <c r="D315" s="12" t="s">
        <v>602</v>
      </c>
      <c r="E315" s="12" t="s">
        <v>28</v>
      </c>
      <c r="F315" s="12" t="s">
        <v>4520</v>
      </c>
      <c r="G315" s="12" t="s">
        <v>4521</v>
      </c>
      <c r="H315" s="12" t="s">
        <v>1087</v>
      </c>
      <c r="I315" s="12" t="s">
        <v>4396</v>
      </c>
    </row>
    <row r="316" spans="2:9" ht="22.5" x14ac:dyDescent="0.2">
      <c r="B316" s="12" t="s">
        <v>7605</v>
      </c>
      <c r="C316" s="12" t="s">
        <v>38</v>
      </c>
      <c r="D316" s="12" t="s">
        <v>602</v>
      </c>
      <c r="E316" s="12" t="s">
        <v>49</v>
      </c>
      <c r="F316" s="12" t="s">
        <v>7606</v>
      </c>
      <c r="G316" s="12" t="s">
        <v>7607</v>
      </c>
      <c r="H316" s="12" t="s">
        <v>7608</v>
      </c>
      <c r="I316" s="12" t="s">
        <v>5847</v>
      </c>
    </row>
    <row r="317" spans="2:9" ht="22.5" x14ac:dyDescent="0.2">
      <c r="B317" s="12" t="s">
        <v>6406</v>
      </c>
      <c r="C317" s="12" t="s">
        <v>24</v>
      </c>
      <c r="D317" s="12" t="s">
        <v>1333</v>
      </c>
      <c r="E317" s="12" t="s">
        <v>28</v>
      </c>
      <c r="F317" s="12" t="s">
        <v>6407</v>
      </c>
      <c r="G317" s="12" t="s">
        <v>6408</v>
      </c>
      <c r="H317" s="12" t="s">
        <v>6409</v>
      </c>
      <c r="I317" s="12" t="s">
        <v>6410</v>
      </c>
    </row>
    <row r="318" spans="2:9" x14ac:dyDescent="0.2">
      <c r="B318" s="12" t="s">
        <v>7399</v>
      </c>
      <c r="C318" s="12" t="s">
        <v>24</v>
      </c>
      <c r="D318" s="12" t="s">
        <v>800</v>
      </c>
      <c r="E318" s="12" t="s">
        <v>28</v>
      </c>
      <c r="F318" s="12" t="s">
        <v>7400</v>
      </c>
      <c r="G318" s="12" t="s">
        <v>7401</v>
      </c>
      <c r="H318" s="12" t="s">
        <v>7402</v>
      </c>
      <c r="I318" s="12" t="s">
        <v>4373</v>
      </c>
    </row>
    <row r="319" spans="2:9" x14ac:dyDescent="0.2">
      <c r="B319" s="12" t="s">
        <v>5882</v>
      </c>
      <c r="C319" s="12" t="s">
        <v>24</v>
      </c>
      <c r="D319" s="12" t="s">
        <v>800</v>
      </c>
      <c r="E319" s="12" t="s">
        <v>28</v>
      </c>
      <c r="F319" s="12" t="s">
        <v>5883</v>
      </c>
      <c r="G319" s="12" t="s">
        <v>5884</v>
      </c>
      <c r="H319" s="12" t="s">
        <v>5885</v>
      </c>
      <c r="I319" s="12" t="s">
        <v>5886</v>
      </c>
    </row>
    <row r="320" spans="2:9" ht="22.5" x14ac:dyDescent="0.2">
      <c r="B320" s="12" t="s">
        <v>4914</v>
      </c>
      <c r="C320" s="12" t="s">
        <v>24</v>
      </c>
      <c r="D320" s="12" t="s">
        <v>4354</v>
      </c>
      <c r="E320" s="12" t="s">
        <v>28</v>
      </c>
      <c r="F320" s="12" t="s">
        <v>4915</v>
      </c>
      <c r="G320" s="12" t="s">
        <v>4916</v>
      </c>
      <c r="H320" s="12" t="s">
        <v>4917</v>
      </c>
      <c r="I320" s="12" t="s">
        <v>4401</v>
      </c>
    </row>
    <row r="321" spans="2:9" x14ac:dyDescent="0.2">
      <c r="B321" s="12" t="s">
        <v>4647</v>
      </c>
      <c r="C321" s="12" t="s">
        <v>38</v>
      </c>
      <c r="D321" s="12" t="s">
        <v>800</v>
      </c>
      <c r="E321" s="12" t="s">
        <v>28</v>
      </c>
      <c r="F321" s="12" t="s">
        <v>4648</v>
      </c>
      <c r="G321" s="12" t="s">
        <v>4649</v>
      </c>
      <c r="H321" s="12" t="s">
        <v>4650</v>
      </c>
      <c r="I321" s="12" t="s">
        <v>4651</v>
      </c>
    </row>
    <row r="322" spans="2:9" x14ac:dyDescent="0.2">
      <c r="B322" s="12" t="s">
        <v>4751</v>
      </c>
      <c r="C322" s="12" t="s">
        <v>38</v>
      </c>
      <c r="D322" s="12" t="s">
        <v>4360</v>
      </c>
      <c r="E322" s="12" t="s">
        <v>28</v>
      </c>
      <c r="F322" s="12" t="s">
        <v>4752</v>
      </c>
      <c r="G322" s="12" t="s">
        <v>4753</v>
      </c>
      <c r="H322" s="12" t="s">
        <v>4754</v>
      </c>
      <c r="I322" s="12" t="s">
        <v>4464</v>
      </c>
    </row>
    <row r="323" spans="2:9" x14ac:dyDescent="0.2">
      <c r="B323" s="12" t="s">
        <v>7075</v>
      </c>
      <c r="C323" s="12" t="s">
        <v>38</v>
      </c>
      <c r="D323" s="12" t="s">
        <v>4360</v>
      </c>
      <c r="E323" s="12" t="s">
        <v>28</v>
      </c>
      <c r="F323" s="12" t="s">
        <v>7076</v>
      </c>
      <c r="G323" s="12" t="s">
        <v>7077</v>
      </c>
      <c r="H323" s="12" t="s">
        <v>7078</v>
      </c>
      <c r="I323" s="12" t="s">
        <v>6088</v>
      </c>
    </row>
    <row r="324" spans="2:9" x14ac:dyDescent="0.2">
      <c r="B324" s="12" t="s">
        <v>7185</v>
      </c>
      <c r="C324" s="12" t="s">
        <v>24</v>
      </c>
      <c r="D324" s="12" t="s">
        <v>4357</v>
      </c>
      <c r="E324" s="12" t="s">
        <v>49</v>
      </c>
      <c r="F324" s="12" t="s">
        <v>7186</v>
      </c>
      <c r="G324" s="12" t="s">
        <v>7187</v>
      </c>
      <c r="H324" s="12" t="s">
        <v>7188</v>
      </c>
      <c r="I324" s="12" t="s">
        <v>4530</v>
      </c>
    </row>
    <row r="325" spans="2:9" x14ac:dyDescent="0.2">
      <c r="B325" s="12" t="s">
        <v>4503</v>
      </c>
      <c r="C325" s="12" t="s">
        <v>99</v>
      </c>
      <c r="D325" s="12" t="s">
        <v>3074</v>
      </c>
      <c r="E325" s="12" t="s">
        <v>49</v>
      </c>
      <c r="F325" s="12" t="s">
        <v>4504</v>
      </c>
      <c r="G325" s="12" t="s">
        <v>4505</v>
      </c>
      <c r="H325" s="12" t="s">
        <v>4506</v>
      </c>
      <c r="I325" s="12" t="s">
        <v>4401</v>
      </c>
    </row>
    <row r="326" spans="2:9" x14ac:dyDescent="0.2">
      <c r="B326" s="12" t="s">
        <v>7181</v>
      </c>
      <c r="C326" s="12" t="s">
        <v>24</v>
      </c>
      <c r="D326" s="12" t="s">
        <v>1333</v>
      </c>
      <c r="E326" s="12" t="s">
        <v>28</v>
      </c>
      <c r="F326" s="12" t="s">
        <v>7182</v>
      </c>
      <c r="G326" s="12" t="s">
        <v>7183</v>
      </c>
      <c r="H326" s="12" t="s">
        <v>7184</v>
      </c>
      <c r="I326" s="12" t="s">
        <v>4530</v>
      </c>
    </row>
    <row r="327" spans="2:9" x14ac:dyDescent="0.2">
      <c r="B327" s="12" t="s">
        <v>5690</v>
      </c>
      <c r="C327" s="12" t="s">
        <v>38</v>
      </c>
      <c r="D327" s="12" t="s">
        <v>4361</v>
      </c>
      <c r="E327" s="12" t="s">
        <v>28</v>
      </c>
      <c r="F327" s="12" t="s">
        <v>5691</v>
      </c>
      <c r="G327" s="12" t="s">
        <v>5692</v>
      </c>
      <c r="H327" s="12" t="s">
        <v>5693</v>
      </c>
      <c r="I327" s="12" t="s">
        <v>4401</v>
      </c>
    </row>
    <row r="328" spans="2:9" x14ac:dyDescent="0.2">
      <c r="B328" s="12" t="s">
        <v>5976</v>
      </c>
      <c r="C328" s="12" t="s">
        <v>99</v>
      </c>
      <c r="D328" s="12" t="s">
        <v>4356</v>
      </c>
      <c r="E328" s="12" t="s">
        <v>28</v>
      </c>
      <c r="F328" s="12" t="s">
        <v>5977</v>
      </c>
      <c r="G328" s="12" t="s">
        <v>5978</v>
      </c>
      <c r="H328" s="12" t="s">
        <v>5979</v>
      </c>
      <c r="I328" s="12" t="s">
        <v>4373</v>
      </c>
    </row>
    <row r="329" spans="2:9" ht="22.5" x14ac:dyDescent="0.2">
      <c r="B329" s="12" t="s">
        <v>8149</v>
      </c>
      <c r="C329" s="12" t="s">
        <v>38</v>
      </c>
      <c r="D329" s="12" t="s">
        <v>800</v>
      </c>
      <c r="E329" s="12" t="s">
        <v>86</v>
      </c>
      <c r="F329" s="12" t="s">
        <v>8150</v>
      </c>
      <c r="G329" s="12" t="s">
        <v>8151</v>
      </c>
      <c r="H329" s="12" t="s">
        <v>8152</v>
      </c>
      <c r="I329" s="12" t="s">
        <v>4411</v>
      </c>
    </row>
    <row r="330" spans="2:9" x14ac:dyDescent="0.2">
      <c r="B330" s="12" t="s">
        <v>5940</v>
      </c>
      <c r="C330" s="12" t="s">
        <v>38</v>
      </c>
      <c r="D330" s="12" t="s">
        <v>602</v>
      </c>
      <c r="E330" s="12" t="s">
        <v>28</v>
      </c>
      <c r="F330" s="12" t="s">
        <v>5941</v>
      </c>
      <c r="G330" s="12" t="s">
        <v>5942</v>
      </c>
      <c r="H330" s="12" t="s">
        <v>5943</v>
      </c>
      <c r="I330" s="12" t="s">
        <v>4373</v>
      </c>
    </row>
    <row r="331" spans="2:9" x14ac:dyDescent="0.2">
      <c r="B331" s="12" t="s">
        <v>4867</v>
      </c>
      <c r="C331" s="12" t="s">
        <v>38</v>
      </c>
      <c r="D331" s="12" t="s">
        <v>4354</v>
      </c>
      <c r="E331" s="12" t="s">
        <v>28</v>
      </c>
      <c r="F331" s="12" t="s">
        <v>4868</v>
      </c>
      <c r="G331" s="12" t="s">
        <v>4869</v>
      </c>
      <c r="H331" s="12" t="s">
        <v>4870</v>
      </c>
      <c r="I331" s="12" t="s">
        <v>4724</v>
      </c>
    </row>
    <row r="332" spans="2:9" x14ac:dyDescent="0.2">
      <c r="B332" s="12" t="s">
        <v>6793</v>
      </c>
      <c r="C332" s="12" t="s">
        <v>99</v>
      </c>
      <c r="D332" s="12" t="s">
        <v>1333</v>
      </c>
      <c r="E332" s="12" t="s">
        <v>28</v>
      </c>
      <c r="F332" s="12" t="s">
        <v>6794</v>
      </c>
      <c r="G332" s="12" t="s">
        <v>6795</v>
      </c>
      <c r="H332" s="12" t="s">
        <v>2317</v>
      </c>
      <c r="I332" s="12" t="s">
        <v>4373</v>
      </c>
    </row>
    <row r="333" spans="2:9" ht="22.5" x14ac:dyDescent="0.2">
      <c r="B333" s="12" t="s">
        <v>4954</v>
      </c>
      <c r="C333" s="12" t="s">
        <v>24</v>
      </c>
      <c r="D333" s="12" t="s">
        <v>1333</v>
      </c>
      <c r="E333" s="12" t="s">
        <v>28</v>
      </c>
      <c r="F333" s="12" t="s">
        <v>4955</v>
      </c>
      <c r="G333" s="12" t="s">
        <v>4956</v>
      </c>
      <c r="H333" s="12" t="s">
        <v>4957</v>
      </c>
      <c r="I333" s="12" t="s">
        <v>4391</v>
      </c>
    </row>
    <row r="334" spans="2:9" x14ac:dyDescent="0.2">
      <c r="B334" s="12" t="s">
        <v>6984</v>
      </c>
      <c r="C334" s="12" t="s">
        <v>24</v>
      </c>
      <c r="D334" s="12" t="s">
        <v>4361</v>
      </c>
      <c r="E334" s="12" t="s">
        <v>28</v>
      </c>
      <c r="F334" s="12" t="s">
        <v>6985</v>
      </c>
      <c r="G334" s="12" t="s">
        <v>6986</v>
      </c>
      <c r="H334" s="12" t="s">
        <v>6987</v>
      </c>
      <c r="I334" s="12" t="s">
        <v>6988</v>
      </c>
    </row>
    <row r="335" spans="2:9" x14ac:dyDescent="0.2">
      <c r="B335" s="12" t="s">
        <v>8497</v>
      </c>
      <c r="C335" s="12" t="s">
        <v>24</v>
      </c>
      <c r="D335" s="12" t="s">
        <v>800</v>
      </c>
      <c r="E335" s="12" t="s">
        <v>202</v>
      </c>
      <c r="F335" s="12" t="s">
        <v>8498</v>
      </c>
      <c r="G335" s="12" t="s">
        <v>8499</v>
      </c>
      <c r="H335" s="12" t="s">
        <v>8500</v>
      </c>
      <c r="I335" s="12" t="s">
        <v>4373</v>
      </c>
    </row>
    <row r="336" spans="2:9" ht="22.5" x14ac:dyDescent="0.2">
      <c r="B336" s="12" t="s">
        <v>6132</v>
      </c>
      <c r="C336" s="12" t="s">
        <v>99</v>
      </c>
      <c r="D336" s="12" t="s">
        <v>4354</v>
      </c>
      <c r="E336" s="12" t="s">
        <v>86</v>
      </c>
      <c r="F336" s="12" t="s">
        <v>6133</v>
      </c>
      <c r="G336" s="12" t="s">
        <v>6134</v>
      </c>
      <c r="H336" s="12" t="s">
        <v>6135</v>
      </c>
      <c r="I336" s="12" t="s">
        <v>5776</v>
      </c>
    </row>
    <row r="337" spans="2:9" x14ac:dyDescent="0.2">
      <c r="B337" s="12" t="s">
        <v>8132</v>
      </c>
      <c r="C337" s="12" t="s">
        <v>24</v>
      </c>
      <c r="D337" s="12" t="s">
        <v>800</v>
      </c>
      <c r="E337" s="12" t="s">
        <v>28</v>
      </c>
      <c r="F337" s="12" t="s">
        <v>8133</v>
      </c>
      <c r="G337" s="12" t="s">
        <v>8134</v>
      </c>
      <c r="H337" s="12" t="s">
        <v>8135</v>
      </c>
      <c r="I337" s="12" t="s">
        <v>4749</v>
      </c>
    </row>
    <row r="338" spans="2:9" ht="33.75" x14ac:dyDescent="0.2">
      <c r="B338" s="12" t="s">
        <v>7716</v>
      </c>
      <c r="C338" s="12" t="s">
        <v>24</v>
      </c>
      <c r="D338" s="12" t="s">
        <v>3428</v>
      </c>
      <c r="E338" s="12" t="s">
        <v>28</v>
      </c>
      <c r="F338" s="12" t="s">
        <v>7717</v>
      </c>
      <c r="G338" s="12" t="s">
        <v>7718</v>
      </c>
      <c r="H338" s="12" t="s">
        <v>7719</v>
      </c>
      <c r="I338" s="12" t="s">
        <v>4609</v>
      </c>
    </row>
    <row r="339" spans="2:9" ht="22.5" x14ac:dyDescent="0.2">
      <c r="B339" s="12" t="s">
        <v>4935</v>
      </c>
      <c r="C339" s="12" t="s">
        <v>24</v>
      </c>
      <c r="D339" s="12" t="s">
        <v>1333</v>
      </c>
      <c r="E339" s="12" t="s">
        <v>202</v>
      </c>
      <c r="F339" s="12" t="s">
        <v>4936</v>
      </c>
      <c r="G339" s="12" t="s">
        <v>4937</v>
      </c>
      <c r="H339" s="12" t="s">
        <v>4938</v>
      </c>
      <c r="I339" s="12" t="s">
        <v>4939</v>
      </c>
    </row>
    <row r="340" spans="2:9" ht="22.5" x14ac:dyDescent="0.2">
      <c r="B340" s="12" t="s">
        <v>7577</v>
      </c>
      <c r="C340" s="12" t="s">
        <v>24</v>
      </c>
      <c r="D340" s="12" t="s">
        <v>602</v>
      </c>
      <c r="E340" s="12" t="s">
        <v>49</v>
      </c>
      <c r="F340" s="12" t="s">
        <v>7578</v>
      </c>
      <c r="G340" s="12" t="s">
        <v>7579</v>
      </c>
      <c r="H340" s="12" t="s">
        <v>7580</v>
      </c>
      <c r="I340" s="12" t="s">
        <v>4424</v>
      </c>
    </row>
    <row r="341" spans="2:9" x14ac:dyDescent="0.2">
      <c r="B341" s="12" t="s">
        <v>6303</v>
      </c>
      <c r="C341" s="12" t="s">
        <v>99</v>
      </c>
      <c r="D341" s="12" t="s">
        <v>800</v>
      </c>
      <c r="E341" s="12" t="s">
        <v>28</v>
      </c>
      <c r="F341" s="12" t="s">
        <v>6304</v>
      </c>
      <c r="G341" s="12" t="s">
        <v>6305</v>
      </c>
      <c r="H341" s="12" t="s">
        <v>6306</v>
      </c>
      <c r="I341" s="12" t="s">
        <v>4401</v>
      </c>
    </row>
    <row r="342" spans="2:9" x14ac:dyDescent="0.2">
      <c r="B342" s="12" t="s">
        <v>4771</v>
      </c>
      <c r="C342" s="12" t="s">
        <v>99</v>
      </c>
      <c r="D342" s="12" t="s">
        <v>602</v>
      </c>
      <c r="E342" s="12" t="s">
        <v>28</v>
      </c>
      <c r="F342" s="12" t="s">
        <v>4772</v>
      </c>
      <c r="G342" s="12" t="s">
        <v>4773</v>
      </c>
      <c r="H342" s="12" t="s">
        <v>4774</v>
      </c>
      <c r="I342" s="12" t="s">
        <v>4775</v>
      </c>
    </row>
    <row r="343" spans="2:9" ht="22.5" x14ac:dyDescent="0.2">
      <c r="B343" s="12" t="s">
        <v>4565</v>
      </c>
      <c r="C343" s="12" t="s">
        <v>99</v>
      </c>
      <c r="D343" s="12" t="s">
        <v>1333</v>
      </c>
      <c r="E343" s="12" t="s">
        <v>28</v>
      </c>
      <c r="F343" s="12" t="s">
        <v>4566</v>
      </c>
      <c r="G343" s="12" t="s">
        <v>4567</v>
      </c>
      <c r="H343" s="12" t="s">
        <v>4568</v>
      </c>
      <c r="I343" s="12" t="s">
        <v>4373</v>
      </c>
    </row>
    <row r="344" spans="2:9" x14ac:dyDescent="0.2">
      <c r="B344" s="12" t="s">
        <v>5781</v>
      </c>
      <c r="C344" s="12" t="s">
        <v>99</v>
      </c>
      <c r="D344" s="12" t="s">
        <v>4354</v>
      </c>
      <c r="E344" s="12" t="s">
        <v>28</v>
      </c>
      <c r="F344" s="12" t="s">
        <v>5782</v>
      </c>
      <c r="G344" s="12" t="s">
        <v>5783</v>
      </c>
      <c r="H344" s="12" t="s">
        <v>5784</v>
      </c>
      <c r="I344" s="12" t="s">
        <v>4455</v>
      </c>
    </row>
    <row r="345" spans="2:9" x14ac:dyDescent="0.2">
      <c r="B345" s="12" t="s">
        <v>4499</v>
      </c>
      <c r="C345" s="12" t="s">
        <v>38</v>
      </c>
      <c r="D345" s="12" t="s">
        <v>4356</v>
      </c>
      <c r="E345" s="12" t="s">
        <v>49</v>
      </c>
      <c r="F345" s="12" t="s">
        <v>4500</v>
      </c>
      <c r="G345" s="12" t="s">
        <v>4501</v>
      </c>
      <c r="H345" s="12" t="s">
        <v>4502</v>
      </c>
      <c r="I345" s="12" t="s">
        <v>4373</v>
      </c>
    </row>
    <row r="346" spans="2:9" x14ac:dyDescent="0.2">
      <c r="B346" s="12" t="s">
        <v>6055</v>
      </c>
      <c r="C346" s="12" t="s">
        <v>38</v>
      </c>
      <c r="D346" s="12" t="s">
        <v>4356</v>
      </c>
      <c r="E346" s="12" t="s">
        <v>28</v>
      </c>
      <c r="F346" s="12" t="s">
        <v>6056</v>
      </c>
      <c r="G346" s="12" t="s">
        <v>6057</v>
      </c>
      <c r="H346" s="12" t="s">
        <v>6058</v>
      </c>
      <c r="I346" s="12" t="s">
        <v>4724</v>
      </c>
    </row>
    <row r="347" spans="2:9" x14ac:dyDescent="0.2">
      <c r="B347" s="12" t="s">
        <v>7786</v>
      </c>
      <c r="C347" s="12" t="s">
        <v>38</v>
      </c>
      <c r="D347" s="12" t="s">
        <v>1333</v>
      </c>
      <c r="E347" s="12" t="s">
        <v>28</v>
      </c>
      <c r="F347" s="12" t="s">
        <v>7787</v>
      </c>
      <c r="G347" s="12" t="s">
        <v>7788</v>
      </c>
      <c r="H347" s="12" t="s">
        <v>7789</v>
      </c>
      <c r="I347" s="12" t="s">
        <v>7790</v>
      </c>
    </row>
    <row r="348" spans="2:9" ht="22.5" x14ac:dyDescent="0.2">
      <c r="B348" s="12" t="s">
        <v>6040</v>
      </c>
      <c r="C348" s="12" t="s">
        <v>99</v>
      </c>
      <c r="D348" s="12" t="s">
        <v>4407</v>
      </c>
      <c r="E348" s="12" t="s">
        <v>28</v>
      </c>
      <c r="F348" s="12" t="s">
        <v>6041</v>
      </c>
      <c r="G348" s="12" t="s">
        <v>6042</v>
      </c>
      <c r="H348" s="12" t="s">
        <v>6043</v>
      </c>
      <c r="I348" s="12" t="s">
        <v>4411</v>
      </c>
    </row>
    <row r="349" spans="2:9" x14ac:dyDescent="0.2">
      <c r="B349" s="12" t="s">
        <v>5040</v>
      </c>
      <c r="C349" s="12" t="s">
        <v>38</v>
      </c>
      <c r="D349" s="12" t="s">
        <v>4358</v>
      </c>
      <c r="E349" s="12" t="s">
        <v>28</v>
      </c>
      <c r="F349" s="12" t="s">
        <v>5041</v>
      </c>
      <c r="G349" s="12" t="s">
        <v>5042</v>
      </c>
      <c r="H349" s="12" t="s">
        <v>5043</v>
      </c>
      <c r="I349" s="12" t="s">
        <v>4401</v>
      </c>
    </row>
    <row r="350" spans="2:9" x14ac:dyDescent="0.2">
      <c r="B350" s="12" t="s">
        <v>7092</v>
      </c>
      <c r="C350" s="12" t="s">
        <v>24</v>
      </c>
      <c r="D350" s="12" t="s">
        <v>800</v>
      </c>
      <c r="E350" s="12" t="s">
        <v>28</v>
      </c>
      <c r="F350" s="12" t="s">
        <v>7093</v>
      </c>
      <c r="G350" s="12" t="s">
        <v>7094</v>
      </c>
      <c r="H350" s="12" t="s">
        <v>7095</v>
      </c>
      <c r="I350" s="12" t="s">
        <v>4373</v>
      </c>
    </row>
    <row r="351" spans="2:9" ht="22.5" x14ac:dyDescent="0.2">
      <c r="B351" s="12" t="s">
        <v>5385</v>
      </c>
      <c r="C351" s="12" t="s">
        <v>24</v>
      </c>
      <c r="D351" s="12" t="s">
        <v>602</v>
      </c>
      <c r="E351" s="12" t="s">
        <v>28</v>
      </c>
      <c r="F351" s="12" t="s">
        <v>5386</v>
      </c>
      <c r="G351" s="12" t="s">
        <v>5387</v>
      </c>
      <c r="H351" s="12" t="s">
        <v>5388</v>
      </c>
      <c r="I351" s="12" t="s">
        <v>4433</v>
      </c>
    </row>
    <row r="352" spans="2:9" ht="22.5" x14ac:dyDescent="0.2">
      <c r="B352" s="12" t="s">
        <v>6927</v>
      </c>
      <c r="C352" s="12" t="s">
        <v>24</v>
      </c>
      <c r="D352" s="12" t="s">
        <v>3074</v>
      </c>
      <c r="E352" s="12" t="s">
        <v>49</v>
      </c>
      <c r="F352" s="12" t="s">
        <v>6928</v>
      </c>
      <c r="G352" s="12" t="s">
        <v>6929</v>
      </c>
      <c r="H352" s="12" t="s">
        <v>6930</v>
      </c>
      <c r="I352" s="12" t="s">
        <v>4373</v>
      </c>
    </row>
    <row r="353" spans="2:9" x14ac:dyDescent="0.2">
      <c r="B353" s="12" t="s">
        <v>8443</v>
      </c>
      <c r="C353" s="12" t="s">
        <v>99</v>
      </c>
      <c r="D353" s="12" t="s">
        <v>602</v>
      </c>
      <c r="E353" s="12" t="s">
        <v>49</v>
      </c>
      <c r="F353" s="12" t="s">
        <v>8444</v>
      </c>
      <c r="G353" s="12" t="s">
        <v>8445</v>
      </c>
      <c r="H353" s="12" t="s">
        <v>8446</v>
      </c>
      <c r="I353" s="12" t="s">
        <v>5393</v>
      </c>
    </row>
    <row r="354" spans="2:9" ht="22.5" x14ac:dyDescent="0.2">
      <c r="B354" s="12" t="s">
        <v>5428</v>
      </c>
      <c r="C354" s="12" t="s">
        <v>38</v>
      </c>
      <c r="D354" s="12" t="s">
        <v>602</v>
      </c>
      <c r="E354" s="12" t="s">
        <v>28</v>
      </c>
      <c r="F354" s="12" t="s">
        <v>5429</v>
      </c>
      <c r="G354" s="12" t="s">
        <v>5430</v>
      </c>
      <c r="H354" s="12" t="s">
        <v>5431</v>
      </c>
      <c r="I354" s="12" t="s">
        <v>4749</v>
      </c>
    </row>
    <row r="355" spans="2:9" x14ac:dyDescent="0.2">
      <c r="B355" s="12" t="s">
        <v>5114</v>
      </c>
      <c r="C355" s="12" t="s">
        <v>24</v>
      </c>
      <c r="D355" s="12" t="s">
        <v>800</v>
      </c>
      <c r="E355" s="12" t="s">
        <v>28</v>
      </c>
      <c r="F355" s="12" t="s">
        <v>5115</v>
      </c>
      <c r="G355" s="12" t="s">
        <v>5115</v>
      </c>
      <c r="H355" s="12" t="s">
        <v>5116</v>
      </c>
      <c r="I355" s="12" t="s">
        <v>4651</v>
      </c>
    </row>
    <row r="356" spans="2:9" x14ac:dyDescent="0.2">
      <c r="B356" s="12" t="s">
        <v>6780</v>
      </c>
      <c r="C356" s="12" t="s">
        <v>99</v>
      </c>
      <c r="D356" s="12" t="s">
        <v>602</v>
      </c>
      <c r="E356" s="12" t="s">
        <v>49</v>
      </c>
      <c r="F356" s="12" t="s">
        <v>6781</v>
      </c>
      <c r="G356" s="12" t="s">
        <v>6782</v>
      </c>
      <c r="H356" s="12" t="s">
        <v>6783</v>
      </c>
      <c r="I356" s="12" t="s">
        <v>4401</v>
      </c>
    </row>
    <row r="357" spans="2:9" x14ac:dyDescent="0.2">
      <c r="B357" s="12" t="s">
        <v>7407</v>
      </c>
      <c r="C357" s="12" t="s">
        <v>99</v>
      </c>
      <c r="D357" s="12" t="s">
        <v>4357</v>
      </c>
      <c r="E357" s="12" t="s">
        <v>49</v>
      </c>
      <c r="F357" s="12" t="s">
        <v>7408</v>
      </c>
      <c r="G357" s="12" t="s">
        <v>7409</v>
      </c>
      <c r="H357" s="12" t="s">
        <v>7410</v>
      </c>
      <c r="I357" s="12" t="s">
        <v>4830</v>
      </c>
    </row>
    <row r="358" spans="2:9" x14ac:dyDescent="0.2">
      <c r="B358" s="12" t="s">
        <v>7395</v>
      </c>
      <c r="C358" s="12" t="s">
        <v>24</v>
      </c>
      <c r="D358" s="12" t="s">
        <v>4355</v>
      </c>
      <c r="E358" s="12" t="s">
        <v>86</v>
      </c>
      <c r="F358" s="12" t="s">
        <v>7396</v>
      </c>
      <c r="G358" s="12" t="s">
        <v>7397</v>
      </c>
      <c r="H358" s="12" t="s">
        <v>7398</v>
      </c>
      <c r="I358" s="12" t="s">
        <v>5436</v>
      </c>
    </row>
    <row r="359" spans="2:9" x14ac:dyDescent="0.2">
      <c r="B359" s="12" t="s">
        <v>5586</v>
      </c>
      <c r="C359" s="12" t="s">
        <v>24</v>
      </c>
      <c r="D359" s="12" t="s">
        <v>800</v>
      </c>
      <c r="E359" s="12" t="s">
        <v>28</v>
      </c>
      <c r="F359" s="12" t="s">
        <v>5587</v>
      </c>
      <c r="G359" s="12" t="s">
        <v>5588</v>
      </c>
      <c r="H359" s="12" t="s">
        <v>5589</v>
      </c>
      <c r="I359" s="12" t="s">
        <v>4530</v>
      </c>
    </row>
    <row r="360" spans="2:9" x14ac:dyDescent="0.2">
      <c r="B360" s="12" t="s">
        <v>6796</v>
      </c>
      <c r="C360" s="12" t="s">
        <v>99</v>
      </c>
      <c r="D360" s="12" t="s">
        <v>4357</v>
      </c>
      <c r="E360" s="12" t="s">
        <v>28</v>
      </c>
      <c r="F360" s="12" t="s">
        <v>6797</v>
      </c>
      <c r="G360" s="12" t="s">
        <v>6798</v>
      </c>
      <c r="H360" s="12" t="s">
        <v>6799</v>
      </c>
      <c r="I360" s="12" t="s">
        <v>4701</v>
      </c>
    </row>
    <row r="361" spans="2:9" x14ac:dyDescent="0.2">
      <c r="B361" s="12" t="s">
        <v>6959</v>
      </c>
      <c r="C361" s="12" t="s">
        <v>24</v>
      </c>
      <c r="D361" s="12" t="s">
        <v>4407</v>
      </c>
      <c r="E361" s="12" t="s">
        <v>28</v>
      </c>
      <c r="F361" s="12" t="s">
        <v>6960</v>
      </c>
      <c r="G361" s="12" t="s">
        <v>6961</v>
      </c>
      <c r="H361" s="12" t="s">
        <v>6962</v>
      </c>
      <c r="I361" s="12" t="s">
        <v>4411</v>
      </c>
    </row>
    <row r="362" spans="2:9" x14ac:dyDescent="0.2">
      <c r="B362" s="12" t="s">
        <v>7220</v>
      </c>
      <c r="C362" s="12" t="s">
        <v>99</v>
      </c>
      <c r="D362" s="12" t="s">
        <v>1333</v>
      </c>
      <c r="E362" s="12" t="s">
        <v>28</v>
      </c>
      <c r="F362" s="12" t="s">
        <v>7221</v>
      </c>
      <c r="G362" s="12" t="s">
        <v>7222</v>
      </c>
      <c r="H362" s="12" t="s">
        <v>7223</v>
      </c>
      <c r="I362" s="12" t="s">
        <v>5776</v>
      </c>
    </row>
    <row r="363" spans="2:9" x14ac:dyDescent="0.2">
      <c r="B363" s="12" t="s">
        <v>6637</v>
      </c>
      <c r="C363" s="12" t="s">
        <v>99</v>
      </c>
      <c r="D363" s="12" t="s">
        <v>800</v>
      </c>
      <c r="E363" s="12" t="s">
        <v>28</v>
      </c>
      <c r="F363" s="12" t="s">
        <v>6638</v>
      </c>
      <c r="G363" s="12" t="s">
        <v>6639</v>
      </c>
      <c r="H363" s="12" t="s">
        <v>6640</v>
      </c>
      <c r="I363" s="12" t="s">
        <v>6641</v>
      </c>
    </row>
    <row r="364" spans="2:9" x14ac:dyDescent="0.2">
      <c r="B364" s="12" t="s">
        <v>6726</v>
      </c>
      <c r="C364" s="12" t="s">
        <v>24</v>
      </c>
      <c r="D364" s="12" t="s">
        <v>800</v>
      </c>
      <c r="E364" s="12" t="s">
        <v>49</v>
      </c>
      <c r="F364" s="12" t="s">
        <v>6727</v>
      </c>
      <c r="G364" s="12" t="s">
        <v>6728</v>
      </c>
      <c r="H364" s="12" t="s">
        <v>6729</v>
      </c>
      <c r="I364" s="12" t="s">
        <v>4373</v>
      </c>
    </row>
    <row r="365" spans="2:9" ht="45" x14ac:dyDescent="0.2">
      <c r="B365" s="12" t="s">
        <v>7067</v>
      </c>
      <c r="C365" s="12" t="s">
        <v>38</v>
      </c>
      <c r="D365" s="12" t="s">
        <v>4357</v>
      </c>
      <c r="E365" s="12" t="s">
        <v>49</v>
      </c>
      <c r="F365" s="12" t="s">
        <v>7068</v>
      </c>
      <c r="G365" s="12" t="s">
        <v>7069</v>
      </c>
      <c r="H365" s="12" t="s">
        <v>7070</v>
      </c>
      <c r="I365" s="12" t="s">
        <v>4530</v>
      </c>
    </row>
    <row r="366" spans="2:9" x14ac:dyDescent="0.2">
      <c r="B366" s="12" t="s">
        <v>8322</v>
      </c>
      <c r="C366" s="12" t="s">
        <v>99</v>
      </c>
      <c r="D366" s="12" t="s">
        <v>4354</v>
      </c>
      <c r="E366" s="12" t="s">
        <v>202</v>
      </c>
      <c r="F366" s="12" t="s">
        <v>8323</v>
      </c>
      <c r="G366" s="12" t="s">
        <v>8324</v>
      </c>
      <c r="H366" s="12" t="s">
        <v>8325</v>
      </c>
      <c r="I366" s="12" t="s">
        <v>4638</v>
      </c>
    </row>
    <row r="367" spans="2:9" ht="22.5" x14ac:dyDescent="0.2">
      <c r="B367" s="12" t="s">
        <v>5117</v>
      </c>
      <c r="C367" s="12" t="s">
        <v>38</v>
      </c>
      <c r="D367" s="12" t="s">
        <v>602</v>
      </c>
      <c r="E367" s="12" t="s">
        <v>28</v>
      </c>
      <c r="F367" s="12" t="s">
        <v>5118</v>
      </c>
      <c r="G367" s="12" t="s">
        <v>5119</v>
      </c>
      <c r="H367" s="12" t="s">
        <v>5120</v>
      </c>
      <c r="I367" s="12" t="s">
        <v>4530</v>
      </c>
    </row>
    <row r="368" spans="2:9" x14ac:dyDescent="0.2">
      <c r="B368" s="12" t="s">
        <v>8120</v>
      </c>
      <c r="C368" s="12" t="s">
        <v>99</v>
      </c>
      <c r="D368" s="12" t="s">
        <v>4407</v>
      </c>
      <c r="E368" s="12" t="s">
        <v>28</v>
      </c>
      <c r="F368" s="12" t="s">
        <v>8121</v>
      </c>
      <c r="G368" s="12" t="s">
        <v>8122</v>
      </c>
      <c r="H368" s="12" t="s">
        <v>8123</v>
      </c>
      <c r="I368" s="12" t="s">
        <v>4411</v>
      </c>
    </row>
    <row r="369" spans="2:9" ht="22.5" x14ac:dyDescent="0.2">
      <c r="B369" s="12" t="s">
        <v>4852</v>
      </c>
      <c r="C369" s="12" t="s">
        <v>24</v>
      </c>
      <c r="D369" s="12" t="s">
        <v>4407</v>
      </c>
      <c r="E369" s="12" t="s">
        <v>202</v>
      </c>
      <c r="F369" s="12" t="s">
        <v>4853</v>
      </c>
      <c r="G369" s="12" t="s">
        <v>4854</v>
      </c>
      <c r="H369" s="12" t="s">
        <v>4855</v>
      </c>
      <c r="I369" s="12" t="s">
        <v>4411</v>
      </c>
    </row>
    <row r="370" spans="2:9" x14ac:dyDescent="0.2">
      <c r="B370" s="12" t="s">
        <v>4848</v>
      </c>
      <c r="C370" s="12" t="s">
        <v>24</v>
      </c>
      <c r="D370" s="12" t="s">
        <v>4354</v>
      </c>
      <c r="E370" s="12" t="s">
        <v>49</v>
      </c>
      <c r="F370" s="12" t="s">
        <v>4849</v>
      </c>
      <c r="G370" s="12" t="s">
        <v>4850</v>
      </c>
      <c r="H370" s="12" t="s">
        <v>4851</v>
      </c>
      <c r="I370" s="12" t="s">
        <v>4651</v>
      </c>
    </row>
    <row r="371" spans="2:9" x14ac:dyDescent="0.2">
      <c r="B371" s="12" t="s">
        <v>6216</v>
      </c>
      <c r="C371" s="12" t="s">
        <v>38</v>
      </c>
      <c r="D371" s="12" t="s">
        <v>800</v>
      </c>
      <c r="E371" s="12" t="s">
        <v>28</v>
      </c>
      <c r="F371" s="12" t="s">
        <v>6217</v>
      </c>
      <c r="G371" s="12" t="s">
        <v>6218</v>
      </c>
      <c r="H371" s="12" t="s">
        <v>6219</v>
      </c>
      <c r="I371" s="12" t="s">
        <v>4373</v>
      </c>
    </row>
    <row r="372" spans="2:9" x14ac:dyDescent="0.2">
      <c r="B372" s="12" t="s">
        <v>6659</v>
      </c>
      <c r="C372" s="12" t="s">
        <v>38</v>
      </c>
      <c r="D372" s="12" t="s">
        <v>602</v>
      </c>
      <c r="E372" s="12" t="s">
        <v>28</v>
      </c>
      <c r="F372" s="12" t="s">
        <v>6660</v>
      </c>
      <c r="G372" s="12" t="s">
        <v>6661</v>
      </c>
      <c r="H372" s="12" t="s">
        <v>6662</v>
      </c>
      <c r="I372" s="12" t="s">
        <v>4724</v>
      </c>
    </row>
    <row r="373" spans="2:9" ht="33.75" x14ac:dyDescent="0.2">
      <c r="B373" s="12" t="s">
        <v>5789</v>
      </c>
      <c r="C373" s="12" t="s">
        <v>38</v>
      </c>
      <c r="D373" s="12" t="s">
        <v>4357</v>
      </c>
      <c r="E373" s="12" t="s">
        <v>49</v>
      </c>
      <c r="F373" s="12" t="s">
        <v>5790</v>
      </c>
      <c r="G373" s="12" t="s">
        <v>5791</v>
      </c>
      <c r="H373" s="12" t="s">
        <v>5792</v>
      </c>
      <c r="I373" s="12" t="s">
        <v>4391</v>
      </c>
    </row>
    <row r="374" spans="2:9" x14ac:dyDescent="0.2">
      <c r="B374" s="12" t="s">
        <v>8192</v>
      </c>
      <c r="C374" s="12" t="s">
        <v>24</v>
      </c>
      <c r="D374" s="12" t="s">
        <v>4407</v>
      </c>
      <c r="E374" s="12" t="s">
        <v>28</v>
      </c>
      <c r="F374" s="12" t="s">
        <v>8193</v>
      </c>
      <c r="G374" s="12" t="s">
        <v>8194</v>
      </c>
      <c r="H374" s="12" t="s">
        <v>8195</v>
      </c>
      <c r="I374" s="12" t="s">
        <v>4411</v>
      </c>
    </row>
    <row r="375" spans="2:9" x14ac:dyDescent="0.2">
      <c r="B375" s="12" t="s">
        <v>8051</v>
      </c>
      <c r="C375" s="12" t="s">
        <v>38</v>
      </c>
      <c r="D375" s="12" t="s">
        <v>4357</v>
      </c>
      <c r="E375" s="12" t="s">
        <v>28</v>
      </c>
      <c r="F375" s="12" t="s">
        <v>8052</v>
      </c>
      <c r="G375" s="12" t="s">
        <v>8053</v>
      </c>
      <c r="H375" s="12" t="s">
        <v>8054</v>
      </c>
      <c r="I375" s="12" t="s">
        <v>8055</v>
      </c>
    </row>
    <row r="376" spans="2:9" x14ac:dyDescent="0.2">
      <c r="B376" s="12" t="s">
        <v>5677</v>
      </c>
      <c r="C376" s="12" t="s">
        <v>38</v>
      </c>
      <c r="D376" s="12" t="s">
        <v>3074</v>
      </c>
      <c r="E376" s="12" t="s">
        <v>28</v>
      </c>
      <c r="F376" s="12" t="s">
        <v>5678</v>
      </c>
      <c r="G376" s="12" t="s">
        <v>5679</v>
      </c>
      <c r="H376" s="12" t="s">
        <v>5680</v>
      </c>
      <c r="I376" s="12" t="s">
        <v>5681</v>
      </c>
    </row>
    <row r="377" spans="2:9" ht="22.5" x14ac:dyDescent="0.2">
      <c r="B377" s="12" t="s">
        <v>5163</v>
      </c>
      <c r="C377" s="12" t="s">
        <v>24</v>
      </c>
      <c r="D377" s="12" t="s">
        <v>4356</v>
      </c>
      <c r="E377" s="12" t="s">
        <v>28</v>
      </c>
      <c r="F377" s="12" t="s">
        <v>5164</v>
      </c>
      <c r="G377" s="12" t="s">
        <v>5165</v>
      </c>
      <c r="H377" s="12" t="s">
        <v>5166</v>
      </c>
      <c r="I377" s="12" t="s">
        <v>4396</v>
      </c>
    </row>
    <row r="378" spans="2:9" x14ac:dyDescent="0.2">
      <c r="B378" s="12" t="s">
        <v>7503</v>
      </c>
      <c r="C378" s="12" t="s">
        <v>24</v>
      </c>
      <c r="D378" s="12" t="s">
        <v>800</v>
      </c>
      <c r="E378" s="12" t="s">
        <v>28</v>
      </c>
      <c r="F378" s="12" t="s">
        <v>7504</v>
      </c>
      <c r="G378" s="12" t="s">
        <v>7505</v>
      </c>
      <c r="H378" s="12" t="s">
        <v>7506</v>
      </c>
      <c r="I378" s="12" t="s">
        <v>4373</v>
      </c>
    </row>
    <row r="379" spans="2:9" x14ac:dyDescent="0.2">
      <c r="B379" s="12" t="s">
        <v>8070</v>
      </c>
      <c r="C379" s="12" t="s">
        <v>99</v>
      </c>
      <c r="D379" s="12" t="s">
        <v>4407</v>
      </c>
      <c r="E379" s="12" t="s">
        <v>86</v>
      </c>
      <c r="F379" s="12" t="s">
        <v>8071</v>
      </c>
      <c r="G379" s="12" t="s">
        <v>8072</v>
      </c>
      <c r="H379" s="12" t="s">
        <v>8073</v>
      </c>
      <c r="I379" s="12" t="s">
        <v>4411</v>
      </c>
    </row>
    <row r="380" spans="2:9" ht="33.75" x14ac:dyDescent="0.2">
      <c r="B380" s="12" t="s">
        <v>4856</v>
      </c>
      <c r="C380" s="12" t="s">
        <v>99</v>
      </c>
      <c r="D380" s="12" t="s">
        <v>4357</v>
      </c>
      <c r="E380" s="12" t="s">
        <v>202</v>
      </c>
      <c r="F380" s="12" t="s">
        <v>4857</v>
      </c>
      <c r="G380" s="12" t="s">
        <v>4666</v>
      </c>
      <c r="H380" s="12" t="s">
        <v>4858</v>
      </c>
      <c r="I380" s="12" t="s">
        <v>4396</v>
      </c>
    </row>
    <row r="381" spans="2:9" x14ac:dyDescent="0.2">
      <c r="B381" s="12" t="s">
        <v>5980</v>
      </c>
      <c r="C381" s="12" t="s">
        <v>38</v>
      </c>
      <c r="D381" s="12" t="s">
        <v>4407</v>
      </c>
      <c r="E381" s="12" t="s">
        <v>28</v>
      </c>
      <c r="F381" s="12" t="s">
        <v>5981</v>
      </c>
      <c r="G381" s="12" t="s">
        <v>5982</v>
      </c>
      <c r="H381" s="12" t="s">
        <v>5983</v>
      </c>
      <c r="I381" s="12" t="s">
        <v>4411</v>
      </c>
    </row>
    <row r="382" spans="2:9" ht="22.5" x14ac:dyDescent="0.2">
      <c r="B382" s="12" t="s">
        <v>5686</v>
      </c>
      <c r="C382" s="12" t="s">
        <v>38</v>
      </c>
      <c r="D382" s="12" t="s">
        <v>4354</v>
      </c>
      <c r="E382" s="12" t="s">
        <v>86</v>
      </c>
      <c r="F382" s="12" t="s">
        <v>5687</v>
      </c>
      <c r="G382" s="12" t="s">
        <v>5688</v>
      </c>
      <c r="H382" s="12" t="s">
        <v>5689</v>
      </c>
      <c r="I382" s="12" t="s">
        <v>4396</v>
      </c>
    </row>
    <row r="383" spans="2:9" x14ac:dyDescent="0.2">
      <c r="B383" s="12" t="s">
        <v>5772</v>
      </c>
      <c r="C383" s="12" t="s">
        <v>38</v>
      </c>
      <c r="D383" s="12" t="s">
        <v>800</v>
      </c>
      <c r="E383" s="12" t="s">
        <v>28</v>
      </c>
      <c r="F383" s="12" t="s">
        <v>5773</v>
      </c>
      <c r="G383" s="12" t="s">
        <v>5774</v>
      </c>
      <c r="H383" s="12" t="s">
        <v>5775</v>
      </c>
      <c r="I383" s="12" t="s">
        <v>5776</v>
      </c>
    </row>
    <row r="384" spans="2:9" ht="22.5" x14ac:dyDescent="0.2">
      <c r="B384" s="12" t="s">
        <v>7627</v>
      </c>
      <c r="C384" s="12" t="s">
        <v>24</v>
      </c>
      <c r="D384" s="12" t="s">
        <v>4357</v>
      </c>
      <c r="E384" s="12" t="s">
        <v>86</v>
      </c>
      <c r="F384" s="12" t="s">
        <v>7628</v>
      </c>
      <c r="G384" s="12" t="s">
        <v>7629</v>
      </c>
      <c r="H384" s="12" t="s">
        <v>7630</v>
      </c>
      <c r="I384" s="12" t="s">
        <v>4424</v>
      </c>
    </row>
    <row r="385" spans="2:9" x14ac:dyDescent="0.2">
      <c r="B385" s="12" t="s">
        <v>7434</v>
      </c>
      <c r="C385" s="12" t="s">
        <v>24</v>
      </c>
      <c r="D385" s="12" t="s">
        <v>4356</v>
      </c>
      <c r="E385" s="12" t="s">
        <v>28</v>
      </c>
      <c r="F385" s="12" t="s">
        <v>7435</v>
      </c>
      <c r="G385" s="12" t="s">
        <v>7436</v>
      </c>
      <c r="H385" s="12" t="s">
        <v>7437</v>
      </c>
      <c r="I385" s="12" t="s">
        <v>4373</v>
      </c>
    </row>
    <row r="386" spans="2:9" ht="33.75" x14ac:dyDescent="0.2">
      <c r="B386" s="12" t="s">
        <v>6963</v>
      </c>
      <c r="C386" s="12" t="s">
        <v>38</v>
      </c>
      <c r="D386" s="12" t="s">
        <v>4357</v>
      </c>
      <c r="E386" s="12" t="s">
        <v>86</v>
      </c>
      <c r="F386" s="12" t="s">
        <v>6964</v>
      </c>
      <c r="G386" s="12" t="s">
        <v>6965</v>
      </c>
      <c r="H386" s="12" t="s">
        <v>6966</v>
      </c>
      <c r="I386" s="12" t="s">
        <v>4830</v>
      </c>
    </row>
    <row r="387" spans="2:9" x14ac:dyDescent="0.2">
      <c r="B387" s="12" t="s">
        <v>5159</v>
      </c>
      <c r="C387" s="12" t="s">
        <v>99</v>
      </c>
      <c r="D387" s="12" t="s">
        <v>4357</v>
      </c>
      <c r="E387" s="12" t="s">
        <v>28</v>
      </c>
      <c r="F387" s="12" t="s">
        <v>5160</v>
      </c>
      <c r="G387" s="12" t="s">
        <v>5161</v>
      </c>
      <c r="H387" s="12" t="s">
        <v>5162</v>
      </c>
      <c r="I387" s="12" t="s">
        <v>4433</v>
      </c>
    </row>
    <row r="388" spans="2:9" x14ac:dyDescent="0.2">
      <c r="B388" s="12" t="s">
        <v>7796</v>
      </c>
      <c r="C388" s="12" t="s">
        <v>99</v>
      </c>
      <c r="D388" s="12" t="s">
        <v>4360</v>
      </c>
      <c r="E388" s="12" t="s">
        <v>28</v>
      </c>
      <c r="F388" s="12" t="s">
        <v>7797</v>
      </c>
      <c r="G388" s="12" t="s">
        <v>7798</v>
      </c>
      <c r="H388" s="12" t="s">
        <v>7799</v>
      </c>
      <c r="I388" s="12" t="s">
        <v>4373</v>
      </c>
    </row>
    <row r="389" spans="2:9" x14ac:dyDescent="0.2">
      <c r="B389" s="12" t="s">
        <v>5698</v>
      </c>
      <c r="C389" s="12" t="s">
        <v>38</v>
      </c>
      <c r="D389" s="12" t="s">
        <v>800</v>
      </c>
      <c r="E389" s="12" t="s">
        <v>202</v>
      </c>
      <c r="F389" s="12" t="s">
        <v>5699</v>
      </c>
      <c r="G389" s="12" t="s">
        <v>5700</v>
      </c>
      <c r="H389" s="12" t="s">
        <v>5701</v>
      </c>
      <c r="I389" s="12" t="s">
        <v>5702</v>
      </c>
    </row>
    <row r="390" spans="2:9" x14ac:dyDescent="0.2">
      <c r="B390" s="12" t="s">
        <v>7694</v>
      </c>
      <c r="C390" s="12" t="s">
        <v>24</v>
      </c>
      <c r="D390" s="12" t="s">
        <v>800</v>
      </c>
      <c r="E390" s="12" t="s">
        <v>28</v>
      </c>
      <c r="F390" s="12" t="s">
        <v>7695</v>
      </c>
      <c r="G390" s="12" t="s">
        <v>7696</v>
      </c>
      <c r="H390" s="12" t="s">
        <v>7697</v>
      </c>
      <c r="I390" s="12" t="s">
        <v>7698</v>
      </c>
    </row>
    <row r="391" spans="2:9" x14ac:dyDescent="0.2">
      <c r="B391" s="12" t="s">
        <v>5903</v>
      </c>
      <c r="C391" s="12" t="s">
        <v>99</v>
      </c>
      <c r="D391" s="12" t="s">
        <v>800</v>
      </c>
      <c r="E391" s="12" t="s">
        <v>28</v>
      </c>
      <c r="F391" s="12" t="s">
        <v>5904</v>
      </c>
      <c r="G391" s="12" t="s">
        <v>5905</v>
      </c>
      <c r="H391" s="12" t="s">
        <v>5906</v>
      </c>
      <c r="I391" s="12" t="s">
        <v>4373</v>
      </c>
    </row>
    <row r="392" spans="2:9" x14ac:dyDescent="0.2">
      <c r="B392" s="12" t="s">
        <v>6655</v>
      </c>
      <c r="C392" s="12" t="s">
        <v>38</v>
      </c>
      <c r="D392" s="12" t="s">
        <v>4357</v>
      </c>
      <c r="E392" s="12" t="s">
        <v>28</v>
      </c>
      <c r="F392" s="12" t="s">
        <v>6656</v>
      </c>
      <c r="G392" s="12" t="s">
        <v>6657</v>
      </c>
      <c r="H392" s="12" t="s">
        <v>6658</v>
      </c>
      <c r="I392" s="12" t="s">
        <v>4373</v>
      </c>
    </row>
    <row r="393" spans="2:9" x14ac:dyDescent="0.2">
      <c r="B393" s="12" t="s">
        <v>5907</v>
      </c>
      <c r="C393" s="12" t="s">
        <v>24</v>
      </c>
      <c r="D393" s="12" t="s">
        <v>800</v>
      </c>
      <c r="E393" s="12" t="s">
        <v>49</v>
      </c>
      <c r="F393" s="12" t="s">
        <v>5908</v>
      </c>
      <c r="G393" s="12" t="s">
        <v>5909</v>
      </c>
      <c r="H393" s="12" t="s">
        <v>5910</v>
      </c>
      <c r="I393" s="12" t="s">
        <v>4373</v>
      </c>
    </row>
    <row r="394" spans="2:9" ht="22.5" x14ac:dyDescent="0.2">
      <c r="B394" s="12" t="s">
        <v>8061</v>
      </c>
      <c r="C394" s="12" t="s">
        <v>24</v>
      </c>
      <c r="D394" s="12" t="s">
        <v>800</v>
      </c>
      <c r="E394" s="12" t="s">
        <v>28</v>
      </c>
      <c r="F394" s="12" t="s">
        <v>8062</v>
      </c>
      <c r="G394" s="12" t="s">
        <v>8063</v>
      </c>
      <c r="H394" s="12" t="s">
        <v>8064</v>
      </c>
      <c r="I394" s="12" t="s">
        <v>8065</v>
      </c>
    </row>
    <row r="395" spans="2:9" ht="22.5" x14ac:dyDescent="0.2">
      <c r="B395" s="12" t="s">
        <v>6697</v>
      </c>
      <c r="C395" s="12" t="s">
        <v>38</v>
      </c>
      <c r="D395" s="12" t="s">
        <v>4355</v>
      </c>
      <c r="E395" s="12" t="s">
        <v>86</v>
      </c>
      <c r="F395" s="12" t="s">
        <v>6698</v>
      </c>
      <c r="G395" s="12" t="s">
        <v>6699</v>
      </c>
      <c r="H395" s="12" t="s">
        <v>6700</v>
      </c>
      <c r="I395" s="12" t="s">
        <v>4401</v>
      </c>
    </row>
    <row r="396" spans="2:9" x14ac:dyDescent="0.2">
      <c r="B396" s="12" t="s">
        <v>7104</v>
      </c>
      <c r="C396" s="12" t="s">
        <v>24</v>
      </c>
      <c r="D396" s="12" t="s">
        <v>1333</v>
      </c>
      <c r="E396" s="12" t="s">
        <v>28</v>
      </c>
      <c r="F396" s="12" t="s">
        <v>7105</v>
      </c>
      <c r="G396" s="12" t="s">
        <v>7106</v>
      </c>
      <c r="H396" s="12" t="s">
        <v>7107</v>
      </c>
      <c r="I396" s="12" t="s">
        <v>4373</v>
      </c>
    </row>
    <row r="397" spans="2:9" x14ac:dyDescent="0.2">
      <c r="B397" s="12" t="s">
        <v>4490</v>
      </c>
      <c r="C397" s="12" t="s">
        <v>38</v>
      </c>
      <c r="D397" s="12" t="s">
        <v>800</v>
      </c>
      <c r="E397" s="12" t="s">
        <v>28</v>
      </c>
      <c r="F397" s="12" t="s">
        <v>4491</v>
      </c>
      <c r="G397" s="12" t="s">
        <v>4492</v>
      </c>
      <c r="H397" s="12" t="s">
        <v>4493</v>
      </c>
      <c r="I397" s="12" t="s">
        <v>4373</v>
      </c>
    </row>
    <row r="398" spans="2:9" ht="22.5" x14ac:dyDescent="0.2">
      <c r="B398" s="12" t="s">
        <v>8264</v>
      </c>
      <c r="C398" s="12" t="s">
        <v>24</v>
      </c>
      <c r="D398" s="12" t="s">
        <v>800</v>
      </c>
      <c r="E398" s="12" t="s">
        <v>28</v>
      </c>
      <c r="F398" s="12" t="s">
        <v>8265</v>
      </c>
      <c r="G398" s="12" t="s">
        <v>8266</v>
      </c>
      <c r="H398" s="12" t="s">
        <v>8267</v>
      </c>
      <c r="I398" s="12" t="s">
        <v>4638</v>
      </c>
    </row>
    <row r="399" spans="2:9" ht="22.5" x14ac:dyDescent="0.2">
      <c r="B399" s="12" t="s">
        <v>8272</v>
      </c>
      <c r="C399" s="12" t="s">
        <v>24</v>
      </c>
      <c r="D399" s="12" t="s">
        <v>4357</v>
      </c>
      <c r="E399" s="12" t="s">
        <v>49</v>
      </c>
      <c r="F399" s="12" t="s">
        <v>8273</v>
      </c>
      <c r="G399" s="12" t="s">
        <v>8274</v>
      </c>
      <c r="H399" s="12" t="s">
        <v>8275</v>
      </c>
      <c r="I399" s="12" t="s">
        <v>4391</v>
      </c>
    </row>
    <row r="400" spans="2:9" ht="22.5" x14ac:dyDescent="0.2">
      <c r="B400" s="12" t="s">
        <v>4918</v>
      </c>
      <c r="C400" s="12" t="s">
        <v>24</v>
      </c>
      <c r="D400" s="12" t="s">
        <v>4361</v>
      </c>
      <c r="E400" s="12" t="s">
        <v>86</v>
      </c>
      <c r="F400" s="12" t="s">
        <v>4919</v>
      </c>
      <c r="G400" s="12" t="s">
        <v>4920</v>
      </c>
      <c r="H400" s="12" t="s">
        <v>4921</v>
      </c>
      <c r="I400" s="12" t="s">
        <v>4922</v>
      </c>
    </row>
    <row r="401" spans="2:9" x14ac:dyDescent="0.2">
      <c r="B401" s="12" t="s">
        <v>8414</v>
      </c>
      <c r="C401" s="12" t="s">
        <v>24</v>
      </c>
      <c r="D401" s="12" t="s">
        <v>1333</v>
      </c>
      <c r="E401" s="12" t="s">
        <v>28</v>
      </c>
      <c r="F401" s="12" t="s">
        <v>8415</v>
      </c>
      <c r="G401" s="12" t="s">
        <v>8416</v>
      </c>
      <c r="H401" s="12" t="s">
        <v>8417</v>
      </c>
      <c r="I401" s="12" t="s">
        <v>4464</v>
      </c>
    </row>
    <row r="402" spans="2:9" x14ac:dyDescent="0.2">
      <c r="B402" s="12" t="s">
        <v>5143</v>
      </c>
      <c r="C402" s="12" t="s">
        <v>38</v>
      </c>
      <c r="D402" s="12" t="s">
        <v>1333</v>
      </c>
      <c r="E402" s="12" t="s">
        <v>28</v>
      </c>
      <c r="F402" s="12" t="s">
        <v>5144</v>
      </c>
      <c r="G402" s="12" t="s">
        <v>5145</v>
      </c>
      <c r="H402" s="12" t="s">
        <v>5146</v>
      </c>
      <c r="I402" s="12" t="s">
        <v>4373</v>
      </c>
    </row>
    <row r="403" spans="2:9" x14ac:dyDescent="0.2">
      <c r="B403" s="12" t="s">
        <v>5011</v>
      </c>
      <c r="C403" s="12" t="s">
        <v>24</v>
      </c>
      <c r="D403" s="12" t="s">
        <v>1333</v>
      </c>
      <c r="E403" s="12" t="s">
        <v>49</v>
      </c>
      <c r="F403" s="12" t="s">
        <v>5012</v>
      </c>
      <c r="G403" s="12" t="s">
        <v>5013</v>
      </c>
      <c r="H403" s="12" t="s">
        <v>5014</v>
      </c>
      <c r="I403" s="12" t="s">
        <v>4373</v>
      </c>
    </row>
    <row r="404" spans="2:9" x14ac:dyDescent="0.2">
      <c r="B404" s="12" t="s">
        <v>7441</v>
      </c>
      <c r="C404" s="12" t="s">
        <v>38</v>
      </c>
      <c r="D404" s="12" t="s">
        <v>800</v>
      </c>
      <c r="E404" s="12" t="s">
        <v>86</v>
      </c>
      <c r="F404" s="12" t="s">
        <v>7442</v>
      </c>
      <c r="G404" s="12" t="s">
        <v>7443</v>
      </c>
      <c r="H404" s="12" t="s">
        <v>7444</v>
      </c>
      <c r="I404" s="12" t="s">
        <v>4401</v>
      </c>
    </row>
    <row r="405" spans="2:9" x14ac:dyDescent="0.2">
      <c r="B405" s="12" t="s">
        <v>5993</v>
      </c>
      <c r="C405" s="12" t="s">
        <v>38</v>
      </c>
      <c r="D405" s="12" t="s">
        <v>4356</v>
      </c>
      <c r="E405" s="12" t="s">
        <v>28</v>
      </c>
      <c r="F405" s="12" t="s">
        <v>5994</v>
      </c>
      <c r="G405" s="12" t="s">
        <v>5995</v>
      </c>
      <c r="H405" s="12" t="s">
        <v>5996</v>
      </c>
      <c r="I405" s="12" t="s">
        <v>5108</v>
      </c>
    </row>
    <row r="406" spans="2:9" x14ac:dyDescent="0.2">
      <c r="B406" s="12" t="s">
        <v>6888</v>
      </c>
      <c r="C406" s="12" t="s">
        <v>38</v>
      </c>
      <c r="D406" s="12" t="s">
        <v>602</v>
      </c>
      <c r="E406" s="12" t="s">
        <v>49</v>
      </c>
      <c r="F406" s="12" t="s">
        <v>6889</v>
      </c>
      <c r="G406" s="12" t="s">
        <v>3881</v>
      </c>
      <c r="H406" s="12" t="s">
        <v>6890</v>
      </c>
      <c r="I406" s="12" t="s">
        <v>4373</v>
      </c>
    </row>
    <row r="407" spans="2:9" ht="33.75" x14ac:dyDescent="0.2">
      <c r="B407" s="12" t="s">
        <v>6464</v>
      </c>
      <c r="C407" s="12" t="s">
        <v>38</v>
      </c>
      <c r="D407" s="12" t="s">
        <v>4357</v>
      </c>
      <c r="E407" s="12" t="s">
        <v>28</v>
      </c>
      <c r="F407" s="12" t="s">
        <v>6465</v>
      </c>
      <c r="G407" s="12" t="s">
        <v>6466</v>
      </c>
      <c r="H407" s="12" t="s">
        <v>6467</v>
      </c>
      <c r="I407" s="12" t="s">
        <v>6468</v>
      </c>
    </row>
    <row r="408" spans="2:9" ht="33.75" x14ac:dyDescent="0.2">
      <c r="B408" s="12" t="s">
        <v>4416</v>
      </c>
      <c r="C408" s="12" t="s">
        <v>38</v>
      </c>
      <c r="D408" s="12" t="s">
        <v>4354</v>
      </c>
      <c r="E408" s="12" t="s">
        <v>28</v>
      </c>
      <c r="F408" s="12" t="s">
        <v>4417</v>
      </c>
      <c r="G408" s="12" t="s">
        <v>4418</v>
      </c>
      <c r="H408" s="12" t="s">
        <v>4419</v>
      </c>
      <c r="I408" s="12" t="s">
        <v>4401</v>
      </c>
    </row>
    <row r="409" spans="2:9" x14ac:dyDescent="0.2">
      <c r="B409" s="12" t="s">
        <v>6263</v>
      </c>
      <c r="C409" s="12" t="s">
        <v>38</v>
      </c>
      <c r="D409" s="12" t="s">
        <v>800</v>
      </c>
      <c r="E409" s="12" t="s">
        <v>49</v>
      </c>
      <c r="F409" s="12" t="s">
        <v>6264</v>
      </c>
      <c r="G409" s="12" t="s">
        <v>6265</v>
      </c>
      <c r="H409" s="12" t="s">
        <v>6266</v>
      </c>
      <c r="I409" s="12" t="s">
        <v>4455</v>
      </c>
    </row>
    <row r="410" spans="2:9" x14ac:dyDescent="0.2">
      <c r="B410" s="12" t="s">
        <v>7609</v>
      </c>
      <c r="C410" s="12" t="s">
        <v>24</v>
      </c>
      <c r="D410" s="12" t="s">
        <v>800</v>
      </c>
      <c r="E410" s="12" t="s">
        <v>28</v>
      </c>
      <c r="F410" s="12" t="s">
        <v>7610</v>
      </c>
      <c r="G410" s="12" t="s">
        <v>7611</v>
      </c>
      <c r="H410" s="12" t="s">
        <v>7612</v>
      </c>
      <c r="I410" s="12" t="s">
        <v>4373</v>
      </c>
    </row>
    <row r="411" spans="2:9" x14ac:dyDescent="0.2">
      <c r="B411" s="12" t="s">
        <v>4374</v>
      </c>
      <c r="C411" s="12" t="s">
        <v>38</v>
      </c>
      <c r="D411" s="12" t="s">
        <v>602</v>
      </c>
      <c r="E411" s="12" t="s">
        <v>49</v>
      </c>
      <c r="F411" s="12" t="s">
        <v>4375</v>
      </c>
      <c r="G411" s="12" t="s">
        <v>4376</v>
      </c>
      <c r="H411" s="12" t="s">
        <v>4377</v>
      </c>
      <c r="I411" s="12" t="s">
        <v>4378</v>
      </c>
    </row>
    <row r="412" spans="2:9" x14ac:dyDescent="0.2">
      <c r="B412" s="12" t="s">
        <v>7038</v>
      </c>
      <c r="C412" s="12" t="s">
        <v>38</v>
      </c>
      <c r="D412" s="12" t="s">
        <v>800</v>
      </c>
      <c r="E412" s="12" t="s">
        <v>202</v>
      </c>
      <c r="F412" s="12" t="s">
        <v>7039</v>
      </c>
      <c r="G412" s="12" t="s">
        <v>7040</v>
      </c>
      <c r="H412" s="12" t="s">
        <v>7041</v>
      </c>
      <c r="I412" s="12" t="s">
        <v>4433</v>
      </c>
    </row>
    <row r="413" spans="2:9" ht="22.5" x14ac:dyDescent="0.2">
      <c r="B413" s="12" t="s">
        <v>8188</v>
      </c>
      <c r="C413" s="12" t="s">
        <v>24</v>
      </c>
      <c r="D413" s="12" t="s">
        <v>4360</v>
      </c>
      <c r="E413" s="12" t="s">
        <v>49</v>
      </c>
      <c r="F413" s="12" t="s">
        <v>8189</v>
      </c>
      <c r="G413" s="12" t="s">
        <v>8190</v>
      </c>
      <c r="H413" s="12" t="s">
        <v>8191</v>
      </c>
      <c r="I413" s="12" t="s">
        <v>4464</v>
      </c>
    </row>
    <row r="414" spans="2:9" ht="22.5" x14ac:dyDescent="0.2">
      <c r="B414" s="12" t="s">
        <v>7528</v>
      </c>
      <c r="C414" s="12" t="s">
        <v>24</v>
      </c>
      <c r="D414" s="12" t="s">
        <v>800</v>
      </c>
      <c r="E414" s="12" t="s">
        <v>28</v>
      </c>
      <c r="F414" s="12" t="s">
        <v>7529</v>
      </c>
      <c r="G414" s="12" t="s">
        <v>7530</v>
      </c>
      <c r="H414" s="12" t="s">
        <v>7531</v>
      </c>
      <c r="I414" s="12" t="s">
        <v>4373</v>
      </c>
    </row>
    <row r="415" spans="2:9" x14ac:dyDescent="0.2">
      <c r="B415" s="12" t="s">
        <v>5328</v>
      </c>
      <c r="C415" s="12" t="s">
        <v>99</v>
      </c>
      <c r="D415" s="12" t="s">
        <v>3074</v>
      </c>
      <c r="E415" s="12" t="s">
        <v>49</v>
      </c>
      <c r="F415" s="12" t="s">
        <v>5329</v>
      </c>
      <c r="G415" s="12" t="s">
        <v>5330</v>
      </c>
      <c r="H415" s="12" t="s">
        <v>5331</v>
      </c>
      <c r="I415" s="12" t="s">
        <v>4401</v>
      </c>
    </row>
    <row r="416" spans="2:9" ht="22.5" x14ac:dyDescent="0.2">
      <c r="B416" s="12" t="s">
        <v>4614</v>
      </c>
      <c r="C416" s="12" t="s">
        <v>99</v>
      </c>
      <c r="D416" s="12" t="s">
        <v>3074</v>
      </c>
      <c r="E416" s="12" t="s">
        <v>49</v>
      </c>
      <c r="F416" s="12" t="s">
        <v>4615</v>
      </c>
      <c r="G416" s="12" t="s">
        <v>4616</v>
      </c>
      <c r="H416" s="12" t="s">
        <v>4617</v>
      </c>
      <c r="I416" s="12" t="s">
        <v>4396</v>
      </c>
    </row>
    <row r="417" spans="2:9" x14ac:dyDescent="0.2">
      <c r="B417" s="12" t="s">
        <v>5578</v>
      </c>
      <c r="C417" s="12" t="s">
        <v>24</v>
      </c>
      <c r="D417" s="12" t="s">
        <v>4359</v>
      </c>
      <c r="E417" s="12" t="s">
        <v>86</v>
      </c>
      <c r="F417" s="12" t="s">
        <v>5579</v>
      </c>
      <c r="G417" s="12" t="s">
        <v>5580</v>
      </c>
      <c r="H417" s="12" t="s">
        <v>5581</v>
      </c>
      <c r="I417" s="12" t="s">
        <v>4433</v>
      </c>
    </row>
    <row r="418" spans="2:9" x14ac:dyDescent="0.2">
      <c r="B418" s="12" t="s">
        <v>8418</v>
      </c>
      <c r="C418" s="12" t="s">
        <v>99</v>
      </c>
      <c r="D418" s="12" t="s">
        <v>4357</v>
      </c>
      <c r="E418" s="12" t="s">
        <v>86</v>
      </c>
      <c r="F418" s="12" t="s">
        <v>8419</v>
      </c>
      <c r="G418" s="12" t="s">
        <v>8420</v>
      </c>
      <c r="H418" s="12" t="s">
        <v>8421</v>
      </c>
      <c r="I418" s="12" t="s">
        <v>8165</v>
      </c>
    </row>
    <row r="419" spans="2:9" x14ac:dyDescent="0.2">
      <c r="B419" s="12" t="s">
        <v>7445</v>
      </c>
      <c r="C419" s="12" t="s">
        <v>24</v>
      </c>
      <c r="D419" s="12" t="s">
        <v>4354</v>
      </c>
      <c r="E419" s="12" t="s">
        <v>202</v>
      </c>
      <c r="F419" s="12" t="s">
        <v>7446</v>
      </c>
      <c r="G419" s="12" t="s">
        <v>7447</v>
      </c>
      <c r="H419" s="12" t="s">
        <v>7448</v>
      </c>
      <c r="I419" s="12" t="s">
        <v>4373</v>
      </c>
    </row>
    <row r="420" spans="2:9" x14ac:dyDescent="0.2">
      <c r="B420" s="12" t="s">
        <v>7001</v>
      </c>
      <c r="C420" s="12" t="s">
        <v>24</v>
      </c>
      <c r="D420" s="12" t="s">
        <v>602</v>
      </c>
      <c r="E420" s="12" t="s">
        <v>28</v>
      </c>
      <c r="F420" s="12" t="s">
        <v>7002</v>
      </c>
      <c r="G420" s="12" t="s">
        <v>7003</v>
      </c>
      <c r="H420" s="12" t="s">
        <v>7004</v>
      </c>
      <c r="I420" s="12" t="s">
        <v>4724</v>
      </c>
    </row>
    <row r="421" spans="2:9" x14ac:dyDescent="0.2">
      <c r="B421" s="12" t="s">
        <v>4797</v>
      </c>
      <c r="C421" s="12" t="s">
        <v>24</v>
      </c>
      <c r="D421" s="12" t="s">
        <v>602</v>
      </c>
      <c r="E421" s="12" t="s">
        <v>28</v>
      </c>
      <c r="F421" s="12" t="s">
        <v>4798</v>
      </c>
      <c r="G421" s="12" t="s">
        <v>4799</v>
      </c>
      <c r="H421" s="12" t="s">
        <v>4800</v>
      </c>
      <c r="I421" s="12" t="s">
        <v>4373</v>
      </c>
    </row>
    <row r="422" spans="2:9" x14ac:dyDescent="0.2">
      <c r="B422" s="12" t="s">
        <v>7883</v>
      </c>
      <c r="C422" s="12" t="s">
        <v>38</v>
      </c>
      <c r="D422" s="12" t="s">
        <v>800</v>
      </c>
      <c r="E422" s="12" t="s">
        <v>28</v>
      </c>
      <c r="F422" s="12" t="s">
        <v>7884</v>
      </c>
      <c r="G422" s="12" t="s">
        <v>7885</v>
      </c>
      <c r="H422" s="12" t="s">
        <v>7886</v>
      </c>
      <c r="I422" s="12" t="s">
        <v>7678</v>
      </c>
    </row>
    <row r="423" spans="2:9" x14ac:dyDescent="0.2">
      <c r="B423" s="12" t="s">
        <v>7161</v>
      </c>
      <c r="C423" s="12" t="s">
        <v>38</v>
      </c>
      <c r="D423" s="12" t="s">
        <v>602</v>
      </c>
      <c r="E423" s="12" t="s">
        <v>49</v>
      </c>
      <c r="F423" s="12" t="s">
        <v>7162</v>
      </c>
      <c r="G423" s="12" t="s">
        <v>7163</v>
      </c>
      <c r="H423" s="12" t="s">
        <v>7164</v>
      </c>
      <c r="I423" s="12" t="s">
        <v>4401</v>
      </c>
    </row>
    <row r="424" spans="2:9" x14ac:dyDescent="0.2">
      <c r="B424" s="12" t="s">
        <v>8087</v>
      </c>
      <c r="C424" s="12" t="s">
        <v>99</v>
      </c>
      <c r="D424" s="12" t="s">
        <v>4357</v>
      </c>
      <c r="E424" s="12" t="s">
        <v>49</v>
      </c>
      <c r="F424" s="12" t="s">
        <v>8088</v>
      </c>
      <c r="G424" s="12" t="s">
        <v>8089</v>
      </c>
      <c r="H424" s="12" t="s">
        <v>8090</v>
      </c>
      <c r="I424" s="12" t="s">
        <v>4373</v>
      </c>
    </row>
    <row r="425" spans="2:9" ht="33.75" x14ac:dyDescent="0.2">
      <c r="B425" s="12" t="s">
        <v>6331</v>
      </c>
      <c r="C425" s="12" t="s">
        <v>38</v>
      </c>
      <c r="D425" s="12" t="s">
        <v>4358</v>
      </c>
      <c r="E425" s="12" t="s">
        <v>49</v>
      </c>
      <c r="F425" s="12" t="s">
        <v>6332</v>
      </c>
      <c r="G425" s="12" t="s">
        <v>6333</v>
      </c>
      <c r="H425" s="12" t="s">
        <v>6334</v>
      </c>
      <c r="I425" s="12" t="s">
        <v>4724</v>
      </c>
    </row>
    <row r="426" spans="2:9" x14ac:dyDescent="0.2">
      <c r="B426" s="12" t="s">
        <v>7367</v>
      </c>
      <c r="C426" s="12" t="s">
        <v>24</v>
      </c>
      <c r="D426" s="12" t="s">
        <v>1333</v>
      </c>
      <c r="E426" s="12" t="s">
        <v>86</v>
      </c>
      <c r="F426" s="12" t="s">
        <v>7368</v>
      </c>
      <c r="G426" s="12" t="s">
        <v>7369</v>
      </c>
      <c r="H426" s="12" t="s">
        <v>7370</v>
      </c>
      <c r="I426" s="12" t="s">
        <v>4373</v>
      </c>
    </row>
    <row r="427" spans="2:9" ht="22.5" x14ac:dyDescent="0.2">
      <c r="B427" s="12" t="s">
        <v>4412</v>
      </c>
      <c r="C427" s="12" t="s">
        <v>24</v>
      </c>
      <c r="D427" s="12" t="s">
        <v>1333</v>
      </c>
      <c r="E427" s="12" t="s">
        <v>202</v>
      </c>
      <c r="F427" s="12" t="s">
        <v>4413</v>
      </c>
      <c r="G427" s="12" t="s">
        <v>4414</v>
      </c>
      <c r="H427" s="12" t="s">
        <v>4415</v>
      </c>
      <c r="I427" s="12" t="s">
        <v>4391</v>
      </c>
    </row>
    <row r="428" spans="2:9" x14ac:dyDescent="0.2">
      <c r="B428" s="12" t="s">
        <v>5225</v>
      </c>
      <c r="C428" s="12" t="s">
        <v>99</v>
      </c>
      <c r="D428" s="12" t="s">
        <v>4356</v>
      </c>
      <c r="E428" s="12" t="s">
        <v>28</v>
      </c>
      <c r="F428" s="12" t="s">
        <v>5226</v>
      </c>
      <c r="G428" s="12" t="s">
        <v>5227</v>
      </c>
      <c r="H428" s="12" t="s">
        <v>5228</v>
      </c>
      <c r="I428" s="12" t="s">
        <v>4373</v>
      </c>
    </row>
    <row r="429" spans="2:9" x14ac:dyDescent="0.2">
      <c r="B429" s="12" t="s">
        <v>5895</v>
      </c>
      <c r="C429" s="12" t="s">
        <v>24</v>
      </c>
      <c r="D429" s="12" t="s">
        <v>800</v>
      </c>
      <c r="E429" s="12" t="s">
        <v>49</v>
      </c>
      <c r="F429" s="12" t="s">
        <v>5896</v>
      </c>
      <c r="G429" s="12" t="s">
        <v>5897</v>
      </c>
      <c r="H429" s="12" t="s">
        <v>5898</v>
      </c>
      <c r="I429" s="12" t="s">
        <v>4411</v>
      </c>
    </row>
    <row r="430" spans="2:9" x14ac:dyDescent="0.2">
      <c r="B430" s="12" t="s">
        <v>8091</v>
      </c>
      <c r="C430" s="12" t="s">
        <v>99</v>
      </c>
      <c r="D430" s="12" t="s">
        <v>800</v>
      </c>
      <c r="E430" s="12" t="s">
        <v>202</v>
      </c>
      <c r="F430" s="12" t="s">
        <v>8092</v>
      </c>
      <c r="G430" s="12" t="s">
        <v>8093</v>
      </c>
      <c r="H430" s="12" t="s">
        <v>8094</v>
      </c>
      <c r="I430" s="12" t="s">
        <v>4373</v>
      </c>
    </row>
    <row r="431" spans="2:9" x14ac:dyDescent="0.2">
      <c r="B431" s="12" t="s">
        <v>5628</v>
      </c>
      <c r="C431" s="12" t="s">
        <v>24</v>
      </c>
      <c r="D431" s="12" t="s">
        <v>3074</v>
      </c>
      <c r="E431" s="12" t="s">
        <v>49</v>
      </c>
      <c r="F431" s="12" t="s">
        <v>5629</v>
      </c>
      <c r="G431" s="12" t="s">
        <v>5630</v>
      </c>
      <c r="H431" s="12" t="s">
        <v>5631</v>
      </c>
      <c r="I431" s="12" t="s">
        <v>4724</v>
      </c>
    </row>
    <row r="432" spans="2:9" ht="22.5" x14ac:dyDescent="0.2">
      <c r="B432" s="12" t="s">
        <v>8426</v>
      </c>
      <c r="C432" s="12" t="s">
        <v>24</v>
      </c>
      <c r="D432" s="12" t="s">
        <v>4357</v>
      </c>
      <c r="E432" s="12" t="s">
        <v>49</v>
      </c>
      <c r="F432" s="12" t="s">
        <v>8427</v>
      </c>
      <c r="G432" s="12" t="s">
        <v>8428</v>
      </c>
      <c r="H432" s="12" t="s">
        <v>8429</v>
      </c>
      <c r="I432" s="12" t="s">
        <v>8430</v>
      </c>
    </row>
    <row r="433" spans="2:9" ht="22.5" x14ac:dyDescent="0.2">
      <c r="B433" s="12" t="s">
        <v>4507</v>
      </c>
      <c r="C433" s="12" t="s">
        <v>38</v>
      </c>
      <c r="D433" s="12" t="s">
        <v>4354</v>
      </c>
      <c r="E433" s="12" t="s">
        <v>28</v>
      </c>
      <c r="F433" s="12" t="s">
        <v>4508</v>
      </c>
      <c r="G433" s="12" t="s">
        <v>4509</v>
      </c>
      <c r="H433" s="12" t="s">
        <v>4510</v>
      </c>
      <c r="I433" s="12" t="s">
        <v>4373</v>
      </c>
    </row>
    <row r="434" spans="2:9" x14ac:dyDescent="0.2">
      <c r="B434" s="12" t="s">
        <v>4425</v>
      </c>
      <c r="C434" s="12" t="s">
        <v>24</v>
      </c>
      <c r="D434" s="12" t="s">
        <v>4356</v>
      </c>
      <c r="E434" s="12" t="s">
        <v>8566</v>
      </c>
      <c r="F434" s="12" t="s">
        <v>8566</v>
      </c>
      <c r="G434" s="12" t="s">
        <v>8566</v>
      </c>
      <c r="H434" s="12" t="s">
        <v>4428</v>
      </c>
      <c r="I434" s="12" t="s">
        <v>4368</v>
      </c>
    </row>
    <row r="435" spans="2:9" x14ac:dyDescent="0.2">
      <c r="B435" s="12" t="s">
        <v>4643</v>
      </c>
      <c r="C435" s="12" t="s">
        <v>24</v>
      </c>
      <c r="D435" s="12" t="s">
        <v>800</v>
      </c>
      <c r="E435" s="12" t="s">
        <v>28</v>
      </c>
      <c r="F435" s="12" t="s">
        <v>4644</v>
      </c>
      <c r="G435" s="12" t="s">
        <v>4645</v>
      </c>
      <c r="H435" s="12" t="s">
        <v>4646</v>
      </c>
      <c r="I435" s="12" t="s">
        <v>4373</v>
      </c>
    </row>
    <row r="436" spans="2:9" x14ac:dyDescent="0.2">
      <c r="B436" s="12" t="s">
        <v>7194</v>
      </c>
      <c r="C436" s="12" t="s">
        <v>24</v>
      </c>
      <c r="D436" s="12" t="s">
        <v>602</v>
      </c>
      <c r="E436" s="12" t="s">
        <v>28</v>
      </c>
      <c r="F436" s="12" t="s">
        <v>7195</v>
      </c>
      <c r="G436" s="12" t="s">
        <v>7196</v>
      </c>
      <c r="H436" s="12" t="s">
        <v>7197</v>
      </c>
      <c r="I436" s="12" t="s">
        <v>4684</v>
      </c>
    </row>
    <row r="437" spans="2:9" x14ac:dyDescent="0.2">
      <c r="B437" s="12" t="s">
        <v>5198</v>
      </c>
      <c r="C437" s="12" t="s">
        <v>24</v>
      </c>
      <c r="D437" s="12" t="s">
        <v>3074</v>
      </c>
      <c r="E437" s="12" t="s">
        <v>28</v>
      </c>
      <c r="F437" s="12" t="s">
        <v>5199</v>
      </c>
      <c r="G437" s="12" t="s">
        <v>5200</v>
      </c>
      <c r="H437" s="12" t="s">
        <v>5201</v>
      </c>
      <c r="I437" s="12" t="s">
        <v>4373</v>
      </c>
    </row>
    <row r="438" spans="2:9" x14ac:dyDescent="0.2">
      <c r="B438" s="12" t="s">
        <v>6089</v>
      </c>
      <c r="C438" s="12" t="s">
        <v>99</v>
      </c>
      <c r="D438" s="12" t="s">
        <v>1333</v>
      </c>
      <c r="E438" s="12" t="s">
        <v>49</v>
      </c>
      <c r="F438" s="12" t="s">
        <v>6090</v>
      </c>
      <c r="G438" s="12" t="s">
        <v>6091</v>
      </c>
      <c r="H438" s="12" t="s">
        <v>6092</v>
      </c>
      <c r="I438" s="12" t="s">
        <v>4373</v>
      </c>
    </row>
    <row r="439" spans="2:9" x14ac:dyDescent="0.2">
      <c r="B439" s="12" t="s">
        <v>5606</v>
      </c>
      <c r="C439" s="12" t="s">
        <v>99</v>
      </c>
      <c r="D439" s="12" t="s">
        <v>800</v>
      </c>
      <c r="E439" s="12" t="s">
        <v>86</v>
      </c>
      <c r="F439" s="12" t="s">
        <v>5607</v>
      </c>
      <c r="G439" s="12" t="s">
        <v>5608</v>
      </c>
      <c r="H439" s="12" t="s">
        <v>5609</v>
      </c>
      <c r="I439" s="12" t="s">
        <v>4724</v>
      </c>
    </row>
    <row r="440" spans="2:9" ht="22.5" x14ac:dyDescent="0.2">
      <c r="B440" s="12" t="s">
        <v>6540</v>
      </c>
      <c r="C440" s="12" t="s">
        <v>38</v>
      </c>
      <c r="D440" s="12" t="s">
        <v>602</v>
      </c>
      <c r="E440" s="12" t="s">
        <v>202</v>
      </c>
      <c r="F440" s="12" t="s">
        <v>6541</v>
      </c>
      <c r="G440" s="12" t="s">
        <v>6542</v>
      </c>
      <c r="H440" s="12" t="s">
        <v>6543</v>
      </c>
      <c r="I440" s="12" t="s">
        <v>6544</v>
      </c>
    </row>
    <row r="441" spans="2:9" ht="22.5" x14ac:dyDescent="0.2">
      <c r="B441" s="12" t="s">
        <v>4585</v>
      </c>
      <c r="C441" s="12" t="s">
        <v>38</v>
      </c>
      <c r="D441" s="12" t="s">
        <v>4359</v>
      </c>
      <c r="E441" s="12" t="s">
        <v>28</v>
      </c>
      <c r="F441" s="12" t="s">
        <v>4586</v>
      </c>
      <c r="G441" s="12" t="s">
        <v>4587</v>
      </c>
      <c r="H441" s="12" t="s">
        <v>4588</v>
      </c>
      <c r="I441" s="12" t="s">
        <v>4401</v>
      </c>
    </row>
    <row r="442" spans="2:9" x14ac:dyDescent="0.2">
      <c r="B442" s="12" t="s">
        <v>6570</v>
      </c>
      <c r="C442" s="12" t="s">
        <v>38</v>
      </c>
      <c r="D442" s="12" t="s">
        <v>3074</v>
      </c>
      <c r="E442" s="12" t="s">
        <v>28</v>
      </c>
      <c r="F442" s="12" t="s">
        <v>6571</v>
      </c>
      <c r="G442" s="12" t="s">
        <v>6572</v>
      </c>
      <c r="H442" s="12" t="s">
        <v>6573</v>
      </c>
      <c r="I442" s="12" t="s">
        <v>4401</v>
      </c>
    </row>
    <row r="443" spans="2:9" x14ac:dyDescent="0.2">
      <c r="B443" s="12" t="s">
        <v>5665</v>
      </c>
      <c r="C443" s="12" t="s">
        <v>99</v>
      </c>
      <c r="D443" s="12" t="s">
        <v>800</v>
      </c>
      <c r="E443" s="12" t="s">
        <v>28</v>
      </c>
      <c r="F443" s="12" t="s">
        <v>5666</v>
      </c>
      <c r="G443" s="12" t="s">
        <v>5667</v>
      </c>
      <c r="H443" s="12" t="s">
        <v>5668</v>
      </c>
      <c r="I443" s="12" t="s">
        <v>4373</v>
      </c>
    </row>
    <row r="444" spans="2:9" x14ac:dyDescent="0.2">
      <c r="B444" s="12" t="s">
        <v>6511</v>
      </c>
      <c r="C444" s="12" t="s">
        <v>24</v>
      </c>
      <c r="D444" s="12" t="s">
        <v>800</v>
      </c>
      <c r="E444" s="12" t="s">
        <v>28</v>
      </c>
      <c r="F444" s="12" t="s">
        <v>6512</v>
      </c>
      <c r="G444" s="12" t="s">
        <v>6513</v>
      </c>
      <c r="H444" s="12" t="s">
        <v>6514</v>
      </c>
      <c r="I444" s="12" t="s">
        <v>4373</v>
      </c>
    </row>
    <row r="445" spans="2:9" x14ac:dyDescent="0.2">
      <c r="B445" s="12" t="s">
        <v>5636</v>
      </c>
      <c r="C445" s="12" t="s">
        <v>99</v>
      </c>
      <c r="D445" s="12" t="s">
        <v>4354</v>
      </c>
      <c r="E445" s="12" t="s">
        <v>202</v>
      </c>
      <c r="F445" s="12" t="s">
        <v>5637</v>
      </c>
      <c r="G445" s="12" t="s">
        <v>5638</v>
      </c>
      <c r="H445" s="12" t="s">
        <v>5639</v>
      </c>
      <c r="I445" s="12" t="s">
        <v>4401</v>
      </c>
    </row>
    <row r="446" spans="2:9" x14ac:dyDescent="0.2">
      <c r="B446" s="12" t="s">
        <v>5624</v>
      </c>
      <c r="C446" s="12" t="s">
        <v>99</v>
      </c>
      <c r="D446" s="12" t="s">
        <v>4407</v>
      </c>
      <c r="E446" s="12" t="s">
        <v>86</v>
      </c>
      <c r="F446" s="12" t="s">
        <v>5625</v>
      </c>
      <c r="G446" s="12" t="s">
        <v>5626</v>
      </c>
      <c r="H446" s="12" t="s">
        <v>5627</v>
      </c>
      <c r="I446" s="12" t="s">
        <v>4411</v>
      </c>
    </row>
    <row r="447" spans="2:9" ht="22.5" x14ac:dyDescent="0.2">
      <c r="B447" s="12" t="s">
        <v>5212</v>
      </c>
      <c r="C447" s="12" t="s">
        <v>38</v>
      </c>
      <c r="D447" s="12" t="s">
        <v>3428</v>
      </c>
      <c r="E447" s="12" t="s">
        <v>28</v>
      </c>
      <c r="F447" s="12" t="s">
        <v>5213</v>
      </c>
      <c r="G447" s="12" t="s">
        <v>5214</v>
      </c>
      <c r="H447" s="12" t="s">
        <v>5215</v>
      </c>
      <c r="I447" s="12" t="s">
        <v>8569</v>
      </c>
    </row>
    <row r="448" spans="2:9" x14ac:dyDescent="0.2">
      <c r="B448" s="12" t="s">
        <v>8140</v>
      </c>
      <c r="C448" s="12" t="s">
        <v>99</v>
      </c>
      <c r="D448" s="12" t="s">
        <v>4357</v>
      </c>
      <c r="E448" s="12" t="s">
        <v>49</v>
      </c>
      <c r="F448" s="12" t="s">
        <v>8141</v>
      </c>
      <c r="G448" s="12" t="s">
        <v>8142</v>
      </c>
      <c r="H448" s="12" t="s">
        <v>8143</v>
      </c>
      <c r="I448" s="12" t="s">
        <v>5644</v>
      </c>
    </row>
    <row r="449" spans="2:9" x14ac:dyDescent="0.2">
      <c r="B449" s="12" t="s">
        <v>6469</v>
      </c>
      <c r="C449" s="12" t="s">
        <v>24</v>
      </c>
      <c r="D449" s="12" t="s">
        <v>4357</v>
      </c>
      <c r="E449" s="12" t="s">
        <v>28</v>
      </c>
      <c r="F449" s="12" t="s">
        <v>6470</v>
      </c>
      <c r="G449" s="12" t="s">
        <v>6471</v>
      </c>
      <c r="H449" s="12" t="s">
        <v>6472</v>
      </c>
      <c r="I449" s="12" t="s">
        <v>4373</v>
      </c>
    </row>
    <row r="450" spans="2:9" x14ac:dyDescent="0.2">
      <c r="B450" s="12" t="s">
        <v>5669</v>
      </c>
      <c r="C450" s="12" t="s">
        <v>24</v>
      </c>
      <c r="D450" s="12" t="s">
        <v>1333</v>
      </c>
      <c r="E450" s="12" t="s">
        <v>28</v>
      </c>
      <c r="F450" s="12" t="s">
        <v>5670</v>
      </c>
      <c r="G450" s="12" t="s">
        <v>5671</v>
      </c>
      <c r="H450" s="12" t="s">
        <v>5672</v>
      </c>
      <c r="I450" s="12" t="s">
        <v>4455</v>
      </c>
    </row>
    <row r="451" spans="2:9" ht="22.5" x14ac:dyDescent="0.2">
      <c r="B451" s="12" t="s">
        <v>5503</v>
      </c>
      <c r="C451" s="12" t="s">
        <v>24</v>
      </c>
      <c r="D451" s="12" t="s">
        <v>800</v>
      </c>
      <c r="E451" s="12" t="s">
        <v>28</v>
      </c>
      <c r="F451" s="12" t="s">
        <v>5504</v>
      </c>
      <c r="G451" s="12" t="s">
        <v>5505</v>
      </c>
      <c r="H451" s="12" t="s">
        <v>5506</v>
      </c>
      <c r="I451" s="12" t="s">
        <v>4535</v>
      </c>
    </row>
    <row r="452" spans="2:9" x14ac:dyDescent="0.2">
      <c r="B452" s="12" t="s">
        <v>8439</v>
      </c>
      <c r="C452" s="12" t="s">
        <v>99</v>
      </c>
      <c r="D452" s="12" t="s">
        <v>4407</v>
      </c>
      <c r="E452" s="12" t="s">
        <v>49</v>
      </c>
      <c r="F452" s="12" t="s">
        <v>8440</v>
      </c>
      <c r="G452" s="12" t="s">
        <v>8441</v>
      </c>
      <c r="H452" s="12" t="s">
        <v>8442</v>
      </c>
      <c r="I452" s="12" t="s">
        <v>4411</v>
      </c>
    </row>
    <row r="453" spans="2:9" x14ac:dyDescent="0.2">
      <c r="B453" s="12" t="s">
        <v>7916</v>
      </c>
      <c r="C453" s="12" t="s">
        <v>38</v>
      </c>
      <c r="D453" s="12" t="s">
        <v>4359</v>
      </c>
      <c r="E453" s="12" t="s">
        <v>28</v>
      </c>
      <c r="F453" s="12" t="s">
        <v>7917</v>
      </c>
      <c r="G453" s="12" t="s">
        <v>7918</v>
      </c>
      <c r="H453" s="12" t="s">
        <v>7919</v>
      </c>
      <c r="I453" s="12" t="s">
        <v>7920</v>
      </c>
    </row>
    <row r="454" spans="2:9" ht="22.5" x14ac:dyDescent="0.2">
      <c r="B454" s="12" t="s">
        <v>4601</v>
      </c>
      <c r="C454" s="12" t="s">
        <v>24</v>
      </c>
      <c r="D454" s="12" t="s">
        <v>1333</v>
      </c>
      <c r="E454" s="12" t="s">
        <v>28</v>
      </c>
      <c r="F454" s="12" t="s">
        <v>4602</v>
      </c>
      <c r="G454" s="12" t="s">
        <v>4603</v>
      </c>
      <c r="H454" s="12" t="s">
        <v>4604</v>
      </c>
      <c r="I454" s="12" t="s">
        <v>4544</v>
      </c>
    </row>
    <row r="455" spans="2:9" x14ac:dyDescent="0.2">
      <c r="B455" s="12" t="s">
        <v>6667</v>
      </c>
      <c r="C455" s="12" t="s">
        <v>99</v>
      </c>
      <c r="D455" s="12" t="s">
        <v>602</v>
      </c>
      <c r="E455" s="12" t="s">
        <v>86</v>
      </c>
      <c r="F455" s="12" t="s">
        <v>6668</v>
      </c>
      <c r="G455" s="12" t="s">
        <v>6669</v>
      </c>
      <c r="H455" s="12" t="s">
        <v>6670</v>
      </c>
      <c r="I455" s="12" t="s">
        <v>6671</v>
      </c>
    </row>
    <row r="456" spans="2:9" x14ac:dyDescent="0.2">
      <c r="B456" s="12" t="s">
        <v>6523</v>
      </c>
      <c r="C456" s="12" t="s">
        <v>24</v>
      </c>
      <c r="D456" s="12" t="s">
        <v>800</v>
      </c>
      <c r="E456" s="12" t="s">
        <v>28</v>
      </c>
      <c r="F456" s="12" t="s">
        <v>6524</v>
      </c>
      <c r="G456" s="12" t="s">
        <v>6525</v>
      </c>
      <c r="H456" s="12" t="s">
        <v>6526</v>
      </c>
      <c r="I456" s="12" t="s">
        <v>6410</v>
      </c>
    </row>
    <row r="457" spans="2:9" x14ac:dyDescent="0.2">
      <c r="B457" s="12" t="s">
        <v>7753</v>
      </c>
      <c r="C457" s="12" t="s">
        <v>99</v>
      </c>
      <c r="D457" s="12" t="s">
        <v>4354</v>
      </c>
      <c r="E457" s="12" t="s">
        <v>86</v>
      </c>
      <c r="F457" s="12" t="s">
        <v>7754</v>
      </c>
      <c r="G457" s="12" t="s">
        <v>7755</v>
      </c>
      <c r="H457" s="12" t="s">
        <v>7756</v>
      </c>
      <c r="I457" s="12" t="s">
        <v>5702</v>
      </c>
    </row>
    <row r="458" spans="2:9" ht="22.5" x14ac:dyDescent="0.2">
      <c r="B458" s="12" t="s">
        <v>4810</v>
      </c>
      <c r="C458" s="12" t="s">
        <v>38</v>
      </c>
      <c r="D458" s="12" t="s">
        <v>3428</v>
      </c>
      <c r="E458" s="12" t="s">
        <v>28</v>
      </c>
      <c r="F458" s="12" t="s">
        <v>4811</v>
      </c>
      <c r="G458" s="12" t="s">
        <v>4812</v>
      </c>
      <c r="H458" s="12" t="s">
        <v>4813</v>
      </c>
      <c r="I458" s="12" t="s">
        <v>4373</v>
      </c>
    </row>
    <row r="459" spans="2:9" ht="22.5" x14ac:dyDescent="0.2">
      <c r="B459" s="12" t="s">
        <v>4522</v>
      </c>
      <c r="C459" s="12" t="s">
        <v>38</v>
      </c>
      <c r="D459" s="12" t="s">
        <v>4359</v>
      </c>
      <c r="E459" s="12" t="s">
        <v>28</v>
      </c>
      <c r="F459" s="12" t="s">
        <v>4523</v>
      </c>
      <c r="G459" s="12" t="s">
        <v>4524</v>
      </c>
      <c r="H459" s="12" t="s">
        <v>4525</v>
      </c>
      <c r="I459" s="12" t="s">
        <v>4373</v>
      </c>
    </row>
    <row r="460" spans="2:9" ht="22.5" x14ac:dyDescent="0.2">
      <c r="B460" s="12" t="s">
        <v>4994</v>
      </c>
      <c r="C460" s="12" t="s">
        <v>38</v>
      </c>
      <c r="D460" s="12" t="s">
        <v>4361</v>
      </c>
      <c r="E460" s="12" t="s">
        <v>28</v>
      </c>
      <c r="F460" s="12" t="s">
        <v>4995</v>
      </c>
      <c r="G460" s="12" t="s">
        <v>4996</v>
      </c>
      <c r="H460" s="12" t="s">
        <v>4997</v>
      </c>
      <c r="I460" s="12" t="s">
        <v>4373</v>
      </c>
    </row>
    <row r="461" spans="2:9" x14ac:dyDescent="0.2">
      <c r="B461" s="12" t="s">
        <v>5614</v>
      </c>
      <c r="C461" s="12" t="s">
        <v>99</v>
      </c>
      <c r="D461" s="12" t="s">
        <v>1333</v>
      </c>
      <c r="E461" s="12" t="s">
        <v>28</v>
      </c>
      <c r="F461" s="12" t="s">
        <v>5615</v>
      </c>
      <c r="G461" s="12" t="s">
        <v>5616</v>
      </c>
      <c r="H461" s="12" t="s">
        <v>5617</v>
      </c>
      <c r="I461" s="12" t="s">
        <v>5618</v>
      </c>
    </row>
    <row r="462" spans="2:9" ht="22.5" x14ac:dyDescent="0.2">
      <c r="B462" s="12" t="s">
        <v>7745</v>
      </c>
      <c r="C462" s="12" t="s">
        <v>38</v>
      </c>
      <c r="D462" s="12" t="s">
        <v>1333</v>
      </c>
      <c r="E462" s="12" t="s">
        <v>28</v>
      </c>
      <c r="F462" s="12" t="s">
        <v>7746</v>
      </c>
      <c r="G462" s="12" t="s">
        <v>7747</v>
      </c>
      <c r="H462" s="12" t="s">
        <v>7748</v>
      </c>
      <c r="I462" s="12" t="s">
        <v>4411</v>
      </c>
    </row>
    <row r="463" spans="2:9" x14ac:dyDescent="0.2">
      <c r="B463" s="12" t="s">
        <v>8157</v>
      </c>
      <c r="C463" s="12" t="s">
        <v>24</v>
      </c>
      <c r="D463" s="12" t="s">
        <v>800</v>
      </c>
      <c r="E463" s="12" t="s">
        <v>49</v>
      </c>
      <c r="F463" s="12" t="s">
        <v>8158</v>
      </c>
      <c r="G463" s="12" t="s">
        <v>8159</v>
      </c>
      <c r="H463" s="12" t="s">
        <v>8160</v>
      </c>
      <c r="I463" s="12" t="s">
        <v>4684</v>
      </c>
    </row>
    <row r="464" spans="2:9" x14ac:dyDescent="0.2">
      <c r="B464" s="12" t="s">
        <v>4745</v>
      </c>
      <c r="C464" s="12" t="s">
        <v>24</v>
      </c>
      <c r="D464" s="12" t="s">
        <v>3074</v>
      </c>
      <c r="E464" s="12" t="s">
        <v>202</v>
      </c>
      <c r="F464" s="12" t="s">
        <v>4746</v>
      </c>
      <c r="G464" s="12" t="s">
        <v>4747</v>
      </c>
      <c r="H464" s="12" t="s">
        <v>4748</v>
      </c>
      <c r="I464" s="12" t="s">
        <v>4749</v>
      </c>
    </row>
    <row r="465" spans="2:9" ht="22.5" x14ac:dyDescent="0.2">
      <c r="B465" s="12" t="s">
        <v>6153</v>
      </c>
      <c r="C465" s="12" t="s">
        <v>24</v>
      </c>
      <c r="D465" s="12" t="s">
        <v>4407</v>
      </c>
      <c r="E465" s="12" t="s">
        <v>28</v>
      </c>
      <c r="F465" s="12" t="s">
        <v>6154</v>
      </c>
      <c r="G465" s="12" t="s">
        <v>6155</v>
      </c>
      <c r="H465" s="12" t="s">
        <v>6156</v>
      </c>
      <c r="I465" s="12" t="s">
        <v>4411</v>
      </c>
    </row>
    <row r="466" spans="2:9" x14ac:dyDescent="0.2">
      <c r="B466" s="12" t="s">
        <v>5104</v>
      </c>
      <c r="C466" s="12" t="s">
        <v>38</v>
      </c>
      <c r="D466" s="12" t="s">
        <v>800</v>
      </c>
      <c r="E466" s="12" t="s">
        <v>49</v>
      </c>
      <c r="F466" s="12" t="s">
        <v>5105</v>
      </c>
      <c r="G466" s="12" t="s">
        <v>5106</v>
      </c>
      <c r="H466" s="12" t="s">
        <v>5107</v>
      </c>
      <c r="I466" s="12" t="s">
        <v>5108</v>
      </c>
    </row>
    <row r="467" spans="2:9" x14ac:dyDescent="0.2">
      <c r="B467" s="12" t="s">
        <v>6954</v>
      </c>
      <c r="C467" s="12" t="s">
        <v>38</v>
      </c>
      <c r="D467" s="12" t="s">
        <v>4356</v>
      </c>
      <c r="E467" s="12" t="s">
        <v>28</v>
      </c>
      <c r="F467" s="12" t="s">
        <v>6955</v>
      </c>
      <c r="G467" s="12" t="s">
        <v>6956</v>
      </c>
      <c r="H467" s="12" t="s">
        <v>6957</v>
      </c>
      <c r="I467" s="12" t="s">
        <v>6958</v>
      </c>
    </row>
    <row r="468" spans="2:9" x14ac:dyDescent="0.2">
      <c r="B468" s="12" t="s">
        <v>8033</v>
      </c>
      <c r="C468" s="12" t="s">
        <v>38</v>
      </c>
      <c r="D468" s="12" t="s">
        <v>4354</v>
      </c>
      <c r="E468" s="12" t="s">
        <v>28</v>
      </c>
      <c r="F468" s="12" t="s">
        <v>8034</v>
      </c>
      <c r="G468" s="12" t="s">
        <v>8035</v>
      </c>
      <c r="H468" s="12" t="s">
        <v>8036</v>
      </c>
      <c r="I468" s="12" t="s">
        <v>4373</v>
      </c>
    </row>
    <row r="469" spans="2:9" x14ac:dyDescent="0.2">
      <c r="B469" s="12" t="s">
        <v>7475</v>
      </c>
      <c r="C469" s="12" t="s">
        <v>99</v>
      </c>
      <c r="D469" s="12" t="s">
        <v>4407</v>
      </c>
      <c r="E469" s="12" t="s">
        <v>28</v>
      </c>
      <c r="F469" s="12" t="s">
        <v>7476</v>
      </c>
      <c r="G469" s="12" t="s">
        <v>7477</v>
      </c>
      <c r="H469" s="12" t="s">
        <v>7478</v>
      </c>
      <c r="I469" s="12" t="s">
        <v>4411</v>
      </c>
    </row>
    <row r="470" spans="2:9" ht="22.5" x14ac:dyDescent="0.2">
      <c r="B470" s="12" t="s">
        <v>8464</v>
      </c>
      <c r="C470" s="12" t="s">
        <v>99</v>
      </c>
      <c r="D470" s="12" t="s">
        <v>4356</v>
      </c>
      <c r="E470" s="12" t="s">
        <v>86</v>
      </c>
      <c r="F470" s="12" t="s">
        <v>8465</v>
      </c>
      <c r="G470" s="12" t="s">
        <v>8466</v>
      </c>
      <c r="H470" s="12" t="s">
        <v>8467</v>
      </c>
      <c r="I470" s="12" t="s">
        <v>8570</v>
      </c>
    </row>
    <row r="471" spans="2:9" ht="22.5" x14ac:dyDescent="0.2">
      <c r="B471" s="12" t="s">
        <v>5259</v>
      </c>
      <c r="C471" s="12" t="s">
        <v>24</v>
      </c>
      <c r="D471" s="12" t="s">
        <v>3074</v>
      </c>
      <c r="E471" s="12" t="s">
        <v>28</v>
      </c>
      <c r="F471" s="12" t="s">
        <v>5260</v>
      </c>
      <c r="G471" s="12" t="s">
        <v>5261</v>
      </c>
      <c r="H471" s="12" t="s">
        <v>5262</v>
      </c>
      <c r="I471" s="12" t="s">
        <v>4373</v>
      </c>
    </row>
    <row r="472" spans="2:9" ht="33.75" x14ac:dyDescent="0.2">
      <c r="B472" s="12" t="s">
        <v>6048</v>
      </c>
      <c r="C472" s="12" t="s">
        <v>99</v>
      </c>
      <c r="D472" s="12" t="s">
        <v>4357</v>
      </c>
      <c r="E472" s="12" t="s">
        <v>202</v>
      </c>
      <c r="F472" s="12" t="s">
        <v>6049</v>
      </c>
      <c r="G472" s="12" t="s">
        <v>4666</v>
      </c>
      <c r="H472" s="12" t="s">
        <v>6050</v>
      </c>
      <c r="I472" s="12" t="s">
        <v>4396</v>
      </c>
    </row>
    <row r="473" spans="2:9" x14ac:dyDescent="0.2">
      <c r="B473" s="12" t="s">
        <v>6084</v>
      </c>
      <c r="C473" s="12" t="s">
        <v>99</v>
      </c>
      <c r="D473" s="12" t="s">
        <v>4354</v>
      </c>
      <c r="E473" s="12" t="s">
        <v>49</v>
      </c>
      <c r="F473" s="12" t="s">
        <v>6085</v>
      </c>
      <c r="G473" s="12" t="s">
        <v>6086</v>
      </c>
      <c r="H473" s="12" t="s">
        <v>6087</v>
      </c>
      <c r="I473" s="12" t="s">
        <v>6088</v>
      </c>
    </row>
    <row r="474" spans="2:9" x14ac:dyDescent="0.2">
      <c r="B474" s="12" t="s">
        <v>7544</v>
      </c>
      <c r="C474" s="12" t="s">
        <v>99</v>
      </c>
      <c r="D474" s="12" t="s">
        <v>1333</v>
      </c>
      <c r="E474" s="12" t="s">
        <v>86</v>
      </c>
      <c r="F474" s="12" t="s">
        <v>7545</v>
      </c>
      <c r="G474" s="12" t="s">
        <v>7546</v>
      </c>
      <c r="H474" s="12" t="s">
        <v>7547</v>
      </c>
      <c r="I474" s="12" t="s">
        <v>4749</v>
      </c>
    </row>
    <row r="475" spans="2:9" ht="22.5" x14ac:dyDescent="0.2">
      <c r="B475" s="12" t="s">
        <v>6093</v>
      </c>
      <c r="C475" s="12" t="s">
        <v>38</v>
      </c>
      <c r="D475" s="12" t="s">
        <v>800</v>
      </c>
      <c r="E475" s="12" t="s">
        <v>28</v>
      </c>
      <c r="F475" s="12" t="s">
        <v>6094</v>
      </c>
      <c r="G475" s="12" t="s">
        <v>6095</v>
      </c>
      <c r="H475" s="12" t="s">
        <v>6096</v>
      </c>
      <c r="I475" s="12" t="s">
        <v>4373</v>
      </c>
    </row>
    <row r="476" spans="2:9" x14ac:dyDescent="0.2">
      <c r="B476" s="12" t="s">
        <v>4439</v>
      </c>
      <c r="C476" s="12" t="s">
        <v>24</v>
      </c>
      <c r="D476" s="12" t="s">
        <v>4407</v>
      </c>
      <c r="E476" s="12" t="s">
        <v>28</v>
      </c>
      <c r="F476" s="12" t="s">
        <v>4440</v>
      </c>
      <c r="G476" s="12" t="s">
        <v>4441</v>
      </c>
      <c r="H476" s="12" t="s">
        <v>4442</v>
      </c>
      <c r="I476" s="12" t="s">
        <v>4411</v>
      </c>
    </row>
    <row r="477" spans="2:9" x14ac:dyDescent="0.2">
      <c r="B477" s="12" t="s">
        <v>8145</v>
      </c>
      <c r="C477" s="12" t="s">
        <v>24</v>
      </c>
      <c r="D477" s="12" t="s">
        <v>4354</v>
      </c>
      <c r="E477" s="12" t="s">
        <v>28</v>
      </c>
      <c r="F477" s="12" t="s">
        <v>8146</v>
      </c>
      <c r="G477" s="12" t="s">
        <v>8147</v>
      </c>
      <c r="H477" s="12" t="s">
        <v>8148</v>
      </c>
      <c r="I477" s="12" t="s">
        <v>4373</v>
      </c>
    </row>
    <row r="478" spans="2:9" x14ac:dyDescent="0.2">
      <c r="B478" s="12" t="s">
        <v>8510</v>
      </c>
      <c r="C478" s="12" t="s">
        <v>38</v>
      </c>
      <c r="D478" s="12" t="s">
        <v>602</v>
      </c>
      <c r="E478" s="12" t="s">
        <v>86</v>
      </c>
      <c r="F478" s="12" t="s">
        <v>8511</v>
      </c>
      <c r="G478" s="12">
        <v>0</v>
      </c>
      <c r="H478" s="12" t="s">
        <v>8512</v>
      </c>
      <c r="I478" s="12" t="s">
        <v>8513</v>
      </c>
    </row>
    <row r="479" spans="2:9" ht="22.5" x14ac:dyDescent="0.2">
      <c r="B479" s="12" t="s">
        <v>6001</v>
      </c>
      <c r="C479" s="12" t="s">
        <v>38</v>
      </c>
      <c r="D479" s="12" t="s">
        <v>800</v>
      </c>
      <c r="E479" s="12" t="s">
        <v>49</v>
      </c>
      <c r="F479" s="12" t="s">
        <v>6002</v>
      </c>
      <c r="G479" s="12" t="s">
        <v>6003</v>
      </c>
      <c r="H479" s="12" t="s">
        <v>6004</v>
      </c>
      <c r="I479" s="12" t="s">
        <v>6005</v>
      </c>
    </row>
    <row r="480" spans="2:9" x14ac:dyDescent="0.2">
      <c r="B480" s="12" t="s">
        <v>7661</v>
      </c>
      <c r="C480" s="12" t="s">
        <v>99</v>
      </c>
      <c r="D480" s="12" t="s">
        <v>4357</v>
      </c>
      <c r="E480" s="12" t="s">
        <v>86</v>
      </c>
      <c r="F480" s="12" t="s">
        <v>7662</v>
      </c>
      <c r="G480" s="12" t="s">
        <v>7663</v>
      </c>
      <c r="H480" s="12" t="s">
        <v>7664</v>
      </c>
      <c r="I480" s="12" t="s">
        <v>6569</v>
      </c>
    </row>
    <row r="481" spans="2:9" x14ac:dyDescent="0.2">
      <c r="B481" s="12" t="s">
        <v>6075</v>
      </c>
      <c r="C481" s="12" t="s">
        <v>99</v>
      </c>
      <c r="D481" s="12" t="s">
        <v>3074</v>
      </c>
      <c r="E481" s="12" t="s">
        <v>49</v>
      </c>
      <c r="F481" s="12" t="s">
        <v>6076</v>
      </c>
      <c r="G481" s="12" t="s">
        <v>6077</v>
      </c>
      <c r="H481" s="12" t="s">
        <v>6078</v>
      </c>
      <c r="I481" s="12" t="s">
        <v>4401</v>
      </c>
    </row>
    <row r="482" spans="2:9" ht="22.5" x14ac:dyDescent="0.2">
      <c r="B482" s="12" t="s">
        <v>6693</v>
      </c>
      <c r="C482" s="12" t="s">
        <v>38</v>
      </c>
      <c r="D482" s="12" t="s">
        <v>4407</v>
      </c>
      <c r="E482" s="12" t="s">
        <v>28</v>
      </c>
      <c r="F482" s="12" t="s">
        <v>6694</v>
      </c>
      <c r="G482" s="12" t="s">
        <v>6695</v>
      </c>
      <c r="H482" s="12" t="s">
        <v>6696</v>
      </c>
      <c r="I482" s="12" t="s">
        <v>4411</v>
      </c>
    </row>
    <row r="483" spans="2:9" x14ac:dyDescent="0.2">
      <c r="B483" s="12" t="s">
        <v>8478</v>
      </c>
      <c r="C483" s="12" t="s">
        <v>24</v>
      </c>
      <c r="D483" s="12" t="s">
        <v>3428</v>
      </c>
      <c r="E483" s="12" t="s">
        <v>49</v>
      </c>
      <c r="F483" s="12" t="s">
        <v>8479</v>
      </c>
      <c r="G483" s="12" t="s">
        <v>8480</v>
      </c>
      <c r="H483" s="12" t="s">
        <v>8481</v>
      </c>
      <c r="I483" s="12" t="s">
        <v>5062</v>
      </c>
    </row>
    <row r="484" spans="2:9" x14ac:dyDescent="0.2">
      <c r="B484" s="12" t="s">
        <v>5178</v>
      </c>
      <c r="C484" s="12" t="s">
        <v>38</v>
      </c>
      <c r="D484" s="12" t="s">
        <v>602</v>
      </c>
      <c r="E484" s="12" t="s">
        <v>28</v>
      </c>
      <c r="F484" s="12" t="s">
        <v>5179</v>
      </c>
      <c r="G484" s="12" t="s">
        <v>5180</v>
      </c>
      <c r="H484" s="12" t="s">
        <v>5181</v>
      </c>
      <c r="I484" s="12" t="s">
        <v>4373</v>
      </c>
    </row>
    <row r="485" spans="2:9" x14ac:dyDescent="0.2">
      <c r="B485" s="12" t="s">
        <v>6459</v>
      </c>
      <c r="C485" s="12" t="s">
        <v>38</v>
      </c>
      <c r="D485" s="12" t="s">
        <v>4407</v>
      </c>
      <c r="E485" s="12" t="s">
        <v>86</v>
      </c>
      <c r="F485" s="12" t="s">
        <v>6460</v>
      </c>
      <c r="G485" s="12" t="s">
        <v>6461</v>
      </c>
      <c r="H485" s="12" t="s">
        <v>6462</v>
      </c>
      <c r="I485" s="12" t="s">
        <v>4411</v>
      </c>
    </row>
    <row r="486" spans="2:9" x14ac:dyDescent="0.2">
      <c r="B486" s="12" t="s">
        <v>8276</v>
      </c>
      <c r="C486" s="12" t="s">
        <v>99</v>
      </c>
      <c r="D486" s="12" t="s">
        <v>4354</v>
      </c>
      <c r="E486" s="12" t="s">
        <v>49</v>
      </c>
      <c r="F486" s="12" t="s">
        <v>8277</v>
      </c>
      <c r="G486" s="12" t="s">
        <v>8278</v>
      </c>
      <c r="H486" s="12" t="s">
        <v>8279</v>
      </c>
      <c r="I486" s="12" t="s">
        <v>4373</v>
      </c>
    </row>
    <row r="487" spans="2:9" ht="22.5" x14ac:dyDescent="0.2">
      <c r="B487" s="12" t="s">
        <v>5491</v>
      </c>
      <c r="C487" s="12" t="s">
        <v>99</v>
      </c>
      <c r="D487" s="12" t="s">
        <v>800</v>
      </c>
      <c r="E487" s="12" t="s">
        <v>202</v>
      </c>
      <c r="F487" s="12" t="s">
        <v>5492</v>
      </c>
      <c r="G487" s="12" t="s">
        <v>5493</v>
      </c>
      <c r="H487" s="12" t="s">
        <v>5494</v>
      </c>
      <c r="I487" s="12" t="s">
        <v>4424</v>
      </c>
    </row>
    <row r="488" spans="2:9" x14ac:dyDescent="0.2">
      <c r="B488" s="12" t="s">
        <v>6642</v>
      </c>
      <c r="C488" s="12" t="s">
        <v>99</v>
      </c>
      <c r="D488" s="12" t="s">
        <v>800</v>
      </c>
      <c r="E488" s="12" t="s">
        <v>28</v>
      </c>
      <c r="F488" s="12" t="s">
        <v>6643</v>
      </c>
      <c r="G488" s="12" t="s">
        <v>6644</v>
      </c>
      <c r="H488" s="12" t="s">
        <v>6645</v>
      </c>
      <c r="I488" s="12" t="s">
        <v>6646</v>
      </c>
    </row>
    <row r="489" spans="2:9" ht="22.5" x14ac:dyDescent="0.2">
      <c r="B489" s="12" t="s">
        <v>5096</v>
      </c>
      <c r="C489" s="12" t="s">
        <v>24</v>
      </c>
      <c r="D489" s="12" t="s">
        <v>4354</v>
      </c>
      <c r="E489" s="12" t="s">
        <v>86</v>
      </c>
      <c r="F489" s="12" t="s">
        <v>5097</v>
      </c>
      <c r="G489" s="12" t="s">
        <v>5098</v>
      </c>
      <c r="H489" s="12" t="s">
        <v>5099</v>
      </c>
      <c r="I489" s="12" t="s">
        <v>5062</v>
      </c>
    </row>
    <row r="490" spans="2:9" ht="22.5" x14ac:dyDescent="0.2">
      <c r="B490" s="12" t="s">
        <v>8405</v>
      </c>
      <c r="C490" s="12" t="s">
        <v>24</v>
      </c>
      <c r="D490" s="12" t="s">
        <v>4357</v>
      </c>
      <c r="E490" s="12" t="s">
        <v>49</v>
      </c>
      <c r="F490" s="12" t="s">
        <v>8406</v>
      </c>
      <c r="G490" s="12" t="s">
        <v>8407</v>
      </c>
      <c r="H490" s="12" t="s">
        <v>8408</v>
      </c>
      <c r="I490" s="12" t="s">
        <v>8409</v>
      </c>
    </row>
    <row r="491" spans="2:9" x14ac:dyDescent="0.2">
      <c r="B491" s="12" t="s">
        <v>6879</v>
      </c>
      <c r="C491" s="12" t="s">
        <v>24</v>
      </c>
      <c r="D491" s="12" t="s">
        <v>4356</v>
      </c>
      <c r="E491" s="12" t="s">
        <v>28</v>
      </c>
      <c r="F491" s="12" t="s">
        <v>6880</v>
      </c>
      <c r="G491" s="12" t="s">
        <v>6881</v>
      </c>
      <c r="H491" s="12" t="s">
        <v>6882</v>
      </c>
      <c r="I491" s="12" t="s">
        <v>6883</v>
      </c>
    </row>
    <row r="492" spans="2:9" x14ac:dyDescent="0.2">
      <c r="B492" s="12" t="s">
        <v>5109</v>
      </c>
      <c r="C492" s="12" t="s">
        <v>99</v>
      </c>
      <c r="D492" s="12" t="s">
        <v>4354</v>
      </c>
      <c r="E492" s="12" t="s">
        <v>28</v>
      </c>
      <c r="F492" s="12" t="s">
        <v>5110</v>
      </c>
      <c r="G492" s="12" t="s">
        <v>5111</v>
      </c>
      <c r="H492" s="12" t="s">
        <v>5112</v>
      </c>
      <c r="I492" s="12" t="s">
        <v>5113</v>
      </c>
    </row>
    <row r="493" spans="2:9" ht="22.5" x14ac:dyDescent="0.2">
      <c r="B493" s="12" t="s">
        <v>4859</v>
      </c>
      <c r="C493" s="12" t="s">
        <v>38</v>
      </c>
      <c r="D493" s="12" t="s">
        <v>4407</v>
      </c>
      <c r="E493" s="12" t="s">
        <v>202</v>
      </c>
      <c r="F493" s="12" t="s">
        <v>4860</v>
      </c>
      <c r="G493" s="12" t="s">
        <v>4861</v>
      </c>
      <c r="H493" s="12" t="s">
        <v>4862</v>
      </c>
      <c r="I493" s="12" t="s">
        <v>4411</v>
      </c>
    </row>
    <row r="494" spans="2:9" x14ac:dyDescent="0.2">
      <c r="B494" s="12" t="s">
        <v>5989</v>
      </c>
      <c r="C494" s="12" t="s">
        <v>24</v>
      </c>
      <c r="D494" s="12" t="s">
        <v>4361</v>
      </c>
      <c r="E494" s="12" t="s">
        <v>28</v>
      </c>
      <c r="F494" s="12" t="s">
        <v>5990</v>
      </c>
      <c r="G494" s="12" t="s">
        <v>5991</v>
      </c>
      <c r="H494" s="12" t="s">
        <v>5992</v>
      </c>
      <c r="I494" s="12" t="s">
        <v>4724</v>
      </c>
    </row>
    <row r="495" spans="2:9" ht="22.5" x14ac:dyDescent="0.2">
      <c r="B495" s="12" t="s">
        <v>7313</v>
      </c>
      <c r="C495" s="12" t="s">
        <v>99</v>
      </c>
      <c r="D495" s="12" t="s">
        <v>800</v>
      </c>
      <c r="E495" s="12" t="s">
        <v>28</v>
      </c>
      <c r="F495" s="12" t="s">
        <v>7314</v>
      </c>
      <c r="G495" s="12" t="s">
        <v>7315</v>
      </c>
      <c r="H495" s="12" t="s">
        <v>2661</v>
      </c>
      <c r="I495" s="12" t="s">
        <v>5702</v>
      </c>
    </row>
    <row r="496" spans="2:9" ht="22.5" x14ac:dyDescent="0.2">
      <c r="B496" s="12" t="s">
        <v>4387</v>
      </c>
      <c r="C496" s="12" t="s">
        <v>24</v>
      </c>
      <c r="D496" s="12" t="s">
        <v>800</v>
      </c>
      <c r="E496" s="12" t="s">
        <v>202</v>
      </c>
      <c r="F496" s="12" t="s">
        <v>4388</v>
      </c>
      <c r="G496" s="12" t="s">
        <v>4389</v>
      </c>
      <c r="H496" s="12" t="s">
        <v>4390</v>
      </c>
      <c r="I496" s="12" t="s">
        <v>4391</v>
      </c>
    </row>
    <row r="497" spans="2:9" ht="22.5" x14ac:dyDescent="0.2">
      <c r="B497" s="12" t="s">
        <v>4689</v>
      </c>
      <c r="C497" s="12" t="s">
        <v>24</v>
      </c>
      <c r="D497" s="12" t="s">
        <v>800</v>
      </c>
      <c r="E497" s="12" t="s">
        <v>86</v>
      </c>
      <c r="F497" s="12" t="s">
        <v>4690</v>
      </c>
      <c r="G497" s="12" t="s">
        <v>4691</v>
      </c>
      <c r="H497" s="12" t="s">
        <v>4692</v>
      </c>
      <c r="I497" s="12" t="s">
        <v>4424</v>
      </c>
    </row>
    <row r="498" spans="2:9" x14ac:dyDescent="0.2">
      <c r="B498" s="12" t="s">
        <v>5640</v>
      </c>
      <c r="C498" s="12" t="s">
        <v>24</v>
      </c>
      <c r="D498" s="12" t="s">
        <v>4361</v>
      </c>
      <c r="E498" s="12" t="s">
        <v>28</v>
      </c>
      <c r="F498" s="12" t="s">
        <v>5641</v>
      </c>
      <c r="G498" s="12" t="s">
        <v>5642</v>
      </c>
      <c r="H498" s="12" t="s">
        <v>5643</v>
      </c>
      <c r="I498" s="12" t="s">
        <v>5644</v>
      </c>
    </row>
    <row r="499" spans="2:9" ht="33.75" x14ac:dyDescent="0.2">
      <c r="B499" s="12" t="s">
        <v>4561</v>
      </c>
      <c r="C499" s="12" t="s">
        <v>24</v>
      </c>
      <c r="D499" s="12" t="s">
        <v>1333</v>
      </c>
      <c r="E499" s="12" t="s">
        <v>202</v>
      </c>
      <c r="F499" s="12" t="s">
        <v>4562</v>
      </c>
      <c r="G499" s="12" t="s">
        <v>4563</v>
      </c>
      <c r="H499" s="12" t="s">
        <v>4564</v>
      </c>
      <c r="I499" s="12" t="s">
        <v>4535</v>
      </c>
    </row>
    <row r="500" spans="2:9" ht="22.5" x14ac:dyDescent="0.2">
      <c r="B500" s="12" t="s">
        <v>7059</v>
      </c>
      <c r="C500" s="12" t="s">
        <v>99</v>
      </c>
      <c r="D500" s="12" t="s">
        <v>1333</v>
      </c>
      <c r="E500" s="12" t="s">
        <v>86</v>
      </c>
      <c r="F500" s="12" t="s">
        <v>7060</v>
      </c>
      <c r="G500" s="12" t="s">
        <v>7061</v>
      </c>
      <c r="H500" s="12" t="s">
        <v>7062</v>
      </c>
      <c r="I500" s="12" t="s">
        <v>4535</v>
      </c>
    </row>
    <row r="501" spans="2:9" x14ac:dyDescent="0.2">
      <c r="B501" s="12" t="s">
        <v>5834</v>
      </c>
      <c r="C501" s="12" t="s">
        <v>38</v>
      </c>
      <c r="D501" s="12" t="s">
        <v>4358</v>
      </c>
      <c r="E501" s="12" t="s">
        <v>8566</v>
      </c>
      <c r="F501" s="12" t="s">
        <v>8566</v>
      </c>
      <c r="G501" s="12" t="s">
        <v>8566</v>
      </c>
      <c r="H501" s="12" t="s">
        <v>5837</v>
      </c>
      <c r="I501" s="12" t="s">
        <v>5838</v>
      </c>
    </row>
    <row r="502" spans="2:9" x14ac:dyDescent="0.2">
      <c r="B502" s="12" t="s">
        <v>7861</v>
      </c>
      <c r="C502" s="12" t="s">
        <v>38</v>
      </c>
      <c r="D502" s="12" t="s">
        <v>4358</v>
      </c>
      <c r="E502" s="12" t="s">
        <v>86</v>
      </c>
      <c r="F502" s="12" t="s">
        <v>7862</v>
      </c>
      <c r="G502" s="12" t="s">
        <v>7863</v>
      </c>
      <c r="H502" s="12" t="s">
        <v>7864</v>
      </c>
      <c r="I502" s="12" t="s">
        <v>6405</v>
      </c>
    </row>
    <row r="503" spans="2:9" x14ac:dyDescent="0.2">
      <c r="B503" s="12" t="s">
        <v>5263</v>
      </c>
      <c r="C503" s="12" t="s">
        <v>38</v>
      </c>
      <c r="D503" s="12" t="s">
        <v>4358</v>
      </c>
      <c r="E503" s="12" t="s">
        <v>28</v>
      </c>
      <c r="F503" s="12" t="s">
        <v>5264</v>
      </c>
      <c r="G503" s="12" t="s">
        <v>5265</v>
      </c>
      <c r="H503" s="12" t="s">
        <v>5266</v>
      </c>
      <c r="I503" s="12" t="s">
        <v>5048</v>
      </c>
    </row>
    <row r="504" spans="2:9" ht="33.75" x14ac:dyDescent="0.2">
      <c r="B504" s="12" t="s">
        <v>5295</v>
      </c>
      <c r="C504" s="12" t="s">
        <v>24</v>
      </c>
      <c r="D504" s="12" t="s">
        <v>3074</v>
      </c>
      <c r="E504" s="12" t="s">
        <v>202</v>
      </c>
      <c r="F504" s="12" t="s">
        <v>5296</v>
      </c>
      <c r="G504" s="12" t="s">
        <v>5297</v>
      </c>
      <c r="H504" s="12" t="s">
        <v>5298</v>
      </c>
      <c r="I504" s="12" t="s">
        <v>6405</v>
      </c>
    </row>
    <row r="505" spans="2:9" ht="22.5" x14ac:dyDescent="0.2">
      <c r="B505" s="12" t="s">
        <v>7995</v>
      </c>
      <c r="C505" s="12" t="s">
        <v>99</v>
      </c>
      <c r="D505" s="12" t="s">
        <v>4357</v>
      </c>
      <c r="E505" s="12" t="s">
        <v>49</v>
      </c>
      <c r="F505" s="12" t="s">
        <v>7996</v>
      </c>
      <c r="G505" s="12" t="s">
        <v>7997</v>
      </c>
      <c r="H505" s="12" t="s">
        <v>7998</v>
      </c>
      <c r="I505" s="12" t="s">
        <v>7999</v>
      </c>
    </row>
    <row r="506" spans="2:9" x14ac:dyDescent="0.2">
      <c r="B506" s="12" t="s">
        <v>6401</v>
      </c>
      <c r="C506" s="12" t="s">
        <v>99</v>
      </c>
      <c r="D506" s="12" t="s">
        <v>4356</v>
      </c>
      <c r="E506" s="12" t="s">
        <v>49</v>
      </c>
      <c r="F506" s="12" t="s">
        <v>6402</v>
      </c>
      <c r="G506" s="12" t="s">
        <v>6403</v>
      </c>
      <c r="H506" s="12" t="s">
        <v>6404</v>
      </c>
      <c r="I506" s="12" t="s">
        <v>6405</v>
      </c>
    </row>
    <row r="507" spans="2:9" x14ac:dyDescent="0.2">
      <c r="B507" s="12" t="s">
        <v>4460</v>
      </c>
      <c r="C507" s="12" t="s">
        <v>24</v>
      </c>
      <c r="D507" s="12" t="s">
        <v>1333</v>
      </c>
      <c r="E507" s="12" t="s">
        <v>28</v>
      </c>
      <c r="F507" s="12" t="s">
        <v>4461</v>
      </c>
      <c r="G507" s="12" t="s">
        <v>4462</v>
      </c>
      <c r="H507" s="12" t="s">
        <v>4463</v>
      </c>
      <c r="I507" s="12" t="s">
        <v>4464</v>
      </c>
    </row>
    <row r="508" spans="2:9" x14ac:dyDescent="0.2">
      <c r="B508" s="12" t="s">
        <v>6494</v>
      </c>
      <c r="C508" s="12" t="s">
        <v>38</v>
      </c>
      <c r="D508" s="12" t="s">
        <v>602</v>
      </c>
      <c r="E508" s="12" t="s">
        <v>28</v>
      </c>
      <c r="F508" s="12" t="s">
        <v>6495</v>
      </c>
      <c r="G508" s="12" t="s">
        <v>6496</v>
      </c>
      <c r="H508" s="12" t="s">
        <v>6497</v>
      </c>
      <c r="I508" s="12" t="s">
        <v>6257</v>
      </c>
    </row>
    <row r="509" spans="2:9" x14ac:dyDescent="0.2">
      <c r="B509" s="12" t="s">
        <v>7839</v>
      </c>
      <c r="C509" s="12" t="s">
        <v>99</v>
      </c>
      <c r="D509" s="12" t="s">
        <v>4361</v>
      </c>
      <c r="E509" s="12" t="s">
        <v>28</v>
      </c>
      <c r="F509" s="12" t="s">
        <v>7840</v>
      </c>
      <c r="G509" s="12" t="s">
        <v>7841</v>
      </c>
      <c r="H509" s="12" t="s">
        <v>7842</v>
      </c>
      <c r="I509" s="12" t="s">
        <v>8571</v>
      </c>
    </row>
    <row r="510" spans="2:9" x14ac:dyDescent="0.2">
      <c r="B510" s="12" t="s">
        <v>6447</v>
      </c>
      <c r="C510" s="12" t="s">
        <v>38</v>
      </c>
      <c r="D510" s="12" t="s">
        <v>1333</v>
      </c>
      <c r="E510" s="12" t="s">
        <v>28</v>
      </c>
      <c r="F510" s="12" t="s">
        <v>6448</v>
      </c>
      <c r="G510" s="12" t="s">
        <v>6449</v>
      </c>
      <c r="H510" s="12" t="s">
        <v>6450</v>
      </c>
      <c r="I510" s="12" t="s">
        <v>4724</v>
      </c>
    </row>
    <row r="511" spans="2:9" ht="22.5" x14ac:dyDescent="0.2">
      <c r="B511" s="12" t="s">
        <v>5487</v>
      </c>
      <c r="C511" s="12" t="s">
        <v>38</v>
      </c>
      <c r="D511" s="12" t="s">
        <v>602</v>
      </c>
      <c r="E511" s="12" t="s">
        <v>49</v>
      </c>
      <c r="F511" s="12" t="s">
        <v>5488</v>
      </c>
      <c r="G511" s="12" t="s">
        <v>5489</v>
      </c>
      <c r="H511" s="12" t="s">
        <v>5490</v>
      </c>
      <c r="I511" s="12" t="s">
        <v>4424</v>
      </c>
    </row>
    <row r="512" spans="2:9" x14ac:dyDescent="0.2">
      <c r="B512" s="12" t="s">
        <v>6574</v>
      </c>
      <c r="C512" s="12" t="s">
        <v>24</v>
      </c>
      <c r="D512" s="12" t="s">
        <v>602</v>
      </c>
      <c r="E512" s="12" t="s">
        <v>28</v>
      </c>
      <c r="F512" s="12" t="s">
        <v>6575</v>
      </c>
      <c r="G512" s="12" t="s">
        <v>6576</v>
      </c>
      <c r="H512" s="12" t="s">
        <v>6577</v>
      </c>
      <c r="I512" s="12" t="s">
        <v>5470</v>
      </c>
    </row>
    <row r="513" spans="2:9" x14ac:dyDescent="0.2">
      <c r="B513" s="12" t="s">
        <v>6813</v>
      </c>
      <c r="C513" s="12" t="s">
        <v>24</v>
      </c>
      <c r="D513" s="12" t="s">
        <v>4358</v>
      </c>
      <c r="E513" s="12" t="s">
        <v>202</v>
      </c>
      <c r="F513" s="12" t="s">
        <v>6814</v>
      </c>
      <c r="G513" s="12" t="s">
        <v>6815</v>
      </c>
      <c r="H513" s="12" t="s">
        <v>6816</v>
      </c>
      <c r="I513" s="12" t="s">
        <v>4373</v>
      </c>
    </row>
    <row r="514" spans="2:9" ht="22.5" x14ac:dyDescent="0.2">
      <c r="B514" s="12" t="s">
        <v>5151</v>
      </c>
      <c r="C514" s="12" t="s">
        <v>38</v>
      </c>
      <c r="D514" s="12" t="s">
        <v>4356</v>
      </c>
      <c r="E514" s="12" t="s">
        <v>86</v>
      </c>
      <c r="F514" s="12" t="s">
        <v>5152</v>
      </c>
      <c r="G514" s="12" t="s">
        <v>5153</v>
      </c>
      <c r="H514" s="12" t="s">
        <v>5154</v>
      </c>
      <c r="I514" s="12" t="s">
        <v>4535</v>
      </c>
    </row>
    <row r="515" spans="2:9" x14ac:dyDescent="0.2">
      <c r="B515" s="12" t="s">
        <v>5972</v>
      </c>
      <c r="C515" s="12" t="s">
        <v>24</v>
      </c>
      <c r="D515" s="12" t="s">
        <v>1333</v>
      </c>
      <c r="E515" s="12" t="s">
        <v>202</v>
      </c>
      <c r="F515" s="12" t="s">
        <v>5973</v>
      </c>
      <c r="G515" s="12" t="s">
        <v>5974</v>
      </c>
      <c r="H515" s="12" t="s">
        <v>5975</v>
      </c>
      <c r="I515" s="12" t="s">
        <v>5125</v>
      </c>
    </row>
    <row r="516" spans="2:9" ht="22.5" x14ac:dyDescent="0.2">
      <c r="B516" s="12" t="s">
        <v>7652</v>
      </c>
      <c r="C516" s="12" t="s">
        <v>24</v>
      </c>
      <c r="D516" s="12" t="s">
        <v>800</v>
      </c>
      <c r="E516" s="12" t="s">
        <v>28</v>
      </c>
      <c r="F516" s="12" t="s">
        <v>7653</v>
      </c>
      <c r="G516" s="12" t="s">
        <v>7654</v>
      </c>
      <c r="H516" s="12" t="s">
        <v>7655</v>
      </c>
      <c r="I516" s="12" t="s">
        <v>7656</v>
      </c>
    </row>
    <row r="517" spans="2:9" x14ac:dyDescent="0.2">
      <c r="B517" s="12" t="s">
        <v>8200</v>
      </c>
      <c r="C517" s="12" t="s">
        <v>99</v>
      </c>
      <c r="D517" s="12" t="s">
        <v>4357</v>
      </c>
      <c r="E517" s="12" t="s">
        <v>49</v>
      </c>
      <c r="F517" s="12" t="s">
        <v>8201</v>
      </c>
      <c r="G517" s="12" t="s">
        <v>8202</v>
      </c>
      <c r="H517" s="12" t="s">
        <v>8203</v>
      </c>
      <c r="I517" s="12" t="s">
        <v>4530</v>
      </c>
    </row>
    <row r="518" spans="2:9" x14ac:dyDescent="0.2">
      <c r="B518" s="12" t="s">
        <v>5348</v>
      </c>
      <c r="C518" s="12" t="s">
        <v>99</v>
      </c>
      <c r="D518" s="12" t="s">
        <v>800</v>
      </c>
      <c r="E518" s="12" t="s">
        <v>28</v>
      </c>
      <c r="F518" s="12" t="s">
        <v>5349</v>
      </c>
      <c r="G518" s="12" t="s">
        <v>5350</v>
      </c>
      <c r="H518" s="12" t="s">
        <v>5351</v>
      </c>
      <c r="I518" s="12" t="s">
        <v>4373</v>
      </c>
    </row>
    <row r="519" spans="2:9" x14ac:dyDescent="0.2">
      <c r="B519" s="12" t="s">
        <v>7929</v>
      </c>
      <c r="C519" s="12" t="s">
        <v>99</v>
      </c>
      <c r="D519" s="12" t="s">
        <v>800</v>
      </c>
      <c r="E519" s="12" t="s">
        <v>86</v>
      </c>
      <c r="F519" s="12" t="s">
        <v>7930</v>
      </c>
      <c r="G519" s="12" t="s">
        <v>7931</v>
      </c>
      <c r="H519" s="12" t="s">
        <v>7932</v>
      </c>
      <c r="I519" s="12" t="s">
        <v>4373</v>
      </c>
    </row>
    <row r="520" spans="2:9" x14ac:dyDescent="0.2">
      <c r="B520" s="12" t="s">
        <v>5036</v>
      </c>
      <c r="C520" s="12" t="s">
        <v>38</v>
      </c>
      <c r="D520" s="12" t="s">
        <v>1333</v>
      </c>
      <c r="E520" s="12" t="s">
        <v>202</v>
      </c>
      <c r="F520" s="12" t="s">
        <v>5037</v>
      </c>
      <c r="G520" s="12" t="s">
        <v>5038</v>
      </c>
      <c r="H520" s="12" t="s">
        <v>5039</v>
      </c>
      <c r="I520" s="12" t="s">
        <v>4373</v>
      </c>
    </row>
    <row r="521" spans="2:9" x14ac:dyDescent="0.2">
      <c r="B521" s="12" t="s">
        <v>5645</v>
      </c>
      <c r="C521" s="12" t="s">
        <v>24</v>
      </c>
      <c r="D521" s="12" t="s">
        <v>800</v>
      </c>
      <c r="E521" s="12" t="s">
        <v>28</v>
      </c>
      <c r="F521" s="12" t="s">
        <v>5646</v>
      </c>
      <c r="G521" s="12" t="s">
        <v>5647</v>
      </c>
      <c r="H521" s="12" t="s">
        <v>5648</v>
      </c>
      <c r="I521" s="12" t="s">
        <v>4900</v>
      </c>
    </row>
    <row r="522" spans="2:9" x14ac:dyDescent="0.2">
      <c r="B522" s="12" t="s">
        <v>6549</v>
      </c>
      <c r="C522" s="12" t="s">
        <v>38</v>
      </c>
      <c r="D522" s="12" t="s">
        <v>800</v>
      </c>
      <c r="E522" s="12" t="s">
        <v>28</v>
      </c>
      <c r="F522" s="12" t="s">
        <v>6550</v>
      </c>
      <c r="G522" s="12" t="s">
        <v>6551</v>
      </c>
      <c r="H522" s="12" t="s">
        <v>6552</v>
      </c>
      <c r="I522" s="12" t="s">
        <v>4373</v>
      </c>
    </row>
    <row r="523" spans="2:9" ht="22.5" x14ac:dyDescent="0.2">
      <c r="B523" s="12" t="s">
        <v>8103</v>
      </c>
      <c r="C523" s="12" t="s">
        <v>24</v>
      </c>
      <c r="D523" s="12" t="s">
        <v>602</v>
      </c>
      <c r="E523" s="12" t="s">
        <v>28</v>
      </c>
      <c r="F523" s="12" t="s">
        <v>8104</v>
      </c>
      <c r="G523" s="12" t="s">
        <v>8105</v>
      </c>
      <c r="H523" s="12" t="s">
        <v>8106</v>
      </c>
      <c r="I523" s="12" t="s">
        <v>8569</v>
      </c>
    </row>
    <row r="524" spans="2:9" x14ac:dyDescent="0.2">
      <c r="B524" s="12" t="s">
        <v>4573</v>
      </c>
      <c r="C524" s="12" t="s">
        <v>24</v>
      </c>
      <c r="D524" s="12" t="s">
        <v>1333</v>
      </c>
      <c r="E524" s="12" t="s">
        <v>28</v>
      </c>
      <c r="F524" s="12" t="s">
        <v>4574</v>
      </c>
      <c r="G524" s="12" t="s">
        <v>4575</v>
      </c>
      <c r="H524" s="12" t="s">
        <v>4576</v>
      </c>
      <c r="I524" s="12" t="s">
        <v>4464</v>
      </c>
    </row>
    <row r="525" spans="2:9" x14ac:dyDescent="0.2">
      <c r="B525" s="12" t="s">
        <v>6415</v>
      </c>
      <c r="C525" s="12" t="s">
        <v>24</v>
      </c>
      <c r="D525" s="12" t="s">
        <v>4357</v>
      </c>
      <c r="E525" s="12" t="s">
        <v>28</v>
      </c>
      <c r="F525" s="12" t="s">
        <v>6416</v>
      </c>
      <c r="G525" s="12" t="s">
        <v>6417</v>
      </c>
      <c r="H525" s="12" t="s">
        <v>6418</v>
      </c>
      <c r="I525" s="12" t="s">
        <v>4373</v>
      </c>
    </row>
    <row r="526" spans="2:9" x14ac:dyDescent="0.2">
      <c r="B526" s="12" t="s">
        <v>6392</v>
      </c>
      <c r="C526" s="12" t="s">
        <v>24</v>
      </c>
      <c r="D526" s="12" t="s">
        <v>4354</v>
      </c>
      <c r="E526" s="12" t="s">
        <v>28</v>
      </c>
      <c r="F526" s="12" t="s">
        <v>6393</v>
      </c>
      <c r="G526" s="12" t="s">
        <v>6394</v>
      </c>
      <c r="H526" s="12" t="s">
        <v>6395</v>
      </c>
      <c r="I526" s="12" t="s">
        <v>4373</v>
      </c>
    </row>
    <row r="527" spans="2:9" x14ac:dyDescent="0.2">
      <c r="B527" s="12" t="s">
        <v>6738</v>
      </c>
      <c r="C527" s="12" t="s">
        <v>38</v>
      </c>
      <c r="D527" s="12" t="s">
        <v>800</v>
      </c>
      <c r="E527" s="12" t="s">
        <v>28</v>
      </c>
      <c r="F527" s="12" t="s">
        <v>6739</v>
      </c>
      <c r="G527" s="12" t="s">
        <v>6740</v>
      </c>
      <c r="H527" s="12" t="s">
        <v>6741</v>
      </c>
      <c r="I527" s="12" t="s">
        <v>4373</v>
      </c>
    </row>
    <row r="528" spans="2:9" x14ac:dyDescent="0.2">
      <c r="B528" s="12" t="s">
        <v>5649</v>
      </c>
      <c r="C528" s="12" t="s">
        <v>99</v>
      </c>
      <c r="D528" s="12" t="s">
        <v>4407</v>
      </c>
      <c r="E528" s="12" t="s">
        <v>86</v>
      </c>
      <c r="F528" s="12" t="s">
        <v>5650</v>
      </c>
      <c r="G528" s="12" t="s">
        <v>5651</v>
      </c>
      <c r="H528" s="12" t="s">
        <v>5652</v>
      </c>
      <c r="I528" s="12" t="s">
        <v>4411</v>
      </c>
    </row>
    <row r="529" spans="2:9" x14ac:dyDescent="0.2">
      <c r="B529" s="12" t="s">
        <v>5869</v>
      </c>
      <c r="C529" s="12" t="s">
        <v>38</v>
      </c>
      <c r="D529" s="12" t="s">
        <v>800</v>
      </c>
      <c r="E529" s="12" t="s">
        <v>28</v>
      </c>
      <c r="F529" s="12" t="s">
        <v>5870</v>
      </c>
      <c r="G529" s="12" t="s">
        <v>5871</v>
      </c>
      <c r="H529" s="12" t="s">
        <v>5872</v>
      </c>
      <c r="I529" s="12" t="s">
        <v>6410</v>
      </c>
    </row>
    <row r="530" spans="2:9" x14ac:dyDescent="0.2">
      <c r="B530" s="12" t="s">
        <v>8353</v>
      </c>
      <c r="C530" s="12" t="s">
        <v>99</v>
      </c>
      <c r="D530" s="12" t="s">
        <v>800</v>
      </c>
      <c r="E530" s="12" t="s">
        <v>86</v>
      </c>
      <c r="F530" s="12" t="s">
        <v>8354</v>
      </c>
      <c r="G530" s="12" t="s">
        <v>8355</v>
      </c>
      <c r="H530" s="12" t="s">
        <v>8356</v>
      </c>
      <c r="I530" s="12" t="s">
        <v>8357</v>
      </c>
    </row>
    <row r="531" spans="2:9" ht="22.5" x14ac:dyDescent="0.2">
      <c r="B531" s="12" t="s">
        <v>8023</v>
      </c>
      <c r="C531" s="12" t="s">
        <v>99</v>
      </c>
      <c r="D531" s="12" t="s">
        <v>4357</v>
      </c>
      <c r="E531" s="12" t="s">
        <v>49</v>
      </c>
      <c r="F531" s="12" t="s">
        <v>8024</v>
      </c>
      <c r="G531" s="12" t="s">
        <v>8025</v>
      </c>
      <c r="H531" s="12" t="s">
        <v>8026</v>
      </c>
      <c r="I531" s="12" t="s">
        <v>8572</v>
      </c>
    </row>
    <row r="532" spans="2:9" ht="22.5" x14ac:dyDescent="0.2">
      <c r="B532" s="12" t="s">
        <v>4482</v>
      </c>
      <c r="C532" s="12" t="s">
        <v>99</v>
      </c>
      <c r="D532" s="12" t="s">
        <v>4359</v>
      </c>
      <c r="E532" s="12" t="s">
        <v>28</v>
      </c>
      <c r="F532" s="12" t="s">
        <v>4483</v>
      </c>
      <c r="G532" s="12" t="s">
        <v>4484</v>
      </c>
      <c r="H532" s="12" t="s">
        <v>4485</v>
      </c>
      <c r="I532" s="12" t="s">
        <v>4396</v>
      </c>
    </row>
    <row r="533" spans="2:9" x14ac:dyDescent="0.2">
      <c r="B533" s="12" t="s">
        <v>7519</v>
      </c>
      <c r="C533" s="12" t="s">
        <v>38</v>
      </c>
      <c r="D533" s="12" t="s">
        <v>602</v>
      </c>
      <c r="E533" s="12" t="s">
        <v>49</v>
      </c>
      <c r="F533" s="12" t="s">
        <v>7520</v>
      </c>
      <c r="G533" s="12" t="s">
        <v>7521</v>
      </c>
      <c r="H533" s="12" t="s">
        <v>7522</v>
      </c>
      <c r="I533" s="12" t="s">
        <v>7523</v>
      </c>
    </row>
    <row r="534" spans="2:9" x14ac:dyDescent="0.2">
      <c r="B534" s="12" t="s">
        <v>8066</v>
      </c>
      <c r="C534" s="12" t="s">
        <v>38</v>
      </c>
      <c r="D534" s="12" t="s">
        <v>4407</v>
      </c>
      <c r="E534" s="12" t="s">
        <v>28</v>
      </c>
      <c r="F534" s="12" t="s">
        <v>8067</v>
      </c>
      <c r="G534" s="12" t="s">
        <v>8068</v>
      </c>
      <c r="H534" s="12" t="s">
        <v>8069</v>
      </c>
      <c r="I534" s="12" t="s">
        <v>4411</v>
      </c>
    </row>
    <row r="535" spans="2:9" ht="22.5" x14ac:dyDescent="0.2">
      <c r="B535" s="12" t="s">
        <v>5793</v>
      </c>
      <c r="C535" s="12" t="s">
        <v>24</v>
      </c>
      <c r="D535" s="12" t="s">
        <v>4356</v>
      </c>
      <c r="E535" s="12" t="s">
        <v>28</v>
      </c>
      <c r="F535" s="12" t="s">
        <v>5794</v>
      </c>
      <c r="G535" s="12" t="s">
        <v>5795</v>
      </c>
      <c r="H535" s="12" t="s">
        <v>5796</v>
      </c>
      <c r="I535" s="12" t="s">
        <v>4373</v>
      </c>
    </row>
    <row r="536" spans="2:9" x14ac:dyDescent="0.2">
      <c r="B536" s="12" t="s">
        <v>6299</v>
      </c>
      <c r="C536" s="12" t="s">
        <v>99</v>
      </c>
      <c r="D536" s="12" t="s">
        <v>4354</v>
      </c>
      <c r="E536" s="12" t="s">
        <v>28</v>
      </c>
      <c r="F536" s="12" t="s">
        <v>6300</v>
      </c>
      <c r="G536" s="12" t="s">
        <v>6301</v>
      </c>
      <c r="H536" s="12" t="s">
        <v>6302</v>
      </c>
      <c r="I536" s="12" t="s">
        <v>4401</v>
      </c>
    </row>
    <row r="537" spans="2:9" x14ac:dyDescent="0.2">
      <c r="B537" s="12" t="s">
        <v>8244</v>
      </c>
      <c r="C537" s="12" t="s">
        <v>38</v>
      </c>
      <c r="D537" s="12" t="s">
        <v>800</v>
      </c>
      <c r="E537" s="12" t="s">
        <v>28</v>
      </c>
      <c r="F537" s="12" t="s">
        <v>8245</v>
      </c>
      <c r="G537" s="12" t="s">
        <v>8246</v>
      </c>
      <c r="H537" s="12" t="s">
        <v>8247</v>
      </c>
      <c r="I537" s="12" t="s">
        <v>4498</v>
      </c>
    </row>
    <row r="538" spans="2:9" x14ac:dyDescent="0.2">
      <c r="B538" s="12" t="s">
        <v>6071</v>
      </c>
      <c r="C538" s="12" t="s">
        <v>38</v>
      </c>
      <c r="D538" s="12" t="s">
        <v>1333</v>
      </c>
      <c r="E538" s="12" t="s">
        <v>28</v>
      </c>
      <c r="F538" s="12" t="s">
        <v>6072</v>
      </c>
      <c r="G538" s="12" t="s">
        <v>6073</v>
      </c>
      <c r="H538" s="12" t="s">
        <v>6074</v>
      </c>
      <c r="I538" s="12" t="s">
        <v>4373</v>
      </c>
    </row>
    <row r="539" spans="2:9" ht="22.5" x14ac:dyDescent="0.2">
      <c r="B539" s="12" t="s">
        <v>7762</v>
      </c>
      <c r="C539" s="12" t="s">
        <v>24</v>
      </c>
      <c r="D539" s="12" t="s">
        <v>602</v>
      </c>
      <c r="E539" s="12" t="s">
        <v>28</v>
      </c>
      <c r="F539" s="12" t="s">
        <v>7763</v>
      </c>
      <c r="G539" s="12" t="s">
        <v>7764</v>
      </c>
      <c r="H539" s="12" t="s">
        <v>7765</v>
      </c>
      <c r="I539" s="12" t="s">
        <v>4373</v>
      </c>
    </row>
    <row r="540" spans="2:9" x14ac:dyDescent="0.2">
      <c r="B540" s="12" t="s">
        <v>7063</v>
      </c>
      <c r="C540" s="12" t="s">
        <v>99</v>
      </c>
      <c r="D540" s="12" t="s">
        <v>4357</v>
      </c>
      <c r="E540" s="12" t="s">
        <v>202</v>
      </c>
      <c r="F540" s="12" t="s">
        <v>7064</v>
      </c>
      <c r="G540" s="12" t="s">
        <v>7065</v>
      </c>
      <c r="H540" s="12" t="s">
        <v>7066</v>
      </c>
      <c r="I540" s="12" t="s">
        <v>4411</v>
      </c>
    </row>
    <row r="541" spans="2:9" ht="22.5" x14ac:dyDescent="0.2">
      <c r="B541" s="12" t="s">
        <v>6591</v>
      </c>
      <c r="C541" s="12" t="s">
        <v>99</v>
      </c>
      <c r="D541" s="12" t="s">
        <v>4357</v>
      </c>
      <c r="E541" s="12" t="s">
        <v>28</v>
      </c>
      <c r="F541" s="12" t="s">
        <v>6592</v>
      </c>
      <c r="G541" s="12" t="s">
        <v>6593</v>
      </c>
      <c r="H541" s="12" t="s">
        <v>6594</v>
      </c>
      <c r="I541" s="12" t="s">
        <v>6595</v>
      </c>
    </row>
    <row r="542" spans="2:9" x14ac:dyDescent="0.2">
      <c r="B542" s="12" t="s">
        <v>5839</v>
      </c>
      <c r="C542" s="12" t="s">
        <v>24</v>
      </c>
      <c r="D542" s="12" t="s">
        <v>4361</v>
      </c>
      <c r="E542" s="12" t="s">
        <v>28</v>
      </c>
      <c r="F542" s="12" t="s">
        <v>5840</v>
      </c>
      <c r="G542" s="12" t="s">
        <v>5841</v>
      </c>
      <c r="H542" s="12" t="s">
        <v>5842</v>
      </c>
      <c r="I542" s="12" t="s">
        <v>4900</v>
      </c>
    </row>
    <row r="543" spans="2:9" x14ac:dyDescent="0.2">
      <c r="B543" s="12" t="s">
        <v>5190</v>
      </c>
      <c r="C543" s="12" t="s">
        <v>38</v>
      </c>
      <c r="D543" s="12" t="s">
        <v>4354</v>
      </c>
      <c r="E543" s="12" t="s">
        <v>86</v>
      </c>
      <c r="F543" s="12" t="s">
        <v>5191</v>
      </c>
      <c r="G543" s="12" t="s">
        <v>5192</v>
      </c>
      <c r="H543" s="12" t="s">
        <v>5193</v>
      </c>
      <c r="I543" s="12" t="s">
        <v>4701</v>
      </c>
    </row>
    <row r="544" spans="2:9" x14ac:dyDescent="0.2">
      <c r="B544" s="12" t="s">
        <v>7088</v>
      </c>
      <c r="C544" s="12" t="s">
        <v>24</v>
      </c>
      <c r="D544" s="12" t="s">
        <v>602</v>
      </c>
      <c r="E544" s="12" t="s">
        <v>28</v>
      </c>
      <c r="F544" s="12" t="s">
        <v>7089</v>
      </c>
      <c r="G544" s="12" t="s">
        <v>7090</v>
      </c>
      <c r="H544" s="12" t="s">
        <v>7091</v>
      </c>
      <c r="I544" s="12" t="s">
        <v>4373</v>
      </c>
    </row>
    <row r="545" spans="2:9" ht="22.5" x14ac:dyDescent="0.2">
      <c r="B545" s="12" t="s">
        <v>8260</v>
      </c>
      <c r="C545" s="12" t="s">
        <v>99</v>
      </c>
      <c r="D545" s="12" t="s">
        <v>800</v>
      </c>
      <c r="E545" s="12" t="s">
        <v>86</v>
      </c>
      <c r="F545" s="12" t="s">
        <v>8261</v>
      </c>
      <c r="G545" s="12" t="s">
        <v>8262</v>
      </c>
      <c r="H545" s="12" t="s">
        <v>8263</v>
      </c>
      <c r="I545" s="12" t="s">
        <v>8041</v>
      </c>
    </row>
    <row r="546" spans="2:9" x14ac:dyDescent="0.2">
      <c r="B546" s="12" t="s">
        <v>7116</v>
      </c>
      <c r="C546" s="12" t="s">
        <v>24</v>
      </c>
      <c r="D546" s="12" t="s">
        <v>4359</v>
      </c>
      <c r="E546" s="12" t="s">
        <v>28</v>
      </c>
      <c r="F546" s="12" t="s">
        <v>7117</v>
      </c>
      <c r="G546" s="12" t="s">
        <v>7118</v>
      </c>
      <c r="H546" s="12" t="s">
        <v>7119</v>
      </c>
      <c r="I546" s="12" t="s">
        <v>4373</v>
      </c>
    </row>
    <row r="547" spans="2:9" ht="22.5" x14ac:dyDescent="0.2">
      <c r="B547" s="12" t="s">
        <v>8082</v>
      </c>
      <c r="C547" s="12" t="s">
        <v>99</v>
      </c>
      <c r="D547" s="12" t="s">
        <v>4357</v>
      </c>
      <c r="E547" s="12" t="s">
        <v>49</v>
      </c>
      <c r="F547" s="12" t="s">
        <v>8083</v>
      </c>
      <c r="G547" s="12" t="s">
        <v>8084</v>
      </c>
      <c r="H547" s="12" t="s">
        <v>8085</v>
      </c>
      <c r="I547" s="12" t="s">
        <v>8086</v>
      </c>
    </row>
    <row r="548" spans="2:9" ht="22.5" x14ac:dyDescent="0.2">
      <c r="B548" s="12" t="s">
        <v>8537</v>
      </c>
      <c r="C548" s="12" t="s">
        <v>99</v>
      </c>
      <c r="D548" s="12" t="s">
        <v>4357</v>
      </c>
      <c r="E548" s="12" t="s">
        <v>49</v>
      </c>
      <c r="F548" s="12" t="s">
        <v>8538</v>
      </c>
      <c r="G548" s="12" t="s">
        <v>8539</v>
      </c>
      <c r="H548" s="12" t="s">
        <v>8540</v>
      </c>
      <c r="I548" s="12" t="s">
        <v>8541</v>
      </c>
    </row>
    <row r="549" spans="2:9" x14ac:dyDescent="0.2">
      <c r="B549" s="12" t="s">
        <v>4986</v>
      </c>
      <c r="C549" s="12" t="s">
        <v>99</v>
      </c>
      <c r="D549" s="12" t="s">
        <v>800</v>
      </c>
      <c r="E549" s="12" t="s">
        <v>28</v>
      </c>
      <c r="F549" s="12" t="s">
        <v>4987</v>
      </c>
      <c r="G549" s="12" t="s">
        <v>4988</v>
      </c>
      <c r="H549" s="12" t="s">
        <v>4989</v>
      </c>
      <c r="I549" s="12" t="s">
        <v>4373</v>
      </c>
    </row>
    <row r="550" spans="2:9" ht="22.5" x14ac:dyDescent="0.2">
      <c r="B550" s="12" t="s">
        <v>8056</v>
      </c>
      <c r="C550" s="12" t="s">
        <v>38</v>
      </c>
      <c r="D550" s="12" t="s">
        <v>4357</v>
      </c>
      <c r="E550" s="12" t="s">
        <v>49</v>
      </c>
      <c r="F550" s="12" t="s">
        <v>8057</v>
      </c>
      <c r="G550" s="12" t="s">
        <v>8058</v>
      </c>
      <c r="H550" s="12" t="s">
        <v>8059</v>
      </c>
      <c r="I550" s="12" t="s">
        <v>8060</v>
      </c>
    </row>
    <row r="551" spans="2:9" x14ac:dyDescent="0.2">
      <c r="B551" s="12" t="s">
        <v>4589</v>
      </c>
      <c r="C551" s="12" t="s">
        <v>24</v>
      </c>
      <c r="D551" s="12" t="s">
        <v>602</v>
      </c>
      <c r="E551" s="12" t="s">
        <v>8566</v>
      </c>
      <c r="F551" s="12" t="s">
        <v>8566</v>
      </c>
      <c r="G551" s="12" t="s">
        <v>8566</v>
      </c>
      <c r="H551" s="12" t="s">
        <v>4592</v>
      </c>
      <c r="I551" s="12" t="s">
        <v>4368</v>
      </c>
    </row>
    <row r="552" spans="2:9" ht="22.5" x14ac:dyDescent="0.2">
      <c r="B552" s="12" t="s">
        <v>4672</v>
      </c>
      <c r="C552" s="12" t="s">
        <v>24</v>
      </c>
      <c r="D552" s="12" t="s">
        <v>602</v>
      </c>
      <c r="E552" s="12" t="s">
        <v>28</v>
      </c>
      <c r="F552" s="12" t="s">
        <v>4673</v>
      </c>
      <c r="G552" s="12" t="s">
        <v>4674</v>
      </c>
      <c r="H552" s="12" t="s">
        <v>4675</v>
      </c>
      <c r="I552" s="12" t="s">
        <v>4373</v>
      </c>
    </row>
    <row r="553" spans="2:9" x14ac:dyDescent="0.2">
      <c r="B553" s="12" t="s">
        <v>6583</v>
      </c>
      <c r="C553" s="12" t="s">
        <v>24</v>
      </c>
      <c r="D553" s="12" t="s">
        <v>800</v>
      </c>
      <c r="E553" s="12" t="s">
        <v>28</v>
      </c>
      <c r="F553" s="12" t="s">
        <v>6584</v>
      </c>
      <c r="G553" s="12" t="s">
        <v>6585</v>
      </c>
      <c r="H553" s="12" t="s">
        <v>6586</v>
      </c>
      <c r="I553" s="12" t="s">
        <v>4830</v>
      </c>
    </row>
    <row r="554" spans="2:9" x14ac:dyDescent="0.2">
      <c r="B554" s="12" t="s">
        <v>7857</v>
      </c>
      <c r="C554" s="12" t="s">
        <v>99</v>
      </c>
      <c r="D554" s="12" t="s">
        <v>800</v>
      </c>
      <c r="E554" s="12" t="s">
        <v>28</v>
      </c>
      <c r="F554" s="12" t="s">
        <v>7858</v>
      </c>
      <c r="G554" s="12" t="s">
        <v>7859</v>
      </c>
      <c r="H554" s="12" t="s">
        <v>7860</v>
      </c>
      <c r="I554" s="12" t="s">
        <v>4373</v>
      </c>
    </row>
    <row r="555" spans="2:9" ht="22.5" x14ac:dyDescent="0.2">
      <c r="B555" s="12" t="s">
        <v>4958</v>
      </c>
      <c r="C555" s="12" t="s">
        <v>24</v>
      </c>
      <c r="D555" s="12" t="s">
        <v>800</v>
      </c>
      <c r="E555" s="12" t="s">
        <v>28</v>
      </c>
      <c r="F555" s="12" t="s">
        <v>4959</v>
      </c>
      <c r="G555" s="12" t="s">
        <v>4960</v>
      </c>
      <c r="H555" s="12" t="s">
        <v>4961</v>
      </c>
      <c r="I555" s="12" t="s">
        <v>4424</v>
      </c>
    </row>
    <row r="556" spans="2:9" ht="22.5" x14ac:dyDescent="0.2">
      <c r="B556" s="12" t="s">
        <v>6771</v>
      </c>
      <c r="C556" s="12" t="s">
        <v>38</v>
      </c>
      <c r="D556" s="12" t="s">
        <v>800</v>
      </c>
      <c r="E556" s="12" t="s">
        <v>49</v>
      </c>
      <c r="F556" s="12" t="s">
        <v>6772</v>
      </c>
      <c r="G556" s="12" t="s">
        <v>6773</v>
      </c>
      <c r="H556" s="12" t="s">
        <v>6774</v>
      </c>
      <c r="I556" s="12" t="s">
        <v>4651</v>
      </c>
    </row>
    <row r="557" spans="2:9" ht="22.5" x14ac:dyDescent="0.2">
      <c r="B557" s="12" t="s">
        <v>5760</v>
      </c>
      <c r="C557" s="12" t="s">
        <v>99</v>
      </c>
      <c r="D557" s="12" t="s">
        <v>800</v>
      </c>
      <c r="E557" s="12" t="s">
        <v>28</v>
      </c>
      <c r="F557" s="12" t="s">
        <v>5761</v>
      </c>
      <c r="G557" s="12" t="s">
        <v>5762</v>
      </c>
      <c r="H557" s="12" t="s">
        <v>5763</v>
      </c>
      <c r="I557" s="12" t="s">
        <v>4401</v>
      </c>
    </row>
    <row r="558" spans="2:9" ht="22.5" x14ac:dyDescent="0.2">
      <c r="B558" s="12" t="s">
        <v>6245</v>
      </c>
      <c r="C558" s="12" t="s">
        <v>38</v>
      </c>
      <c r="D558" s="12" t="s">
        <v>4361</v>
      </c>
      <c r="E558" s="12" t="s">
        <v>86</v>
      </c>
      <c r="F558" s="12" t="s">
        <v>6246</v>
      </c>
      <c r="G558" s="12" t="s">
        <v>6247</v>
      </c>
      <c r="H558" s="12" t="s">
        <v>6248</v>
      </c>
      <c r="I558" s="12" t="s">
        <v>5702</v>
      </c>
    </row>
    <row r="559" spans="2:9" x14ac:dyDescent="0.2">
      <c r="B559" s="12" t="s">
        <v>7810</v>
      </c>
      <c r="C559" s="12" t="s">
        <v>24</v>
      </c>
      <c r="D559" s="12" t="s">
        <v>4407</v>
      </c>
      <c r="E559" s="12" t="s">
        <v>28</v>
      </c>
      <c r="F559" s="12" t="s">
        <v>7811</v>
      </c>
      <c r="G559" s="12" t="s">
        <v>7812</v>
      </c>
      <c r="H559" s="12" t="s">
        <v>7813</v>
      </c>
      <c r="I559" s="12" t="s">
        <v>4411</v>
      </c>
    </row>
    <row r="560" spans="2:9" ht="22.5" x14ac:dyDescent="0.2">
      <c r="B560" s="12" t="s">
        <v>5515</v>
      </c>
      <c r="C560" s="12" t="s">
        <v>24</v>
      </c>
      <c r="D560" s="12" t="s">
        <v>800</v>
      </c>
      <c r="E560" s="12" t="s">
        <v>28</v>
      </c>
      <c r="F560" s="12" t="s">
        <v>5516</v>
      </c>
      <c r="G560" s="12" t="s">
        <v>5517</v>
      </c>
      <c r="H560" s="12" t="s">
        <v>5518</v>
      </c>
      <c r="I560" s="12" t="s">
        <v>4535</v>
      </c>
    </row>
    <row r="561" spans="2:9" x14ac:dyDescent="0.2">
      <c r="B561" s="12" t="s">
        <v>5217</v>
      </c>
      <c r="C561" s="12" t="s">
        <v>24</v>
      </c>
      <c r="D561" s="12" t="s">
        <v>4407</v>
      </c>
      <c r="E561" s="12" t="s">
        <v>28</v>
      </c>
      <c r="F561" s="12" t="s">
        <v>5218</v>
      </c>
      <c r="G561" s="12" t="s">
        <v>5219</v>
      </c>
      <c r="H561" s="12" t="s">
        <v>5220</v>
      </c>
      <c r="I561" s="12" t="s">
        <v>4411</v>
      </c>
    </row>
    <row r="562" spans="2:9" x14ac:dyDescent="0.2">
      <c r="B562" s="12" t="s">
        <v>4826</v>
      </c>
      <c r="C562" s="12" t="s">
        <v>38</v>
      </c>
      <c r="D562" s="12" t="s">
        <v>602</v>
      </c>
      <c r="E562" s="12" t="s">
        <v>86</v>
      </c>
      <c r="F562" s="12" t="s">
        <v>4827</v>
      </c>
      <c r="G562" s="12" t="s">
        <v>4828</v>
      </c>
      <c r="H562" s="12" t="s">
        <v>4829</v>
      </c>
      <c r="I562" s="12" t="s">
        <v>4830</v>
      </c>
    </row>
    <row r="563" spans="2:9" x14ac:dyDescent="0.2">
      <c r="B563" s="12" t="s">
        <v>7137</v>
      </c>
      <c r="C563" s="12" t="s">
        <v>99</v>
      </c>
      <c r="D563" s="12" t="s">
        <v>800</v>
      </c>
      <c r="E563" s="12" t="s">
        <v>28</v>
      </c>
      <c r="F563" s="12" t="s">
        <v>7138</v>
      </c>
      <c r="G563" s="12" t="s">
        <v>7139</v>
      </c>
      <c r="H563" s="12" t="s">
        <v>7140</v>
      </c>
      <c r="I563" s="12" t="s">
        <v>4401</v>
      </c>
    </row>
    <row r="564" spans="2:9" ht="22.5" x14ac:dyDescent="0.2">
      <c r="B564" s="12" t="s">
        <v>4990</v>
      </c>
      <c r="C564" s="12" t="s">
        <v>38</v>
      </c>
      <c r="D564" s="12" t="s">
        <v>4359</v>
      </c>
      <c r="E564" s="12" t="s">
        <v>28</v>
      </c>
      <c r="F564" s="12" t="s">
        <v>4991</v>
      </c>
      <c r="G564" s="12" t="s">
        <v>4992</v>
      </c>
      <c r="H564" s="12" t="s">
        <v>4993</v>
      </c>
      <c r="I564" s="12" t="s">
        <v>4724</v>
      </c>
    </row>
    <row r="565" spans="2:9" x14ac:dyDescent="0.2">
      <c r="B565" s="12" t="s">
        <v>5182</v>
      </c>
      <c r="C565" s="12" t="s">
        <v>24</v>
      </c>
      <c r="D565" s="12" t="s">
        <v>4356</v>
      </c>
      <c r="E565" s="12" t="s">
        <v>8566</v>
      </c>
      <c r="F565" s="12" t="s">
        <v>8566</v>
      </c>
      <c r="G565" s="12" t="s">
        <v>8566</v>
      </c>
      <c r="H565" s="12" t="s">
        <v>5185</v>
      </c>
      <c r="I565" s="12" t="s">
        <v>4368</v>
      </c>
    </row>
    <row r="566" spans="2:9" x14ac:dyDescent="0.2">
      <c r="B566" s="12" t="s">
        <v>8212</v>
      </c>
      <c r="C566" s="12" t="s">
        <v>99</v>
      </c>
      <c r="D566" s="12" t="s">
        <v>4357</v>
      </c>
      <c r="E566" s="12" t="s">
        <v>49</v>
      </c>
      <c r="F566" s="12" t="s">
        <v>8213</v>
      </c>
      <c r="G566" s="12" t="s">
        <v>8214</v>
      </c>
      <c r="H566" s="12" t="s">
        <v>8215</v>
      </c>
      <c r="I566" s="12" t="s">
        <v>6569</v>
      </c>
    </row>
    <row r="567" spans="2:9" x14ac:dyDescent="0.2">
      <c r="B567" s="12" t="s">
        <v>8099</v>
      </c>
      <c r="C567" s="12" t="s">
        <v>99</v>
      </c>
      <c r="D567" s="12" t="s">
        <v>602</v>
      </c>
      <c r="E567" s="12" t="s">
        <v>28</v>
      </c>
      <c r="F567" s="12" t="s">
        <v>8100</v>
      </c>
      <c r="G567" s="12" t="s">
        <v>8101</v>
      </c>
      <c r="H567" s="12" t="s">
        <v>8102</v>
      </c>
      <c r="I567" s="12" t="s">
        <v>4373</v>
      </c>
    </row>
    <row r="568" spans="2:9" ht="22.5" x14ac:dyDescent="0.2">
      <c r="B568" s="12" t="s">
        <v>4553</v>
      </c>
      <c r="C568" s="12" t="s">
        <v>99</v>
      </c>
      <c r="D568" s="12" t="s">
        <v>4356</v>
      </c>
      <c r="E568" s="12" t="s">
        <v>28</v>
      </c>
      <c r="F568" s="12" t="s">
        <v>4554</v>
      </c>
      <c r="G568" s="12" t="s">
        <v>4555</v>
      </c>
      <c r="H568" s="12" t="s">
        <v>4556</v>
      </c>
      <c r="I568" s="12" t="s">
        <v>4433</v>
      </c>
    </row>
    <row r="569" spans="2:9" x14ac:dyDescent="0.2">
      <c r="B569" s="12" t="s">
        <v>8377</v>
      </c>
      <c r="C569" s="12" t="s">
        <v>38</v>
      </c>
      <c r="D569" s="12" t="s">
        <v>800</v>
      </c>
      <c r="E569" s="12" t="s">
        <v>28</v>
      </c>
      <c r="F569" s="12" t="s">
        <v>8378</v>
      </c>
      <c r="G569" s="12" t="s">
        <v>8379</v>
      </c>
      <c r="H569" s="12" t="s">
        <v>8380</v>
      </c>
      <c r="I569" s="12" t="s">
        <v>4749</v>
      </c>
    </row>
    <row r="570" spans="2:9" ht="22.5" x14ac:dyDescent="0.2">
      <c r="B570" s="12" t="s">
        <v>7047</v>
      </c>
      <c r="C570" s="12" t="s">
        <v>38</v>
      </c>
      <c r="D570" s="12" t="s">
        <v>4358</v>
      </c>
      <c r="E570" s="12" t="s">
        <v>28</v>
      </c>
      <c r="F570" s="12" t="s">
        <v>7048</v>
      </c>
      <c r="G570" s="12" t="s">
        <v>7049</v>
      </c>
      <c r="H570" s="12" t="s">
        <v>7050</v>
      </c>
      <c r="I570" s="12" t="s">
        <v>4651</v>
      </c>
    </row>
    <row r="571" spans="2:9" ht="22.5" x14ac:dyDescent="0.2">
      <c r="B571" s="12" t="s">
        <v>4693</v>
      </c>
      <c r="C571" s="12" t="s">
        <v>24</v>
      </c>
      <c r="D571" s="12" t="s">
        <v>800</v>
      </c>
      <c r="E571" s="12" t="s">
        <v>28</v>
      </c>
      <c r="F571" s="12" t="s">
        <v>4694</v>
      </c>
      <c r="G571" s="12" t="s">
        <v>4695</v>
      </c>
      <c r="H571" s="12" t="s">
        <v>4696</v>
      </c>
      <c r="I571" s="12" t="s">
        <v>4433</v>
      </c>
    </row>
    <row r="572" spans="2:9" x14ac:dyDescent="0.2">
      <c r="B572" s="12" t="s">
        <v>7320</v>
      </c>
      <c r="C572" s="12" t="s">
        <v>99</v>
      </c>
      <c r="D572" s="12" t="s">
        <v>800</v>
      </c>
      <c r="E572" s="12" t="s">
        <v>28</v>
      </c>
      <c r="F572" s="12" t="s">
        <v>7321</v>
      </c>
      <c r="G572" s="12" t="s">
        <v>7322</v>
      </c>
      <c r="H572" s="12" t="s">
        <v>7323</v>
      </c>
      <c r="I572" s="12" t="s">
        <v>5847</v>
      </c>
    </row>
    <row r="573" spans="2:9" ht="22.5" x14ac:dyDescent="0.2">
      <c r="B573" s="12" t="s">
        <v>6267</v>
      </c>
      <c r="C573" s="12" t="s">
        <v>99</v>
      </c>
      <c r="D573" s="12" t="s">
        <v>4357</v>
      </c>
      <c r="E573" s="12" t="s">
        <v>86</v>
      </c>
      <c r="F573" s="12" t="s">
        <v>6268</v>
      </c>
      <c r="G573" s="12" t="s">
        <v>6269</v>
      </c>
      <c r="H573" s="12" t="s">
        <v>6270</v>
      </c>
      <c r="I573" s="12" t="s">
        <v>6271</v>
      </c>
    </row>
    <row r="574" spans="2:9" x14ac:dyDescent="0.2">
      <c r="B574" s="12" t="s">
        <v>7565</v>
      </c>
      <c r="C574" s="12" t="s">
        <v>24</v>
      </c>
      <c r="D574" s="12" t="s">
        <v>800</v>
      </c>
      <c r="E574" s="12" t="s">
        <v>28</v>
      </c>
      <c r="F574" s="12" t="s">
        <v>7566</v>
      </c>
      <c r="G574" s="12" t="s">
        <v>7567</v>
      </c>
      <c r="H574" s="12" t="s">
        <v>7568</v>
      </c>
      <c r="I574" s="12" t="s">
        <v>4373</v>
      </c>
    </row>
    <row r="575" spans="2:9" x14ac:dyDescent="0.2">
      <c r="B575" s="12" t="s">
        <v>7952</v>
      </c>
      <c r="C575" s="12" t="s">
        <v>24</v>
      </c>
      <c r="D575" s="12" t="s">
        <v>4357</v>
      </c>
      <c r="E575" s="12" t="s">
        <v>49</v>
      </c>
      <c r="F575" s="12" t="s">
        <v>7953</v>
      </c>
      <c r="G575" s="12" t="s">
        <v>7953</v>
      </c>
      <c r="H575" s="12" t="s">
        <v>7954</v>
      </c>
      <c r="I575" s="12" t="s">
        <v>8573</v>
      </c>
    </row>
    <row r="576" spans="2:9" x14ac:dyDescent="0.2">
      <c r="B576" s="12" t="s">
        <v>5874</v>
      </c>
      <c r="C576" s="12" t="s">
        <v>38</v>
      </c>
      <c r="D576" s="12" t="s">
        <v>4360</v>
      </c>
      <c r="E576" s="12" t="s">
        <v>28</v>
      </c>
      <c r="F576" s="12" t="s">
        <v>5875</v>
      </c>
      <c r="G576" s="12" t="s">
        <v>5876</v>
      </c>
      <c r="H576" s="12" t="s">
        <v>5877</v>
      </c>
      <c r="I576" s="12" t="s">
        <v>4749</v>
      </c>
    </row>
    <row r="577" spans="2:9" x14ac:dyDescent="0.2">
      <c r="B577" s="12" t="s">
        <v>4941</v>
      </c>
      <c r="C577" s="12" t="s">
        <v>38</v>
      </c>
      <c r="D577" s="12" t="s">
        <v>3074</v>
      </c>
      <c r="E577" s="12" t="s">
        <v>28</v>
      </c>
      <c r="F577" s="12" t="s">
        <v>4942</v>
      </c>
      <c r="G577" s="12" t="s">
        <v>4943</v>
      </c>
      <c r="H577" s="12" t="s">
        <v>4944</v>
      </c>
      <c r="I577" s="12" t="s">
        <v>4945</v>
      </c>
    </row>
    <row r="578" spans="2:9" x14ac:dyDescent="0.2">
      <c r="B578" s="12" t="s">
        <v>5398</v>
      </c>
      <c r="C578" s="12" t="s">
        <v>38</v>
      </c>
      <c r="D578" s="12" t="s">
        <v>1333</v>
      </c>
      <c r="E578" s="12" t="s">
        <v>28</v>
      </c>
      <c r="F578" s="12" t="s">
        <v>5399</v>
      </c>
      <c r="G578" s="12" t="s">
        <v>5400</v>
      </c>
      <c r="H578" s="12" t="s">
        <v>5401</v>
      </c>
      <c r="I578" s="12" t="s">
        <v>8568</v>
      </c>
    </row>
    <row r="579" spans="2:9" x14ac:dyDescent="0.2">
      <c r="B579" s="12" t="s">
        <v>4515</v>
      </c>
      <c r="C579" s="12" t="s">
        <v>38</v>
      </c>
      <c r="D579" s="12" t="s">
        <v>4354</v>
      </c>
      <c r="E579" s="12" t="s">
        <v>28</v>
      </c>
      <c r="F579" s="12" t="s">
        <v>4516</v>
      </c>
      <c r="G579" s="12" t="s">
        <v>4517</v>
      </c>
      <c r="H579" s="12" t="s">
        <v>4518</v>
      </c>
      <c r="I579" s="12" t="s">
        <v>4373</v>
      </c>
    </row>
    <row r="580" spans="2:9" x14ac:dyDescent="0.2">
      <c r="B580" s="12" t="s">
        <v>5475</v>
      </c>
      <c r="C580" s="12" t="s">
        <v>24</v>
      </c>
      <c r="D580" s="12" t="s">
        <v>4354</v>
      </c>
      <c r="E580" s="12" t="s">
        <v>28</v>
      </c>
      <c r="F580" s="12" t="s">
        <v>5476</v>
      </c>
      <c r="G580" s="12" t="s">
        <v>5477</v>
      </c>
      <c r="H580" s="12" t="s">
        <v>5478</v>
      </c>
      <c r="I580" s="12" t="s">
        <v>4373</v>
      </c>
    </row>
    <row r="581" spans="2:9" x14ac:dyDescent="0.2">
      <c r="B581" s="12" t="s">
        <v>6157</v>
      </c>
      <c r="C581" s="12" t="s">
        <v>99</v>
      </c>
      <c r="D581" s="12" t="s">
        <v>4354</v>
      </c>
      <c r="E581" s="12" t="s">
        <v>28</v>
      </c>
      <c r="F581" s="12" t="s">
        <v>6158</v>
      </c>
      <c r="G581" s="12" t="s">
        <v>6159</v>
      </c>
      <c r="H581" s="12" t="s">
        <v>6160</v>
      </c>
      <c r="I581" s="12" t="s">
        <v>5393</v>
      </c>
    </row>
    <row r="582" spans="2:9" ht="22.5" x14ac:dyDescent="0.2">
      <c r="B582" s="12" t="s">
        <v>7819</v>
      </c>
      <c r="C582" s="12" t="s">
        <v>24</v>
      </c>
      <c r="D582" s="12" t="s">
        <v>4357</v>
      </c>
      <c r="E582" s="12" t="s">
        <v>86</v>
      </c>
      <c r="F582" s="12" t="s">
        <v>7820</v>
      </c>
      <c r="G582" s="12" t="s">
        <v>7821</v>
      </c>
      <c r="H582" s="12" t="s">
        <v>7822</v>
      </c>
      <c r="I582" s="12" t="s">
        <v>4724</v>
      </c>
    </row>
    <row r="583" spans="2:9" x14ac:dyDescent="0.2">
      <c r="B583" s="12" t="s">
        <v>6763</v>
      </c>
      <c r="C583" s="12" t="s">
        <v>24</v>
      </c>
      <c r="D583" s="12" t="s">
        <v>602</v>
      </c>
      <c r="E583" s="12" t="s">
        <v>86</v>
      </c>
      <c r="F583" s="12" t="s">
        <v>6764</v>
      </c>
      <c r="G583" s="12" t="s">
        <v>6765</v>
      </c>
      <c r="H583" s="12" t="s">
        <v>6766</v>
      </c>
      <c r="I583" s="12" t="s">
        <v>4724</v>
      </c>
    </row>
    <row r="584" spans="2:9" x14ac:dyDescent="0.2">
      <c r="B584" s="12" t="s">
        <v>6838</v>
      </c>
      <c r="C584" s="12" t="s">
        <v>38</v>
      </c>
      <c r="D584" s="12" t="s">
        <v>800</v>
      </c>
      <c r="E584" s="12" t="s">
        <v>28</v>
      </c>
      <c r="F584" s="12" t="s">
        <v>6839</v>
      </c>
      <c r="G584" s="12" t="s">
        <v>6840</v>
      </c>
      <c r="H584" s="12" t="s">
        <v>6841</v>
      </c>
      <c r="I584" s="12" t="s">
        <v>4401</v>
      </c>
    </row>
    <row r="585" spans="2:9" x14ac:dyDescent="0.2">
      <c r="B585" s="12" t="s">
        <v>7457</v>
      </c>
      <c r="C585" s="12" t="s">
        <v>99</v>
      </c>
      <c r="D585" s="12" t="s">
        <v>4354</v>
      </c>
      <c r="E585" s="12" t="s">
        <v>28</v>
      </c>
      <c r="F585" s="12" t="s">
        <v>7458</v>
      </c>
      <c r="G585" s="12" t="s">
        <v>7459</v>
      </c>
      <c r="H585" s="12" t="s">
        <v>7460</v>
      </c>
      <c r="I585" s="12" t="s">
        <v>4373</v>
      </c>
    </row>
    <row r="586" spans="2:9" x14ac:dyDescent="0.2">
      <c r="B586" s="12" t="s">
        <v>7865</v>
      </c>
      <c r="C586" s="12" t="s">
        <v>99</v>
      </c>
      <c r="D586" s="12" t="s">
        <v>4357</v>
      </c>
      <c r="E586" s="12" t="s">
        <v>28</v>
      </c>
      <c r="F586" s="12" t="s">
        <v>7866</v>
      </c>
      <c r="G586" s="12" t="s">
        <v>7867</v>
      </c>
      <c r="H586" s="12" t="s">
        <v>7868</v>
      </c>
      <c r="I586" s="12" t="s">
        <v>5681</v>
      </c>
    </row>
    <row r="587" spans="2:9" x14ac:dyDescent="0.2">
      <c r="B587" s="12" t="s">
        <v>6950</v>
      </c>
      <c r="C587" s="12" t="s">
        <v>99</v>
      </c>
      <c r="D587" s="12" t="s">
        <v>800</v>
      </c>
      <c r="E587" s="12" t="s">
        <v>28</v>
      </c>
      <c r="F587" s="12" t="s">
        <v>6951</v>
      </c>
      <c r="G587" s="12" t="s">
        <v>6952</v>
      </c>
      <c r="H587" s="12" t="s">
        <v>6953</v>
      </c>
      <c r="I587" s="12" t="s">
        <v>4373</v>
      </c>
    </row>
    <row r="588" spans="2:9" ht="22.5" x14ac:dyDescent="0.2">
      <c r="B588" s="12" t="s">
        <v>7371</v>
      </c>
      <c r="C588" s="12" t="s">
        <v>38</v>
      </c>
      <c r="D588" s="12" t="s">
        <v>800</v>
      </c>
      <c r="E588" s="12" t="s">
        <v>49</v>
      </c>
      <c r="F588" s="12" t="s">
        <v>7372</v>
      </c>
      <c r="G588" s="12" t="s">
        <v>7373</v>
      </c>
      <c r="H588" s="12" t="s">
        <v>7374</v>
      </c>
      <c r="I588" s="12" t="s">
        <v>7375</v>
      </c>
    </row>
    <row r="589" spans="2:9" x14ac:dyDescent="0.2">
      <c r="B589" s="12" t="s">
        <v>6565</v>
      </c>
      <c r="C589" s="12" t="s">
        <v>24</v>
      </c>
      <c r="D589" s="12" t="s">
        <v>4357</v>
      </c>
      <c r="E589" s="12" t="s">
        <v>28</v>
      </c>
      <c r="F589" s="12" t="s">
        <v>6566</v>
      </c>
      <c r="G589" s="12" t="s">
        <v>6567</v>
      </c>
      <c r="H589" s="12" t="s">
        <v>6568</v>
      </c>
      <c r="I589" s="12" t="s">
        <v>6569</v>
      </c>
    </row>
    <row r="590" spans="2:9" ht="22.5" x14ac:dyDescent="0.2">
      <c r="B590" s="12" t="s">
        <v>8171</v>
      </c>
      <c r="C590" s="12" t="s">
        <v>24</v>
      </c>
      <c r="D590" s="12" t="s">
        <v>4354</v>
      </c>
      <c r="E590" s="12" t="s">
        <v>28</v>
      </c>
      <c r="F590" s="12" t="s">
        <v>8172</v>
      </c>
      <c r="G590" s="12" t="s">
        <v>8173</v>
      </c>
      <c r="H590" s="12" t="s">
        <v>8174</v>
      </c>
      <c r="I590" s="12" t="s">
        <v>8175</v>
      </c>
    </row>
    <row r="591" spans="2:9" ht="22.5" x14ac:dyDescent="0.2">
      <c r="B591" s="12" t="s">
        <v>6596</v>
      </c>
      <c r="C591" s="12" t="s">
        <v>99</v>
      </c>
      <c r="D591" s="12" t="s">
        <v>4357</v>
      </c>
      <c r="E591" s="12" t="s">
        <v>49</v>
      </c>
      <c r="F591" s="12" t="s">
        <v>6597</v>
      </c>
      <c r="G591" s="12" t="s">
        <v>6598</v>
      </c>
      <c r="H591" s="12" t="s">
        <v>6599</v>
      </c>
      <c r="I591" s="12" t="s">
        <v>4830</v>
      </c>
    </row>
    <row r="592" spans="2:9" x14ac:dyDescent="0.2">
      <c r="B592" s="12" t="s">
        <v>5956</v>
      </c>
      <c r="C592" s="12" t="s">
        <v>38</v>
      </c>
      <c r="D592" s="12" t="s">
        <v>800</v>
      </c>
      <c r="E592" s="12" t="s">
        <v>28</v>
      </c>
      <c r="F592" s="12" t="s">
        <v>5957</v>
      </c>
      <c r="G592" s="12" t="s">
        <v>5958</v>
      </c>
      <c r="H592" s="12" t="s">
        <v>5959</v>
      </c>
      <c r="I592" s="12" t="s">
        <v>4749</v>
      </c>
    </row>
    <row r="593" spans="2:9" x14ac:dyDescent="0.2">
      <c r="B593" s="12" t="s">
        <v>5594</v>
      </c>
      <c r="C593" s="12" t="s">
        <v>99</v>
      </c>
      <c r="D593" s="12" t="s">
        <v>1333</v>
      </c>
      <c r="E593" s="12" t="s">
        <v>28</v>
      </c>
      <c r="F593" s="12" t="s">
        <v>5595</v>
      </c>
      <c r="G593" s="12" t="s">
        <v>5596</v>
      </c>
      <c r="H593" s="12" t="s">
        <v>5597</v>
      </c>
      <c r="I593" s="12" t="s">
        <v>4411</v>
      </c>
    </row>
    <row r="594" spans="2:9" x14ac:dyDescent="0.2">
      <c r="B594" s="12" t="s">
        <v>8469</v>
      </c>
      <c r="C594" s="12" t="s">
        <v>99</v>
      </c>
      <c r="D594" s="12" t="s">
        <v>1333</v>
      </c>
      <c r="E594" s="12" t="s">
        <v>86</v>
      </c>
      <c r="F594" s="12" t="s">
        <v>8470</v>
      </c>
      <c r="G594" s="12" t="s">
        <v>8471</v>
      </c>
      <c r="H594" s="12" t="s">
        <v>8472</v>
      </c>
      <c r="I594" s="12" t="s">
        <v>6405</v>
      </c>
    </row>
    <row r="595" spans="2:9" ht="22.5" x14ac:dyDescent="0.2">
      <c r="B595" s="12" t="s">
        <v>7507</v>
      </c>
      <c r="C595" s="12" t="s">
        <v>38</v>
      </c>
      <c r="D595" s="12" t="s">
        <v>4357</v>
      </c>
      <c r="E595" s="12" t="s">
        <v>49</v>
      </c>
      <c r="F595" s="12" t="s">
        <v>7508</v>
      </c>
      <c r="G595" s="12" t="s">
        <v>7509</v>
      </c>
      <c r="H595" s="12" t="s">
        <v>7510</v>
      </c>
      <c r="I595" s="12" t="s">
        <v>4701</v>
      </c>
    </row>
    <row r="596" spans="2:9" ht="22.5" x14ac:dyDescent="0.2">
      <c r="B596" s="12" t="s">
        <v>6499</v>
      </c>
      <c r="C596" s="12" t="s">
        <v>24</v>
      </c>
      <c r="D596" s="12" t="s">
        <v>4354</v>
      </c>
      <c r="E596" s="12" t="s">
        <v>28</v>
      </c>
      <c r="F596" s="12" t="s">
        <v>6500</v>
      </c>
      <c r="G596" s="12" t="s">
        <v>6501</v>
      </c>
      <c r="H596" s="12" t="s">
        <v>6502</v>
      </c>
      <c r="I596" s="12" t="s">
        <v>4464</v>
      </c>
    </row>
    <row r="597" spans="2:9" x14ac:dyDescent="0.2">
      <c r="B597" s="12" t="s">
        <v>6503</v>
      </c>
      <c r="C597" s="12" t="s">
        <v>99</v>
      </c>
      <c r="D597" s="12" t="s">
        <v>800</v>
      </c>
      <c r="E597" s="12" t="s">
        <v>28</v>
      </c>
      <c r="F597" s="12" t="s">
        <v>6504</v>
      </c>
      <c r="G597" s="12" t="s">
        <v>6505</v>
      </c>
      <c r="H597" s="12" t="s">
        <v>6506</v>
      </c>
      <c r="I597" s="12" t="s">
        <v>4373</v>
      </c>
    </row>
    <row r="598" spans="2:9" x14ac:dyDescent="0.2">
      <c r="B598" s="12" t="s">
        <v>7805</v>
      </c>
      <c r="C598" s="12" t="s">
        <v>99</v>
      </c>
      <c r="D598" s="12" t="s">
        <v>1333</v>
      </c>
      <c r="E598" s="12" t="s">
        <v>28</v>
      </c>
      <c r="F598" s="12" t="s">
        <v>7806</v>
      </c>
      <c r="G598" s="12" t="s">
        <v>7807</v>
      </c>
      <c r="H598" s="12" t="s">
        <v>7808</v>
      </c>
      <c r="I598" s="12" t="s">
        <v>8574</v>
      </c>
    </row>
    <row r="599" spans="2:9" x14ac:dyDescent="0.2">
      <c r="B599" s="12" t="s">
        <v>5279</v>
      </c>
      <c r="C599" s="12" t="s">
        <v>38</v>
      </c>
      <c r="D599" s="12" t="s">
        <v>602</v>
      </c>
      <c r="E599" s="12" t="s">
        <v>28</v>
      </c>
      <c r="F599" s="12" t="s">
        <v>5280</v>
      </c>
      <c r="G599" s="12" t="s">
        <v>5281</v>
      </c>
      <c r="H599" s="12" t="s">
        <v>5282</v>
      </c>
      <c r="I599" s="12" t="s">
        <v>4373</v>
      </c>
    </row>
    <row r="600" spans="2:9" ht="22.5" x14ac:dyDescent="0.2">
      <c r="B600" s="12" t="s">
        <v>4557</v>
      </c>
      <c r="C600" s="12" t="s">
        <v>99</v>
      </c>
      <c r="D600" s="12" t="s">
        <v>4358</v>
      </c>
      <c r="E600" s="12" t="s">
        <v>49</v>
      </c>
      <c r="F600" s="12" t="s">
        <v>4558</v>
      </c>
      <c r="G600" s="12" t="s">
        <v>4559</v>
      </c>
      <c r="H600" s="12" t="s">
        <v>4560</v>
      </c>
      <c r="I600" s="12" t="s">
        <v>4424</v>
      </c>
    </row>
    <row r="601" spans="2:9" ht="22.5" x14ac:dyDescent="0.2">
      <c r="B601" s="12" t="s">
        <v>5536</v>
      </c>
      <c r="C601" s="12" t="s">
        <v>24</v>
      </c>
      <c r="D601" s="12" t="s">
        <v>4356</v>
      </c>
      <c r="E601" s="12" t="s">
        <v>28</v>
      </c>
      <c r="F601" s="12" t="s">
        <v>5537</v>
      </c>
      <c r="G601" s="12" t="s">
        <v>5538</v>
      </c>
      <c r="H601" s="12" t="s">
        <v>5539</v>
      </c>
      <c r="I601" s="12" t="s">
        <v>5057</v>
      </c>
    </row>
    <row r="602" spans="2:9" x14ac:dyDescent="0.2">
      <c r="B602" s="12" t="s">
        <v>6663</v>
      </c>
      <c r="C602" s="12" t="s">
        <v>24</v>
      </c>
      <c r="D602" s="12" t="s">
        <v>800</v>
      </c>
      <c r="E602" s="12" t="s">
        <v>28</v>
      </c>
      <c r="F602" s="12" t="s">
        <v>6664</v>
      </c>
      <c r="G602" s="12" t="s">
        <v>6665</v>
      </c>
      <c r="H602" s="12" t="s">
        <v>6666</v>
      </c>
      <c r="I602" s="12" t="s">
        <v>4651</v>
      </c>
    </row>
    <row r="603" spans="2:9" x14ac:dyDescent="0.2">
      <c r="B603" s="12" t="s">
        <v>5673</v>
      </c>
      <c r="C603" s="12" t="s">
        <v>24</v>
      </c>
      <c r="D603" s="12" t="s">
        <v>1333</v>
      </c>
      <c r="E603" s="12" t="s">
        <v>28</v>
      </c>
      <c r="F603" s="12" t="s">
        <v>5674</v>
      </c>
      <c r="G603" s="12" t="s">
        <v>5675</v>
      </c>
      <c r="H603" s="12" t="s">
        <v>5676</v>
      </c>
      <c r="I603" s="12" t="s">
        <v>4401</v>
      </c>
    </row>
    <row r="604" spans="2:9" x14ac:dyDescent="0.2">
      <c r="B604" s="12" t="s">
        <v>4978</v>
      </c>
      <c r="C604" s="12" t="s">
        <v>38</v>
      </c>
      <c r="D604" s="12" t="s">
        <v>800</v>
      </c>
      <c r="E604" s="12" t="s">
        <v>28</v>
      </c>
      <c r="F604" s="12" t="s">
        <v>4979</v>
      </c>
      <c r="G604" s="12" t="s">
        <v>4980</v>
      </c>
      <c r="H604" s="12" t="s">
        <v>4981</v>
      </c>
      <c r="I604" s="12" t="s">
        <v>4455</v>
      </c>
    </row>
    <row r="605" spans="2:9" x14ac:dyDescent="0.2">
      <c r="B605" s="12" t="s">
        <v>5186</v>
      </c>
      <c r="C605" s="12" t="s">
        <v>24</v>
      </c>
      <c r="D605" s="12" t="s">
        <v>602</v>
      </c>
      <c r="E605" s="12" t="s">
        <v>49</v>
      </c>
      <c r="F605" s="12" t="s">
        <v>5187</v>
      </c>
      <c r="G605" s="12" t="s">
        <v>5188</v>
      </c>
      <c r="H605" s="12" t="s">
        <v>5189</v>
      </c>
      <c r="I605" s="12" t="s">
        <v>4401</v>
      </c>
    </row>
    <row r="606" spans="2:9" x14ac:dyDescent="0.2">
      <c r="B606" s="12" t="s">
        <v>5058</v>
      </c>
      <c r="C606" s="12" t="s">
        <v>24</v>
      </c>
      <c r="D606" s="12" t="s">
        <v>602</v>
      </c>
      <c r="E606" s="12" t="s">
        <v>86</v>
      </c>
      <c r="F606" s="12" t="s">
        <v>5059</v>
      </c>
      <c r="G606" s="12" t="s">
        <v>5060</v>
      </c>
      <c r="H606" s="12" t="s">
        <v>5061</v>
      </c>
      <c r="I606" s="12" t="s">
        <v>5062</v>
      </c>
    </row>
    <row r="607" spans="2:9" x14ac:dyDescent="0.2">
      <c r="B607" s="12" t="s">
        <v>6044</v>
      </c>
      <c r="C607" s="12" t="s">
        <v>24</v>
      </c>
      <c r="D607" s="12" t="s">
        <v>4356</v>
      </c>
      <c r="E607" s="12" t="s">
        <v>49</v>
      </c>
      <c r="F607" s="12" t="s">
        <v>6045</v>
      </c>
      <c r="G607" s="12" t="s">
        <v>6046</v>
      </c>
      <c r="H607" s="12" t="s">
        <v>6047</v>
      </c>
      <c r="I607" s="12" t="s">
        <v>5062</v>
      </c>
    </row>
    <row r="608" spans="2:9" x14ac:dyDescent="0.2">
      <c r="B608" s="12" t="s">
        <v>7479</v>
      </c>
      <c r="C608" s="12" t="s">
        <v>38</v>
      </c>
      <c r="D608" s="12" t="s">
        <v>4356</v>
      </c>
      <c r="E608" s="12" t="s">
        <v>28</v>
      </c>
      <c r="F608" s="12" t="s">
        <v>7480</v>
      </c>
      <c r="G608" s="12" t="s">
        <v>7481</v>
      </c>
      <c r="H608" s="12" t="s">
        <v>7482</v>
      </c>
      <c r="I608" s="12" t="s">
        <v>5393</v>
      </c>
    </row>
    <row r="609" spans="2:9" x14ac:dyDescent="0.2">
      <c r="B609" s="12" t="s">
        <v>4469</v>
      </c>
      <c r="C609" s="12" t="s">
        <v>38</v>
      </c>
      <c r="D609" s="12" t="s">
        <v>800</v>
      </c>
      <c r="E609" s="12" t="s">
        <v>28</v>
      </c>
      <c r="F609" s="12" t="s">
        <v>4470</v>
      </c>
      <c r="G609" s="12" t="s">
        <v>4471</v>
      </c>
      <c r="H609" s="12" t="s">
        <v>4472</v>
      </c>
      <c r="I609" s="12" t="s">
        <v>4401</v>
      </c>
    </row>
    <row r="610" spans="2:9" x14ac:dyDescent="0.2">
      <c r="B610" s="12" t="s">
        <v>4634</v>
      </c>
      <c r="C610" s="12" t="s">
        <v>24</v>
      </c>
      <c r="D610" s="12" t="s">
        <v>4361</v>
      </c>
      <c r="E610" s="12" t="s">
        <v>28</v>
      </c>
      <c r="F610" s="12" t="s">
        <v>4635</v>
      </c>
      <c r="G610" s="12" t="s">
        <v>4636</v>
      </c>
      <c r="H610" s="12" t="s">
        <v>4637</v>
      </c>
      <c r="I610" s="12" t="s">
        <v>4638</v>
      </c>
    </row>
    <row r="611" spans="2:9" ht="33.75" x14ac:dyDescent="0.2">
      <c r="B611" s="12" t="s">
        <v>6705</v>
      </c>
      <c r="C611" s="12" t="s">
        <v>24</v>
      </c>
      <c r="D611" s="12" t="s">
        <v>4356</v>
      </c>
      <c r="E611" s="12" t="s">
        <v>28</v>
      </c>
      <c r="F611" s="12" t="s">
        <v>6706</v>
      </c>
      <c r="G611" s="12" t="s">
        <v>6707</v>
      </c>
      <c r="H611" s="12" t="s">
        <v>6708</v>
      </c>
      <c r="I611" s="12" t="s">
        <v>6709</v>
      </c>
    </row>
    <row r="612" spans="2:9" x14ac:dyDescent="0.2">
      <c r="B612" s="12" t="s">
        <v>7679</v>
      </c>
      <c r="C612" s="12" t="s">
        <v>24</v>
      </c>
      <c r="D612" s="12" t="s">
        <v>800</v>
      </c>
      <c r="E612" s="12" t="s">
        <v>28</v>
      </c>
      <c r="F612" s="12" t="s">
        <v>7680</v>
      </c>
      <c r="G612" s="12" t="s">
        <v>7681</v>
      </c>
      <c r="H612" s="12" t="s">
        <v>7682</v>
      </c>
      <c r="I612" s="12" t="s">
        <v>4373</v>
      </c>
    </row>
    <row r="613" spans="2:9" x14ac:dyDescent="0.2">
      <c r="B613" s="12" t="s">
        <v>7096</v>
      </c>
      <c r="C613" s="12" t="s">
        <v>38</v>
      </c>
      <c r="D613" s="12" t="s">
        <v>800</v>
      </c>
      <c r="E613" s="12" t="s">
        <v>28</v>
      </c>
      <c r="F613" s="12" t="s">
        <v>2064</v>
      </c>
      <c r="G613" s="12" t="s">
        <v>7097</v>
      </c>
      <c r="H613" s="12" t="s">
        <v>7098</v>
      </c>
      <c r="I613" s="12" t="s">
        <v>4373</v>
      </c>
    </row>
    <row r="614" spans="2:9" x14ac:dyDescent="0.2">
      <c r="B614" s="12" t="s">
        <v>7515</v>
      </c>
      <c r="C614" s="12" t="s">
        <v>99</v>
      </c>
      <c r="D614" s="12" t="s">
        <v>800</v>
      </c>
      <c r="E614" s="12" t="s">
        <v>202</v>
      </c>
      <c r="F614" s="12" t="s">
        <v>7516</v>
      </c>
      <c r="G614" s="12" t="s">
        <v>7517</v>
      </c>
      <c r="H614" s="12" t="s">
        <v>7518</v>
      </c>
      <c r="I614" s="12" t="s">
        <v>4684</v>
      </c>
    </row>
    <row r="615" spans="2:9" x14ac:dyDescent="0.2">
      <c r="B615" s="12" t="s">
        <v>6922</v>
      </c>
      <c r="C615" s="12" t="s">
        <v>38</v>
      </c>
      <c r="D615" s="12" t="s">
        <v>800</v>
      </c>
      <c r="E615" s="12" t="s">
        <v>49</v>
      </c>
      <c r="F615" s="12" t="s">
        <v>6923</v>
      </c>
      <c r="G615" s="12" t="s">
        <v>6924</v>
      </c>
      <c r="H615" s="12" t="s">
        <v>6925</v>
      </c>
      <c r="I615" s="12" t="s">
        <v>8575</v>
      </c>
    </row>
    <row r="616" spans="2:9" x14ac:dyDescent="0.2">
      <c r="B616" s="12" t="s">
        <v>5740</v>
      </c>
      <c r="C616" s="12" t="s">
        <v>24</v>
      </c>
      <c r="D616" s="12" t="s">
        <v>4407</v>
      </c>
      <c r="E616" s="12" t="s">
        <v>202</v>
      </c>
      <c r="F616" s="12" t="s">
        <v>5741</v>
      </c>
      <c r="G616" s="12" t="s">
        <v>5742</v>
      </c>
      <c r="H616" s="12" t="s">
        <v>5743</v>
      </c>
      <c r="I616" s="12" t="s">
        <v>4411</v>
      </c>
    </row>
    <row r="617" spans="2:9" ht="22.5" x14ac:dyDescent="0.2">
      <c r="B617" s="12" t="s">
        <v>7279</v>
      </c>
      <c r="C617" s="12" t="s">
        <v>99</v>
      </c>
      <c r="D617" s="12" t="s">
        <v>4354</v>
      </c>
      <c r="E617" s="12" t="s">
        <v>49</v>
      </c>
      <c r="F617" s="12" t="s">
        <v>7280</v>
      </c>
      <c r="G617" s="12" t="s">
        <v>7281</v>
      </c>
      <c r="H617" s="12" t="s">
        <v>7282</v>
      </c>
      <c r="I617" s="12" t="s">
        <v>5776</v>
      </c>
    </row>
    <row r="618" spans="2:9" x14ac:dyDescent="0.2">
      <c r="B618" s="12" t="s">
        <v>6788</v>
      </c>
      <c r="C618" s="12" t="s">
        <v>38</v>
      </c>
      <c r="D618" s="12" t="s">
        <v>4356</v>
      </c>
      <c r="E618" s="12" t="s">
        <v>202</v>
      </c>
      <c r="F618" s="12" t="s">
        <v>6789</v>
      </c>
      <c r="G618" s="12" t="s">
        <v>6790</v>
      </c>
      <c r="H618" s="12" t="s">
        <v>6791</v>
      </c>
      <c r="I618" s="12" t="s">
        <v>4373</v>
      </c>
    </row>
    <row r="619" spans="2:9" x14ac:dyDescent="0.2">
      <c r="B619" s="12" t="s">
        <v>6490</v>
      </c>
      <c r="C619" s="12" t="s">
        <v>24</v>
      </c>
      <c r="D619" s="12" t="s">
        <v>4407</v>
      </c>
      <c r="E619" s="12" t="s">
        <v>49</v>
      </c>
      <c r="F619" s="12" t="s">
        <v>6491</v>
      </c>
      <c r="G619" s="12" t="s">
        <v>6492</v>
      </c>
      <c r="H619" s="12" t="s">
        <v>6493</v>
      </c>
      <c r="I619" s="12" t="s">
        <v>4411</v>
      </c>
    </row>
    <row r="620" spans="2:9" x14ac:dyDescent="0.2">
      <c r="B620" s="12" t="s">
        <v>7823</v>
      </c>
      <c r="C620" s="12" t="s">
        <v>24</v>
      </c>
      <c r="D620" s="12" t="s">
        <v>800</v>
      </c>
      <c r="E620" s="12" t="s">
        <v>28</v>
      </c>
      <c r="F620" s="12" t="s">
        <v>7824</v>
      </c>
      <c r="G620" s="12" t="s">
        <v>7825</v>
      </c>
      <c r="H620" s="12" t="s">
        <v>7826</v>
      </c>
      <c r="I620" s="12" t="s">
        <v>4373</v>
      </c>
    </row>
    <row r="621" spans="2:9" x14ac:dyDescent="0.2">
      <c r="B621" s="12" t="s">
        <v>7636</v>
      </c>
      <c r="C621" s="12" t="s">
        <v>24</v>
      </c>
      <c r="D621" s="12" t="s">
        <v>4354</v>
      </c>
      <c r="E621" s="12" t="s">
        <v>202</v>
      </c>
      <c r="F621" s="12" t="s">
        <v>7637</v>
      </c>
      <c r="G621" s="12" t="s">
        <v>7638</v>
      </c>
      <c r="H621" s="12" t="s">
        <v>7639</v>
      </c>
      <c r="I621" s="12" t="s">
        <v>4373</v>
      </c>
    </row>
    <row r="622" spans="2:9" ht="22.5" x14ac:dyDescent="0.2">
      <c r="B622" s="12" t="s">
        <v>5147</v>
      </c>
      <c r="C622" s="12" t="s">
        <v>99</v>
      </c>
      <c r="D622" s="12" t="s">
        <v>1333</v>
      </c>
      <c r="E622" s="12" t="s">
        <v>28</v>
      </c>
      <c r="F622" s="12" t="s">
        <v>5148</v>
      </c>
      <c r="G622" s="12" t="s">
        <v>5149</v>
      </c>
      <c r="H622" s="12" t="s">
        <v>5150</v>
      </c>
      <c r="I622" s="12" t="s">
        <v>4373</v>
      </c>
    </row>
    <row r="623" spans="2:9" ht="22.5" x14ac:dyDescent="0.2">
      <c r="B623" s="12" t="s">
        <v>6477</v>
      </c>
      <c r="C623" s="12" t="s">
        <v>24</v>
      </c>
      <c r="D623" s="12" t="s">
        <v>1333</v>
      </c>
      <c r="E623" s="12" t="s">
        <v>202</v>
      </c>
      <c r="F623" s="12" t="s">
        <v>6478</v>
      </c>
      <c r="G623" s="12" t="s">
        <v>6479</v>
      </c>
      <c r="H623" s="12" t="s">
        <v>6480</v>
      </c>
      <c r="I623" s="12" t="s">
        <v>4535</v>
      </c>
    </row>
    <row r="624" spans="2:9" x14ac:dyDescent="0.2">
      <c r="B624" s="12" t="s">
        <v>7129</v>
      </c>
      <c r="C624" s="12" t="s">
        <v>99</v>
      </c>
      <c r="D624" s="12" t="s">
        <v>800</v>
      </c>
      <c r="E624" s="12" t="s">
        <v>28</v>
      </c>
      <c r="F624" s="12" t="s">
        <v>7130</v>
      </c>
      <c r="G624" s="12" t="s">
        <v>7131</v>
      </c>
      <c r="H624" s="12" t="s">
        <v>7132</v>
      </c>
      <c r="I624" s="12" t="s">
        <v>6410</v>
      </c>
    </row>
    <row r="625" spans="2:9" ht="22.5" x14ac:dyDescent="0.2">
      <c r="B625" s="12" t="s">
        <v>7964</v>
      </c>
      <c r="C625" s="12" t="s">
        <v>99</v>
      </c>
      <c r="D625" s="12" t="s">
        <v>4357</v>
      </c>
      <c r="E625" s="12" t="s">
        <v>49</v>
      </c>
      <c r="F625" s="12" t="s">
        <v>7965</v>
      </c>
      <c r="G625" s="12" t="s">
        <v>7966</v>
      </c>
      <c r="H625" s="12" t="s">
        <v>7967</v>
      </c>
      <c r="I625" s="12" t="s">
        <v>7968</v>
      </c>
    </row>
    <row r="626" spans="2:9" x14ac:dyDescent="0.2">
      <c r="B626" s="12" t="s">
        <v>6343</v>
      </c>
      <c r="C626" s="12" t="s">
        <v>38</v>
      </c>
      <c r="D626" s="12" t="s">
        <v>4361</v>
      </c>
      <c r="E626" s="12" t="s">
        <v>86</v>
      </c>
      <c r="F626" s="12" t="s">
        <v>6344</v>
      </c>
      <c r="G626" s="12" t="s">
        <v>6345</v>
      </c>
      <c r="H626" s="12" t="s">
        <v>6346</v>
      </c>
      <c r="I626" s="12" t="s">
        <v>4373</v>
      </c>
    </row>
    <row r="627" spans="2:9" x14ac:dyDescent="0.2">
      <c r="B627" s="12" t="s">
        <v>7250</v>
      </c>
      <c r="C627" s="12" t="s">
        <v>24</v>
      </c>
      <c r="D627" s="12" t="s">
        <v>602</v>
      </c>
      <c r="E627" s="12" t="s">
        <v>86</v>
      </c>
      <c r="F627" s="12" t="s">
        <v>7251</v>
      </c>
      <c r="G627" s="12" t="s">
        <v>7252</v>
      </c>
      <c r="H627" s="12" t="s">
        <v>7253</v>
      </c>
      <c r="I627" s="12" t="s">
        <v>4373</v>
      </c>
    </row>
    <row r="628" spans="2:9" x14ac:dyDescent="0.2">
      <c r="B628" s="12" t="s">
        <v>5553</v>
      </c>
      <c r="C628" s="12" t="s">
        <v>24</v>
      </c>
      <c r="D628" s="12" t="s">
        <v>4407</v>
      </c>
      <c r="E628" s="12" t="s">
        <v>86</v>
      </c>
      <c r="F628" s="12" t="s">
        <v>5554</v>
      </c>
      <c r="G628" s="12" t="s">
        <v>5555</v>
      </c>
      <c r="H628" s="12" t="s">
        <v>5556</v>
      </c>
      <c r="I628" s="12" t="s">
        <v>4411</v>
      </c>
    </row>
    <row r="629" spans="2:9" ht="22.5" x14ac:dyDescent="0.2">
      <c r="B629" s="12" t="s">
        <v>4473</v>
      </c>
      <c r="C629" s="12" t="s">
        <v>38</v>
      </c>
      <c r="D629" s="12" t="s">
        <v>3074</v>
      </c>
      <c r="E629" s="12" t="s">
        <v>28</v>
      </c>
      <c r="F629" s="12" t="s">
        <v>4474</v>
      </c>
      <c r="G629" s="12" t="s">
        <v>4475</v>
      </c>
      <c r="H629" s="12" t="s">
        <v>4476</v>
      </c>
      <c r="I629" s="12" t="s">
        <v>4391</v>
      </c>
    </row>
    <row r="630" spans="2:9" x14ac:dyDescent="0.2">
      <c r="B630" s="12" t="s">
        <v>6891</v>
      </c>
      <c r="C630" s="12" t="s">
        <v>24</v>
      </c>
      <c r="D630" s="12" t="s">
        <v>800</v>
      </c>
      <c r="E630" s="12" t="s">
        <v>86</v>
      </c>
      <c r="F630" s="12" t="s">
        <v>6892</v>
      </c>
      <c r="G630" s="12" t="s">
        <v>6893</v>
      </c>
      <c r="H630" s="12" t="s">
        <v>6894</v>
      </c>
      <c r="I630" s="12" t="s">
        <v>6895</v>
      </c>
    </row>
    <row r="631" spans="2:9" ht="22.5" x14ac:dyDescent="0.2">
      <c r="B631" s="12" t="s">
        <v>8518</v>
      </c>
      <c r="C631" s="12" t="s">
        <v>99</v>
      </c>
      <c r="D631" s="12" t="s">
        <v>4357</v>
      </c>
      <c r="E631" s="12" t="s">
        <v>49</v>
      </c>
      <c r="F631" s="12" t="s">
        <v>8519</v>
      </c>
      <c r="G631" s="12" t="s">
        <v>8520</v>
      </c>
      <c r="H631" s="12" t="s">
        <v>8521</v>
      </c>
      <c r="I631" s="12" t="s">
        <v>8522</v>
      </c>
    </row>
    <row r="632" spans="2:9" x14ac:dyDescent="0.2">
      <c r="B632" s="12" t="s">
        <v>5507</v>
      </c>
      <c r="C632" s="12" t="s">
        <v>38</v>
      </c>
      <c r="D632" s="12" t="s">
        <v>800</v>
      </c>
      <c r="E632" s="12" t="s">
        <v>86</v>
      </c>
      <c r="F632" s="12" t="s">
        <v>5508</v>
      </c>
      <c r="G632" s="12" t="s">
        <v>5509</v>
      </c>
      <c r="H632" s="12" t="s">
        <v>5510</v>
      </c>
      <c r="I632" s="12" t="s">
        <v>4373</v>
      </c>
    </row>
    <row r="633" spans="2:9" x14ac:dyDescent="0.2">
      <c r="B633" s="12" t="s">
        <v>5857</v>
      </c>
      <c r="C633" s="12" t="s">
        <v>24</v>
      </c>
      <c r="D633" s="12" t="s">
        <v>4355</v>
      </c>
      <c r="E633" s="12" t="s">
        <v>28</v>
      </c>
      <c r="F633" s="12" t="s">
        <v>5858</v>
      </c>
      <c r="G633" s="12" t="s">
        <v>5859</v>
      </c>
      <c r="H633" s="12" t="s">
        <v>5860</v>
      </c>
      <c r="I633" s="12" t="s">
        <v>4433</v>
      </c>
    </row>
    <row r="634" spans="2:9" ht="22.5" x14ac:dyDescent="0.2">
      <c r="B634" s="12" t="s">
        <v>8542</v>
      </c>
      <c r="C634" s="12" t="s">
        <v>99</v>
      </c>
      <c r="D634" s="12" t="s">
        <v>4407</v>
      </c>
      <c r="E634" s="12" t="s">
        <v>49</v>
      </c>
      <c r="F634" s="12" t="s">
        <v>8543</v>
      </c>
      <c r="G634" s="12" t="s">
        <v>8544</v>
      </c>
      <c r="H634" s="12" t="s">
        <v>8545</v>
      </c>
      <c r="I634" s="12" t="s">
        <v>4411</v>
      </c>
    </row>
    <row r="635" spans="2:9" x14ac:dyDescent="0.2">
      <c r="B635" s="12" t="s">
        <v>6851</v>
      </c>
      <c r="C635" s="12" t="s">
        <v>24</v>
      </c>
      <c r="D635" s="12" t="s">
        <v>800</v>
      </c>
      <c r="E635" s="12" t="s">
        <v>28</v>
      </c>
      <c r="F635" s="12" t="s">
        <v>6852</v>
      </c>
      <c r="G635" s="12" t="s">
        <v>6853</v>
      </c>
      <c r="H635" s="12" t="s">
        <v>6854</v>
      </c>
      <c r="I635" s="12" t="s">
        <v>6127</v>
      </c>
    </row>
    <row r="636" spans="2:9" x14ac:dyDescent="0.2">
      <c r="B636" s="12" t="s">
        <v>5340</v>
      </c>
      <c r="C636" s="12" t="s">
        <v>38</v>
      </c>
      <c r="D636" s="12" t="s">
        <v>800</v>
      </c>
      <c r="E636" s="12" t="s">
        <v>86</v>
      </c>
      <c r="F636" s="12" t="s">
        <v>5341</v>
      </c>
      <c r="G636" s="12" t="s">
        <v>5342</v>
      </c>
      <c r="H636" s="12" t="s">
        <v>5343</v>
      </c>
      <c r="I636" s="12" t="s">
        <v>4401</v>
      </c>
    </row>
    <row r="637" spans="2:9" x14ac:dyDescent="0.2">
      <c r="B637" s="12" t="s">
        <v>7770</v>
      </c>
      <c r="C637" s="12" t="s">
        <v>99</v>
      </c>
      <c r="D637" s="12" t="s">
        <v>800</v>
      </c>
      <c r="E637" s="12" t="s">
        <v>86</v>
      </c>
      <c r="F637" s="12" t="s">
        <v>7771</v>
      </c>
      <c r="G637" s="12" t="s">
        <v>7772</v>
      </c>
      <c r="H637" s="12" t="s">
        <v>7773</v>
      </c>
      <c r="I637" s="12" t="s">
        <v>4728</v>
      </c>
    </row>
    <row r="638" spans="2:9" x14ac:dyDescent="0.2">
      <c r="B638" s="12" t="s">
        <v>4605</v>
      </c>
      <c r="C638" s="12" t="s">
        <v>38</v>
      </c>
      <c r="D638" s="12" t="s">
        <v>4361</v>
      </c>
      <c r="E638" s="12" t="s">
        <v>28</v>
      </c>
      <c r="F638" s="12" t="s">
        <v>4606</v>
      </c>
      <c r="G638" s="12" t="s">
        <v>4607</v>
      </c>
      <c r="H638" s="12" t="s">
        <v>4608</v>
      </c>
      <c r="I638" s="12" t="s">
        <v>4609</v>
      </c>
    </row>
    <row r="639" spans="2:9" x14ac:dyDescent="0.2">
      <c r="B639" s="12" t="s">
        <v>6455</v>
      </c>
      <c r="C639" s="12" t="s">
        <v>24</v>
      </c>
      <c r="D639" s="12" t="s">
        <v>602</v>
      </c>
      <c r="E639" s="12" t="s">
        <v>28</v>
      </c>
      <c r="F639" s="12" t="s">
        <v>6456</v>
      </c>
      <c r="G639" s="12" t="s">
        <v>6457</v>
      </c>
      <c r="H639" s="12" t="s">
        <v>6458</v>
      </c>
      <c r="I639" s="12" t="s">
        <v>4724</v>
      </c>
    </row>
    <row r="640" spans="2:9" ht="22.5" x14ac:dyDescent="0.2">
      <c r="B640" s="12" t="s">
        <v>5424</v>
      </c>
      <c r="C640" s="12" t="s">
        <v>24</v>
      </c>
      <c r="D640" s="12" t="s">
        <v>1333</v>
      </c>
      <c r="E640" s="12" t="s">
        <v>202</v>
      </c>
      <c r="F640" s="12" t="s">
        <v>5425</v>
      </c>
      <c r="G640" s="12" t="s">
        <v>5426</v>
      </c>
      <c r="H640" s="12" t="s">
        <v>5427</v>
      </c>
      <c r="I640" s="12" t="s">
        <v>4373</v>
      </c>
    </row>
    <row r="641" spans="2:9" x14ac:dyDescent="0.2">
      <c r="B641" s="12" t="s">
        <v>7055</v>
      </c>
      <c r="C641" s="12" t="s">
        <v>38</v>
      </c>
      <c r="D641" s="12" t="s">
        <v>1333</v>
      </c>
      <c r="E641" s="12" t="s">
        <v>202</v>
      </c>
      <c r="F641" s="12" t="s">
        <v>7056</v>
      </c>
      <c r="G641" s="12" t="s">
        <v>7057</v>
      </c>
      <c r="H641" s="12" t="s">
        <v>7058</v>
      </c>
      <c r="I641" s="12" t="s">
        <v>4684</v>
      </c>
    </row>
    <row r="642" spans="2:9" x14ac:dyDescent="0.2">
      <c r="B642" s="12" t="s">
        <v>7267</v>
      </c>
      <c r="C642" s="12" t="s">
        <v>38</v>
      </c>
      <c r="D642" s="12" t="s">
        <v>800</v>
      </c>
      <c r="E642" s="12" t="s">
        <v>28</v>
      </c>
      <c r="F642" s="12" t="s">
        <v>7268</v>
      </c>
      <c r="G642" s="12" t="s">
        <v>7269</v>
      </c>
      <c r="H642" s="12" t="s">
        <v>7270</v>
      </c>
      <c r="I642" s="12" t="s">
        <v>4373</v>
      </c>
    </row>
    <row r="643" spans="2:9" ht="22.5" x14ac:dyDescent="0.2">
      <c r="B643" s="12" t="s">
        <v>6319</v>
      </c>
      <c r="C643" s="12" t="s">
        <v>24</v>
      </c>
      <c r="D643" s="12" t="s">
        <v>4407</v>
      </c>
      <c r="E643" s="12" t="s">
        <v>28</v>
      </c>
      <c r="F643" s="12" t="s">
        <v>6320</v>
      </c>
      <c r="G643" s="12" t="s">
        <v>6321</v>
      </c>
      <c r="H643" s="12" t="s">
        <v>6322</v>
      </c>
      <c r="I643" s="12" t="s">
        <v>4411</v>
      </c>
    </row>
    <row r="644" spans="2:9" x14ac:dyDescent="0.2">
      <c r="B644" s="12" t="s">
        <v>7613</v>
      </c>
      <c r="C644" s="12" t="s">
        <v>38</v>
      </c>
      <c r="D644" s="12" t="s">
        <v>1333</v>
      </c>
      <c r="E644" s="12" t="s">
        <v>86</v>
      </c>
      <c r="F644" s="12" t="s">
        <v>7614</v>
      </c>
      <c r="G644" s="12" t="s">
        <v>7615</v>
      </c>
      <c r="H644" s="12" t="s">
        <v>7616</v>
      </c>
      <c r="I644" s="12" t="s">
        <v>7617</v>
      </c>
    </row>
    <row r="645" spans="2:9" x14ac:dyDescent="0.2">
      <c r="B645" s="12" t="s">
        <v>7112</v>
      </c>
      <c r="C645" s="12" t="s">
        <v>24</v>
      </c>
      <c r="D645" s="12" t="s">
        <v>800</v>
      </c>
      <c r="E645" s="12" t="s">
        <v>28</v>
      </c>
      <c r="F645" s="12" t="s">
        <v>7113</v>
      </c>
      <c r="G645" s="12" t="s">
        <v>7114</v>
      </c>
      <c r="H645" s="12" t="s">
        <v>7115</v>
      </c>
      <c r="I645" s="12" t="s">
        <v>4706</v>
      </c>
    </row>
    <row r="646" spans="2:9" ht="22.5" x14ac:dyDescent="0.2">
      <c r="B646" s="12" t="s">
        <v>5449</v>
      </c>
      <c r="C646" s="12" t="s">
        <v>38</v>
      </c>
      <c r="D646" s="12" t="s">
        <v>3074</v>
      </c>
      <c r="E646" s="12" t="s">
        <v>49</v>
      </c>
      <c r="F646" s="12" t="s">
        <v>5450</v>
      </c>
      <c r="G646" s="12" t="s">
        <v>5451</v>
      </c>
      <c r="H646" s="12" t="s">
        <v>5452</v>
      </c>
      <c r="I646" s="12" t="s">
        <v>4396</v>
      </c>
    </row>
    <row r="647" spans="2:9" ht="33.75" x14ac:dyDescent="0.2">
      <c r="B647" s="12" t="s">
        <v>6913</v>
      </c>
      <c r="C647" s="12" t="s">
        <v>24</v>
      </c>
      <c r="D647" s="12" t="s">
        <v>4361</v>
      </c>
      <c r="E647" s="12" t="s">
        <v>28</v>
      </c>
      <c r="F647" s="12" t="s">
        <v>6914</v>
      </c>
      <c r="G647" s="12" t="s">
        <v>6915</v>
      </c>
      <c r="H647" s="12" t="s">
        <v>6916</v>
      </c>
      <c r="I647" s="12" t="s">
        <v>6917</v>
      </c>
    </row>
    <row r="648" spans="2:9" x14ac:dyDescent="0.2">
      <c r="B648" s="12" t="s">
        <v>6249</v>
      </c>
      <c r="C648" s="12" t="s">
        <v>24</v>
      </c>
      <c r="D648" s="12" t="s">
        <v>4407</v>
      </c>
      <c r="E648" s="12" t="s">
        <v>49</v>
      </c>
      <c r="F648" s="12" t="s">
        <v>6250</v>
      </c>
      <c r="G648" s="12" t="s">
        <v>6251</v>
      </c>
      <c r="H648" s="12" t="s">
        <v>6252</v>
      </c>
      <c r="I648" s="12" t="s">
        <v>4411</v>
      </c>
    </row>
    <row r="649" spans="2:9" x14ac:dyDescent="0.2">
      <c r="B649" s="12" t="s">
        <v>6036</v>
      </c>
      <c r="C649" s="12" t="s">
        <v>24</v>
      </c>
      <c r="D649" s="12" t="s">
        <v>800</v>
      </c>
      <c r="E649" s="12" t="s">
        <v>28</v>
      </c>
      <c r="F649" s="12" t="s">
        <v>6037</v>
      </c>
      <c r="G649" s="12" t="s">
        <v>6038</v>
      </c>
      <c r="H649" s="12" t="s">
        <v>6039</v>
      </c>
      <c r="I649" s="12" t="s">
        <v>4373</v>
      </c>
    </row>
    <row r="650" spans="2:9" ht="22.5" x14ac:dyDescent="0.2">
      <c r="B650" s="12" t="s">
        <v>7328</v>
      </c>
      <c r="C650" s="12" t="s">
        <v>38</v>
      </c>
      <c r="D650" s="12" t="s">
        <v>4407</v>
      </c>
      <c r="E650" s="12" t="s">
        <v>28</v>
      </c>
      <c r="F650" s="12" t="s">
        <v>7329</v>
      </c>
      <c r="G650" s="12" t="s">
        <v>7330</v>
      </c>
      <c r="H650" s="12" t="s">
        <v>7331</v>
      </c>
      <c r="I650" s="12" t="s">
        <v>4411</v>
      </c>
    </row>
    <row r="651" spans="2:9" x14ac:dyDescent="0.2">
      <c r="B651" s="12" t="s">
        <v>7332</v>
      </c>
      <c r="C651" s="12" t="s">
        <v>99</v>
      </c>
      <c r="D651" s="12" t="s">
        <v>1333</v>
      </c>
      <c r="E651" s="12" t="s">
        <v>28</v>
      </c>
      <c r="F651" s="12" t="s">
        <v>7333</v>
      </c>
      <c r="G651" s="12" t="s">
        <v>7334</v>
      </c>
      <c r="H651" s="12" t="s">
        <v>7335</v>
      </c>
      <c r="I651" s="12" t="s">
        <v>5702</v>
      </c>
    </row>
    <row r="652" spans="2:9" x14ac:dyDescent="0.2">
      <c r="B652" s="12" t="s">
        <v>5936</v>
      </c>
      <c r="C652" s="12" t="s">
        <v>24</v>
      </c>
      <c r="D652" s="12" t="s">
        <v>4407</v>
      </c>
      <c r="E652" s="12" t="s">
        <v>28</v>
      </c>
      <c r="F652" s="12" t="s">
        <v>5937</v>
      </c>
      <c r="G652" s="12" t="s">
        <v>5938</v>
      </c>
      <c r="H652" s="12" t="s">
        <v>5939</v>
      </c>
      <c r="I652" s="12" t="s">
        <v>4411</v>
      </c>
    </row>
    <row r="653" spans="2:9" x14ac:dyDescent="0.2">
      <c r="B653" s="12" t="s">
        <v>5744</v>
      </c>
      <c r="C653" s="12" t="s">
        <v>38</v>
      </c>
      <c r="D653" s="12" t="s">
        <v>4360</v>
      </c>
      <c r="E653" s="12" t="s">
        <v>49</v>
      </c>
      <c r="F653" s="12" t="s">
        <v>5745</v>
      </c>
      <c r="G653" s="12" t="s">
        <v>5746</v>
      </c>
      <c r="H653" s="12" t="s">
        <v>5747</v>
      </c>
      <c r="I653" s="12" t="s">
        <v>5702</v>
      </c>
    </row>
    <row r="654" spans="2:9" x14ac:dyDescent="0.2">
      <c r="B654" s="12" t="s">
        <v>6938</v>
      </c>
      <c r="C654" s="12" t="s">
        <v>99</v>
      </c>
      <c r="D654" s="12" t="s">
        <v>4354</v>
      </c>
      <c r="E654" s="12" t="s">
        <v>28</v>
      </c>
      <c r="F654" s="12" t="s">
        <v>6939</v>
      </c>
      <c r="G654" s="12" t="s">
        <v>6940</v>
      </c>
      <c r="H654" s="12" t="s">
        <v>6941</v>
      </c>
      <c r="I654" s="12" t="s">
        <v>4373</v>
      </c>
    </row>
    <row r="655" spans="2:9" x14ac:dyDescent="0.2">
      <c r="B655" s="12" t="s">
        <v>8528</v>
      </c>
      <c r="C655" s="12" t="s">
        <v>38</v>
      </c>
      <c r="D655" s="12" t="s">
        <v>800</v>
      </c>
      <c r="E655" s="12" t="s">
        <v>86</v>
      </c>
      <c r="F655" s="12" t="s">
        <v>8529</v>
      </c>
      <c r="G655" s="12" t="s">
        <v>8530</v>
      </c>
      <c r="H655" s="12" t="s">
        <v>8531</v>
      </c>
      <c r="I655" s="12" t="s">
        <v>4830</v>
      </c>
    </row>
    <row r="656" spans="2:9" x14ac:dyDescent="0.2">
      <c r="B656" s="12" t="s">
        <v>5479</v>
      </c>
      <c r="C656" s="12" t="s">
        <v>24</v>
      </c>
      <c r="D656" s="12" t="s">
        <v>1333</v>
      </c>
      <c r="E656" s="12" t="s">
        <v>86</v>
      </c>
      <c r="F656" s="12" t="s">
        <v>5480</v>
      </c>
      <c r="G656" s="12" t="s">
        <v>5481</v>
      </c>
      <c r="H656" s="12" t="s">
        <v>5482</v>
      </c>
      <c r="I656" s="12" t="s">
        <v>4711</v>
      </c>
    </row>
    <row r="657" spans="2:9" x14ac:dyDescent="0.2">
      <c r="B657" s="12" t="s">
        <v>6101</v>
      </c>
      <c r="C657" s="12" t="s">
        <v>24</v>
      </c>
      <c r="D657" s="12" t="s">
        <v>800</v>
      </c>
      <c r="E657" s="12" t="s">
        <v>28</v>
      </c>
      <c r="F657" s="12" t="s">
        <v>6102</v>
      </c>
      <c r="G657" s="12" t="s">
        <v>5925</v>
      </c>
      <c r="H657" s="12" t="s">
        <v>6103</v>
      </c>
      <c r="I657" s="12" t="s">
        <v>6104</v>
      </c>
    </row>
    <row r="658" spans="2:9" x14ac:dyDescent="0.2">
      <c r="B658" s="12" t="s">
        <v>7202</v>
      </c>
      <c r="C658" s="12" t="s">
        <v>99</v>
      </c>
      <c r="D658" s="12" t="s">
        <v>4359</v>
      </c>
      <c r="E658" s="12" t="s">
        <v>28</v>
      </c>
      <c r="F658" s="12" t="s">
        <v>7203</v>
      </c>
      <c r="G658" s="12" t="s">
        <v>7204</v>
      </c>
      <c r="H658" s="12" t="s">
        <v>7205</v>
      </c>
      <c r="I658" s="12" t="s">
        <v>7206</v>
      </c>
    </row>
    <row r="659" spans="2:9" x14ac:dyDescent="0.2">
      <c r="B659" s="12" t="s">
        <v>6701</v>
      </c>
      <c r="C659" s="12" t="s">
        <v>24</v>
      </c>
      <c r="D659" s="12" t="s">
        <v>1333</v>
      </c>
      <c r="E659" s="12" t="s">
        <v>28</v>
      </c>
      <c r="F659" s="12" t="s">
        <v>6702</v>
      </c>
      <c r="G659" s="12" t="s">
        <v>6703</v>
      </c>
      <c r="H659" s="12" t="s">
        <v>6704</v>
      </c>
      <c r="I659" s="12" t="s">
        <v>4373</v>
      </c>
    </row>
    <row r="660" spans="2:9" x14ac:dyDescent="0.2">
      <c r="B660" s="12" t="s">
        <v>8318</v>
      </c>
      <c r="C660" s="12" t="s">
        <v>99</v>
      </c>
      <c r="D660" s="12" t="s">
        <v>4354</v>
      </c>
      <c r="E660" s="12" t="s">
        <v>49</v>
      </c>
      <c r="F660" s="12" t="s">
        <v>8319</v>
      </c>
      <c r="G660" s="12" t="s">
        <v>8320</v>
      </c>
      <c r="H660" s="12" t="s">
        <v>8321</v>
      </c>
      <c r="I660" s="12" t="s">
        <v>4373</v>
      </c>
    </row>
    <row r="661" spans="2:9" x14ac:dyDescent="0.2">
      <c r="B661" s="12" t="s">
        <v>7686</v>
      </c>
      <c r="C661" s="12" t="s">
        <v>24</v>
      </c>
      <c r="D661" s="12" t="s">
        <v>4358</v>
      </c>
      <c r="E661" s="12" t="s">
        <v>202</v>
      </c>
      <c r="F661" s="12" t="s">
        <v>7687</v>
      </c>
      <c r="G661" s="12" t="s">
        <v>7688</v>
      </c>
      <c r="H661" s="12" t="s">
        <v>7689</v>
      </c>
      <c r="I661" s="12" t="s">
        <v>4401</v>
      </c>
    </row>
    <row r="662" spans="2:9" ht="22.5" x14ac:dyDescent="0.2">
      <c r="B662" s="12" t="s">
        <v>7874</v>
      </c>
      <c r="C662" s="12" t="s">
        <v>24</v>
      </c>
      <c r="D662" s="12" t="s">
        <v>4355</v>
      </c>
      <c r="E662" s="12" t="s">
        <v>28</v>
      </c>
      <c r="F662" s="12" t="s">
        <v>7875</v>
      </c>
      <c r="G662" s="12" t="s">
        <v>7876</v>
      </c>
      <c r="H662" s="12" t="s">
        <v>7877</v>
      </c>
      <c r="I662" s="12" t="s">
        <v>6018</v>
      </c>
    </row>
    <row r="663" spans="2:9" ht="22.5" x14ac:dyDescent="0.2">
      <c r="B663" s="12" t="s">
        <v>5561</v>
      </c>
      <c r="C663" s="12" t="s">
        <v>38</v>
      </c>
      <c r="D663" s="12" t="s">
        <v>4407</v>
      </c>
      <c r="E663" s="12" t="s">
        <v>28</v>
      </c>
      <c r="F663" s="12" t="s">
        <v>5562</v>
      </c>
      <c r="G663" s="12" t="s">
        <v>5563</v>
      </c>
      <c r="H663" s="12" t="s">
        <v>5564</v>
      </c>
      <c r="I663" s="12" t="s">
        <v>4411</v>
      </c>
    </row>
    <row r="664" spans="2:9" x14ac:dyDescent="0.2">
      <c r="B664" s="12" t="s">
        <v>5420</v>
      </c>
      <c r="C664" s="12" t="s">
        <v>24</v>
      </c>
      <c r="D664" s="12" t="s">
        <v>602</v>
      </c>
      <c r="E664" s="12" t="s">
        <v>28</v>
      </c>
      <c r="F664" s="12" t="s">
        <v>5421</v>
      </c>
      <c r="G664" s="12" t="s">
        <v>5422</v>
      </c>
      <c r="H664" s="12" t="s">
        <v>5423</v>
      </c>
      <c r="I664" s="12" t="s">
        <v>4373</v>
      </c>
    </row>
    <row r="665" spans="2:9" x14ac:dyDescent="0.2">
      <c r="B665" s="12" t="s">
        <v>5053</v>
      </c>
      <c r="C665" s="12" t="s">
        <v>24</v>
      </c>
      <c r="D665" s="12" t="s">
        <v>1333</v>
      </c>
      <c r="E665" s="12" t="s">
        <v>28</v>
      </c>
      <c r="F665" s="12" t="s">
        <v>5054</v>
      </c>
      <c r="G665" s="12" t="s">
        <v>5055</v>
      </c>
      <c r="H665" s="12" t="s">
        <v>5056</v>
      </c>
      <c r="I665" s="12" t="s">
        <v>5057</v>
      </c>
    </row>
    <row r="666" spans="2:9" x14ac:dyDescent="0.2">
      <c r="B666" s="12" t="s">
        <v>7741</v>
      </c>
      <c r="C666" s="12" t="s">
        <v>38</v>
      </c>
      <c r="D666" s="12" t="s">
        <v>4354</v>
      </c>
      <c r="E666" s="12" t="s">
        <v>28</v>
      </c>
      <c r="F666" s="12" t="s">
        <v>7742</v>
      </c>
      <c r="G666" s="12" t="s">
        <v>7743</v>
      </c>
      <c r="H666" s="12" t="s">
        <v>7744</v>
      </c>
      <c r="I666" s="12" t="s">
        <v>7023</v>
      </c>
    </row>
    <row r="667" spans="2:9" x14ac:dyDescent="0.2">
      <c r="B667" s="12" t="s">
        <v>6397</v>
      </c>
      <c r="C667" s="12" t="s">
        <v>24</v>
      </c>
      <c r="D667" s="12" t="s">
        <v>800</v>
      </c>
      <c r="E667" s="12" t="s">
        <v>28</v>
      </c>
      <c r="F667" s="12" t="s">
        <v>6398</v>
      </c>
      <c r="G667" s="12" t="s">
        <v>6399</v>
      </c>
      <c r="H667" s="12" t="s">
        <v>6400</v>
      </c>
      <c r="I667" s="12" t="s">
        <v>4373</v>
      </c>
    </row>
    <row r="668" spans="2:9" ht="22.5" x14ac:dyDescent="0.2">
      <c r="B668" s="12" t="s">
        <v>7960</v>
      </c>
      <c r="C668" s="12" t="s">
        <v>24</v>
      </c>
      <c r="D668" s="12" t="s">
        <v>1333</v>
      </c>
      <c r="E668" s="12" t="s">
        <v>28</v>
      </c>
      <c r="F668" s="12" t="s">
        <v>7961</v>
      </c>
      <c r="G668" s="12" t="s">
        <v>7962</v>
      </c>
      <c r="H668" s="12" t="s">
        <v>7963</v>
      </c>
      <c r="I668" s="12" t="s">
        <v>6410</v>
      </c>
    </row>
    <row r="669" spans="2:9" x14ac:dyDescent="0.2">
      <c r="B669" s="12" t="s">
        <v>8344</v>
      </c>
      <c r="C669" s="12" t="s">
        <v>24</v>
      </c>
      <c r="D669" s="12" t="s">
        <v>800</v>
      </c>
      <c r="E669" s="12" t="s">
        <v>49</v>
      </c>
      <c r="F669" s="12" t="s">
        <v>8345</v>
      </c>
      <c r="G669" s="12" t="s">
        <v>8346</v>
      </c>
      <c r="H669" s="12" t="s">
        <v>8347</v>
      </c>
      <c r="I669" s="12" t="s">
        <v>6410</v>
      </c>
    </row>
    <row r="670" spans="2:9" x14ac:dyDescent="0.2">
      <c r="B670" s="12" t="s">
        <v>7141</v>
      </c>
      <c r="C670" s="12" t="s">
        <v>24</v>
      </c>
      <c r="D670" s="12" t="s">
        <v>4354</v>
      </c>
      <c r="E670" s="12" t="s">
        <v>49</v>
      </c>
      <c r="F670" s="12" t="s">
        <v>7142</v>
      </c>
      <c r="G670" s="12" t="s">
        <v>7143</v>
      </c>
      <c r="H670" s="12" t="s">
        <v>7144</v>
      </c>
      <c r="I670" s="12" t="s">
        <v>4830</v>
      </c>
    </row>
    <row r="671" spans="2:9" x14ac:dyDescent="0.2">
      <c r="B671" s="12" t="s">
        <v>6633</v>
      </c>
      <c r="C671" s="12" t="s">
        <v>38</v>
      </c>
      <c r="D671" s="12" t="s">
        <v>800</v>
      </c>
      <c r="E671" s="12" t="s">
        <v>49</v>
      </c>
      <c r="F671" s="12" t="s">
        <v>6634</v>
      </c>
      <c r="G671" s="12" t="s">
        <v>6635</v>
      </c>
      <c r="H671" s="12" t="s">
        <v>6636</v>
      </c>
      <c r="I671" s="12" t="s">
        <v>4411</v>
      </c>
    </row>
    <row r="672" spans="2:9" x14ac:dyDescent="0.2">
      <c r="B672" s="12" t="s">
        <v>4610</v>
      </c>
      <c r="C672" s="12" t="s">
        <v>24</v>
      </c>
      <c r="D672" s="12" t="s">
        <v>3074</v>
      </c>
      <c r="E672" s="12" t="s">
        <v>28</v>
      </c>
      <c r="F672" s="12" t="s">
        <v>4611</v>
      </c>
      <c r="G672" s="12" t="s">
        <v>4612</v>
      </c>
      <c r="H672" s="12" t="s">
        <v>4613</v>
      </c>
      <c r="I672" s="12" t="s">
        <v>4401</v>
      </c>
    </row>
    <row r="673" spans="2:9" x14ac:dyDescent="0.2">
      <c r="B673" s="12" t="s">
        <v>7169</v>
      </c>
      <c r="C673" s="12" t="s">
        <v>24</v>
      </c>
      <c r="D673" s="12" t="s">
        <v>800</v>
      </c>
      <c r="E673" s="12" t="s">
        <v>28</v>
      </c>
      <c r="F673" s="12" t="s">
        <v>7170</v>
      </c>
      <c r="G673" s="12" t="s">
        <v>7171</v>
      </c>
      <c r="H673" s="12" t="s">
        <v>7172</v>
      </c>
      <c r="I673" s="12" t="s">
        <v>6405</v>
      </c>
    </row>
    <row r="674" spans="2:9" x14ac:dyDescent="0.2">
      <c r="B674" s="12" t="s">
        <v>6821</v>
      </c>
      <c r="C674" s="12" t="s">
        <v>38</v>
      </c>
      <c r="D674" s="12" t="s">
        <v>602</v>
      </c>
      <c r="E674" s="12" t="s">
        <v>202</v>
      </c>
      <c r="F674" s="12" t="s">
        <v>6822</v>
      </c>
      <c r="G674" s="12" t="s">
        <v>6823</v>
      </c>
      <c r="H674" s="12" t="s">
        <v>6824</v>
      </c>
      <c r="I674" s="12" t="s">
        <v>6825</v>
      </c>
    </row>
    <row r="675" spans="2:9" x14ac:dyDescent="0.2">
      <c r="B675" s="12" t="s">
        <v>4818</v>
      </c>
      <c r="C675" s="12" t="s">
        <v>24</v>
      </c>
      <c r="D675" s="12" t="s">
        <v>4407</v>
      </c>
      <c r="E675" s="12" t="s">
        <v>28</v>
      </c>
      <c r="F675" s="12" t="s">
        <v>4819</v>
      </c>
      <c r="G675" s="12" t="s">
        <v>4820</v>
      </c>
      <c r="H675" s="12" t="s">
        <v>4821</v>
      </c>
      <c r="I675" s="12" t="s">
        <v>4411</v>
      </c>
    </row>
    <row r="676" spans="2:9" ht="22.5" x14ac:dyDescent="0.2">
      <c r="B676" s="12" t="s">
        <v>8348</v>
      </c>
      <c r="C676" s="12" t="s">
        <v>99</v>
      </c>
      <c r="D676" s="12" t="s">
        <v>4357</v>
      </c>
      <c r="E676" s="12" t="s">
        <v>49</v>
      </c>
      <c r="F676" s="12" t="s">
        <v>8349</v>
      </c>
      <c r="G676" s="12" t="s">
        <v>8350</v>
      </c>
      <c r="H676" s="12" t="s">
        <v>8351</v>
      </c>
      <c r="I676" s="12" t="s">
        <v>8352</v>
      </c>
    </row>
    <row r="677" spans="2:9" ht="22.5" x14ac:dyDescent="0.2">
      <c r="B677" s="12" t="s">
        <v>4707</v>
      </c>
      <c r="C677" s="12" t="s">
        <v>24</v>
      </c>
      <c r="D677" s="12" t="s">
        <v>800</v>
      </c>
      <c r="E677" s="12" t="s">
        <v>49</v>
      </c>
      <c r="F677" s="12" t="s">
        <v>4708</v>
      </c>
      <c r="G677" s="12" t="s">
        <v>4709</v>
      </c>
      <c r="H677" s="12" t="s">
        <v>4710</v>
      </c>
      <c r="I677" s="12" t="s">
        <v>4711</v>
      </c>
    </row>
    <row r="678" spans="2:9" x14ac:dyDescent="0.2">
      <c r="B678" s="12" t="s">
        <v>5067</v>
      </c>
      <c r="C678" s="12" t="s">
        <v>38</v>
      </c>
      <c r="D678" s="12" t="s">
        <v>800</v>
      </c>
      <c r="E678" s="12" t="s">
        <v>28</v>
      </c>
      <c r="F678" s="12" t="s">
        <v>5068</v>
      </c>
      <c r="G678" s="12" t="s">
        <v>5069</v>
      </c>
      <c r="H678" s="12" t="s">
        <v>5070</v>
      </c>
      <c r="I678" s="12" t="s">
        <v>4373</v>
      </c>
    </row>
    <row r="679" spans="2:9" x14ac:dyDescent="0.2">
      <c r="B679" s="12" t="s">
        <v>7853</v>
      </c>
      <c r="C679" s="12" t="s">
        <v>38</v>
      </c>
      <c r="D679" s="12" t="s">
        <v>1333</v>
      </c>
      <c r="E679" s="12" t="s">
        <v>28</v>
      </c>
      <c r="F679" s="12" t="s">
        <v>7854</v>
      </c>
      <c r="G679" s="12" t="s">
        <v>7855</v>
      </c>
      <c r="H679" s="12" t="s">
        <v>7856</v>
      </c>
      <c r="I679" s="12" t="s">
        <v>4373</v>
      </c>
    </row>
    <row r="680" spans="2:9" ht="22.5" x14ac:dyDescent="0.2">
      <c r="B680" s="12" t="s">
        <v>4435</v>
      </c>
      <c r="C680" s="12" t="s">
        <v>24</v>
      </c>
      <c r="D680" s="12" t="s">
        <v>602</v>
      </c>
      <c r="E680" s="12" t="s">
        <v>86</v>
      </c>
      <c r="F680" s="12" t="s">
        <v>4436</v>
      </c>
      <c r="G680" s="12" t="s">
        <v>4437</v>
      </c>
      <c r="H680" s="12" t="s">
        <v>4438</v>
      </c>
      <c r="I680" s="12" t="s">
        <v>4373</v>
      </c>
    </row>
    <row r="681" spans="2:9" x14ac:dyDescent="0.2">
      <c r="B681" s="12" t="s">
        <v>5471</v>
      </c>
      <c r="C681" s="12" t="s">
        <v>24</v>
      </c>
      <c r="D681" s="12" t="s">
        <v>3074</v>
      </c>
      <c r="E681" s="12" t="s">
        <v>86</v>
      </c>
      <c r="F681" s="12" t="s">
        <v>5472</v>
      </c>
      <c r="G681" s="12" t="s">
        <v>5473</v>
      </c>
      <c r="H681" s="12" t="s">
        <v>5474</v>
      </c>
      <c r="I681" s="12" t="s">
        <v>4401</v>
      </c>
    </row>
    <row r="682" spans="2:9" x14ac:dyDescent="0.2">
      <c r="B682" s="12" t="s">
        <v>5275</v>
      </c>
      <c r="C682" s="12" t="s">
        <v>99</v>
      </c>
      <c r="D682" s="12" t="s">
        <v>800</v>
      </c>
      <c r="E682" s="12" t="s">
        <v>28</v>
      </c>
      <c r="F682" s="12" t="s">
        <v>5276</v>
      </c>
      <c r="G682" s="12" t="s">
        <v>5277</v>
      </c>
      <c r="H682" s="12" t="s">
        <v>5278</v>
      </c>
      <c r="I682" s="12" t="s">
        <v>4373</v>
      </c>
    </row>
    <row r="683" spans="2:9" x14ac:dyDescent="0.2">
      <c r="B683" s="12" t="s">
        <v>7800</v>
      </c>
      <c r="C683" s="12" t="s">
        <v>99</v>
      </c>
      <c r="D683" s="12" t="s">
        <v>4357</v>
      </c>
      <c r="E683" s="12" t="s">
        <v>49</v>
      </c>
      <c r="F683" s="12" t="s">
        <v>7801</v>
      </c>
      <c r="G683" s="12" t="s">
        <v>7802</v>
      </c>
      <c r="H683" s="12" t="s">
        <v>7803</v>
      </c>
      <c r="I683" s="12" t="s">
        <v>7804</v>
      </c>
    </row>
    <row r="684" spans="2:9" ht="45" x14ac:dyDescent="0.2">
      <c r="B684" s="12" t="s">
        <v>5736</v>
      </c>
      <c r="C684" s="12" t="s">
        <v>24</v>
      </c>
      <c r="D684" s="12" t="s">
        <v>4357</v>
      </c>
      <c r="E684" s="12" t="s">
        <v>49</v>
      </c>
      <c r="F684" s="12" t="s">
        <v>5737</v>
      </c>
      <c r="G684" s="12" t="s">
        <v>5738</v>
      </c>
      <c r="H684" s="12" t="s">
        <v>5739</v>
      </c>
      <c r="I684" s="12" t="s">
        <v>4830</v>
      </c>
    </row>
    <row r="685" spans="2:9" x14ac:dyDescent="0.2">
      <c r="B685" s="12" t="s">
        <v>5381</v>
      </c>
      <c r="C685" s="12" t="s">
        <v>38</v>
      </c>
      <c r="D685" s="12" t="s">
        <v>800</v>
      </c>
      <c r="E685" s="12" t="s">
        <v>28</v>
      </c>
      <c r="F685" s="12" t="s">
        <v>5382</v>
      </c>
      <c r="G685" s="12" t="s">
        <v>5383</v>
      </c>
      <c r="H685" s="12" t="s">
        <v>5384</v>
      </c>
      <c r="I685" s="12" t="s">
        <v>4724</v>
      </c>
    </row>
    <row r="686" spans="2:9" x14ac:dyDescent="0.2">
      <c r="B686" s="12" t="s">
        <v>5063</v>
      </c>
      <c r="C686" s="12" t="s">
        <v>38</v>
      </c>
      <c r="D686" s="12" t="s">
        <v>1333</v>
      </c>
      <c r="E686" s="12" t="s">
        <v>28</v>
      </c>
      <c r="F686" s="12" t="s">
        <v>5064</v>
      </c>
      <c r="G686" s="12" t="s">
        <v>5065</v>
      </c>
      <c r="H686" s="12" t="s">
        <v>5066</v>
      </c>
      <c r="I686" s="12" t="s">
        <v>4401</v>
      </c>
    </row>
    <row r="687" spans="2:9" x14ac:dyDescent="0.2">
      <c r="B687" s="12" t="s">
        <v>8435</v>
      </c>
      <c r="C687" s="12" t="s">
        <v>99</v>
      </c>
      <c r="D687" s="12" t="s">
        <v>4357</v>
      </c>
      <c r="E687" s="12" t="s">
        <v>28</v>
      </c>
      <c r="F687" s="12" t="s">
        <v>8436</v>
      </c>
      <c r="G687" s="12" t="s">
        <v>8437</v>
      </c>
      <c r="H687" s="12" t="s">
        <v>8438</v>
      </c>
      <c r="I687" s="12" t="s">
        <v>4830</v>
      </c>
    </row>
    <row r="688" spans="2:9" x14ac:dyDescent="0.2">
      <c r="B688" s="12" t="s">
        <v>6187</v>
      </c>
      <c r="C688" s="12" t="s">
        <v>24</v>
      </c>
      <c r="D688" s="12" t="s">
        <v>800</v>
      </c>
      <c r="E688" s="12" t="s">
        <v>28</v>
      </c>
      <c r="F688" s="12" t="s">
        <v>6188</v>
      </c>
      <c r="G688" s="12" t="s">
        <v>6189</v>
      </c>
      <c r="H688" s="12" t="s">
        <v>6190</v>
      </c>
      <c r="I688" s="12" t="s">
        <v>4373</v>
      </c>
    </row>
    <row r="689" spans="2:9" x14ac:dyDescent="0.2">
      <c r="B689" s="12" t="s">
        <v>7622</v>
      </c>
      <c r="C689" s="12" t="s">
        <v>24</v>
      </c>
      <c r="D689" s="12" t="s">
        <v>602</v>
      </c>
      <c r="E689" s="12" t="s">
        <v>86</v>
      </c>
      <c r="F689" s="12" t="s">
        <v>7623</v>
      </c>
      <c r="G689" s="12" t="s">
        <v>7624</v>
      </c>
      <c r="H689" s="12" t="s">
        <v>7625</v>
      </c>
      <c r="I689" s="12" t="s">
        <v>7626</v>
      </c>
    </row>
    <row r="690" spans="2:9" x14ac:dyDescent="0.2">
      <c r="B690" s="12" t="s">
        <v>7453</v>
      </c>
      <c r="C690" s="12" t="s">
        <v>24</v>
      </c>
      <c r="D690" s="12" t="s">
        <v>1333</v>
      </c>
      <c r="E690" s="12" t="s">
        <v>28</v>
      </c>
      <c r="F690" s="12" t="s">
        <v>7454</v>
      </c>
      <c r="G690" s="12" t="s">
        <v>7455</v>
      </c>
      <c r="H690" s="12" t="s">
        <v>7456</v>
      </c>
      <c r="I690" s="12" t="s">
        <v>4373</v>
      </c>
    </row>
    <row r="691" spans="2:9" x14ac:dyDescent="0.2">
      <c r="B691" s="12" t="s">
        <v>5121</v>
      </c>
      <c r="C691" s="12" t="s">
        <v>99</v>
      </c>
      <c r="D691" s="12" t="s">
        <v>4356</v>
      </c>
      <c r="E691" s="12" t="s">
        <v>28</v>
      </c>
      <c r="F691" s="12" t="s">
        <v>5122</v>
      </c>
      <c r="G691" s="12" t="s">
        <v>5123</v>
      </c>
      <c r="H691" s="12" t="s">
        <v>5124</v>
      </c>
      <c r="I691" s="12" t="s">
        <v>5125</v>
      </c>
    </row>
    <row r="692" spans="2:9" x14ac:dyDescent="0.2">
      <c r="B692" s="12" t="s">
        <v>7024</v>
      </c>
      <c r="C692" s="12" t="s">
        <v>24</v>
      </c>
      <c r="D692" s="12" t="s">
        <v>4360</v>
      </c>
      <c r="E692" s="12" t="s">
        <v>28</v>
      </c>
      <c r="F692" s="12" t="s">
        <v>7025</v>
      </c>
      <c r="G692" s="12" t="s">
        <v>7026</v>
      </c>
      <c r="H692" s="12" t="s">
        <v>7027</v>
      </c>
      <c r="I692" s="12" t="s">
        <v>6211</v>
      </c>
    </row>
    <row r="693" spans="2:9" x14ac:dyDescent="0.2">
      <c r="B693" s="12" t="s">
        <v>8280</v>
      </c>
      <c r="C693" s="12" t="s">
        <v>24</v>
      </c>
      <c r="D693" s="12" t="s">
        <v>4357</v>
      </c>
      <c r="E693" s="12" t="s">
        <v>49</v>
      </c>
      <c r="F693" s="12" t="s">
        <v>8281</v>
      </c>
      <c r="G693" s="12" t="s">
        <v>8282</v>
      </c>
      <c r="H693" s="12" t="s">
        <v>8283</v>
      </c>
      <c r="I693" s="12" t="s">
        <v>6569</v>
      </c>
    </row>
    <row r="694" spans="2:9" x14ac:dyDescent="0.2">
      <c r="B694" s="12" t="s">
        <v>5100</v>
      </c>
      <c r="C694" s="12" t="s">
        <v>24</v>
      </c>
      <c r="D694" s="12" t="s">
        <v>4360</v>
      </c>
      <c r="E694" s="12" t="s">
        <v>28</v>
      </c>
      <c r="F694" s="12" t="s">
        <v>5101</v>
      </c>
      <c r="G694" s="12" t="s">
        <v>5102</v>
      </c>
      <c r="H694" s="12" t="s">
        <v>5103</v>
      </c>
      <c r="I694" s="12" t="s">
        <v>4724</v>
      </c>
    </row>
    <row r="695" spans="2:9" x14ac:dyDescent="0.2">
      <c r="B695" s="12" t="s">
        <v>4931</v>
      </c>
      <c r="C695" s="12" t="s">
        <v>99</v>
      </c>
      <c r="D695" s="12" t="s">
        <v>4361</v>
      </c>
      <c r="E695" s="12" t="s">
        <v>28</v>
      </c>
      <c r="F695" s="12" t="s">
        <v>4932</v>
      </c>
      <c r="G695" s="12" t="s">
        <v>4933</v>
      </c>
      <c r="H695" s="12" t="s">
        <v>4934</v>
      </c>
      <c r="I695" s="12" t="s">
        <v>4373</v>
      </c>
    </row>
    <row r="696" spans="2:9" x14ac:dyDescent="0.2">
      <c r="B696" s="12" t="s">
        <v>5246</v>
      </c>
      <c r="C696" s="12" t="s">
        <v>24</v>
      </c>
      <c r="D696" s="12" t="s">
        <v>800</v>
      </c>
      <c r="E696" s="12" t="s">
        <v>202</v>
      </c>
      <c r="F696" s="12" t="s">
        <v>5247</v>
      </c>
      <c r="G696" s="12" t="s">
        <v>5248</v>
      </c>
      <c r="H696" s="12" t="s">
        <v>5249</v>
      </c>
      <c r="I696" s="12" t="s">
        <v>4401</v>
      </c>
    </row>
    <row r="697" spans="2:9" x14ac:dyDescent="0.2">
      <c r="B697" s="12" t="s">
        <v>5848</v>
      </c>
      <c r="C697" s="12" t="s">
        <v>38</v>
      </c>
      <c r="D697" s="12" t="s">
        <v>800</v>
      </c>
      <c r="E697" s="12" t="s">
        <v>28</v>
      </c>
      <c r="F697" s="12" t="s">
        <v>5849</v>
      </c>
      <c r="G697" s="12" t="s">
        <v>5850</v>
      </c>
      <c r="H697" s="12" t="s">
        <v>5851</v>
      </c>
      <c r="I697" s="12" t="s">
        <v>5852</v>
      </c>
    </row>
    <row r="698" spans="2:9" ht="22.5" x14ac:dyDescent="0.2">
      <c r="B698" s="12" t="s">
        <v>4660</v>
      </c>
      <c r="C698" s="12" t="s">
        <v>24</v>
      </c>
      <c r="D698" s="12" t="s">
        <v>1333</v>
      </c>
      <c r="E698" s="12" t="s">
        <v>86</v>
      </c>
      <c r="F698" s="12" t="s">
        <v>4661</v>
      </c>
      <c r="G698" s="12" t="s">
        <v>4662</v>
      </c>
      <c r="H698" s="12" t="s">
        <v>4663</v>
      </c>
      <c r="I698" s="12" t="s">
        <v>4424</v>
      </c>
    </row>
    <row r="699" spans="2:9" ht="22.5" x14ac:dyDescent="0.2">
      <c r="B699" s="12" t="s">
        <v>5528</v>
      </c>
      <c r="C699" s="12" t="s">
        <v>38</v>
      </c>
      <c r="D699" s="12" t="s">
        <v>3074</v>
      </c>
      <c r="E699" s="12" t="s">
        <v>86</v>
      </c>
      <c r="F699" s="12" t="s">
        <v>5529</v>
      </c>
      <c r="G699" s="12" t="s">
        <v>5530</v>
      </c>
      <c r="H699" s="12" t="s">
        <v>5531</v>
      </c>
      <c r="I699" s="12" t="s">
        <v>4401</v>
      </c>
    </row>
    <row r="700" spans="2:9" x14ac:dyDescent="0.2">
      <c r="B700" s="12" t="s">
        <v>8294</v>
      </c>
      <c r="C700" s="12" t="s">
        <v>24</v>
      </c>
      <c r="D700" s="12" t="s">
        <v>800</v>
      </c>
      <c r="E700" s="12" t="s">
        <v>86</v>
      </c>
      <c r="F700" s="12" t="s">
        <v>8295</v>
      </c>
      <c r="G700" s="12" t="s">
        <v>8296</v>
      </c>
      <c r="H700" s="12" t="s">
        <v>8297</v>
      </c>
      <c r="I700" s="12" t="s">
        <v>8298</v>
      </c>
    </row>
    <row r="701" spans="2:9" ht="22.5" x14ac:dyDescent="0.2">
      <c r="B701" s="12" t="s">
        <v>7438</v>
      </c>
      <c r="C701" s="12" t="s">
        <v>24</v>
      </c>
      <c r="D701" s="12" t="s">
        <v>4407</v>
      </c>
      <c r="E701" s="12" t="s">
        <v>28</v>
      </c>
      <c r="F701" s="12" t="s">
        <v>6868</v>
      </c>
      <c r="G701" s="12" t="s">
        <v>7439</v>
      </c>
      <c r="H701" s="12" t="s">
        <v>7440</v>
      </c>
      <c r="I701" s="12" t="s">
        <v>4411</v>
      </c>
    </row>
    <row r="702" spans="2:9" ht="22.5" x14ac:dyDescent="0.2">
      <c r="B702" s="12" t="s">
        <v>5389</v>
      </c>
      <c r="C702" s="12" t="s">
        <v>24</v>
      </c>
      <c r="D702" s="12" t="s">
        <v>1333</v>
      </c>
      <c r="E702" s="12" t="s">
        <v>28</v>
      </c>
      <c r="F702" s="12" t="s">
        <v>5390</v>
      </c>
      <c r="G702" s="12" t="s">
        <v>5391</v>
      </c>
      <c r="H702" s="12" t="s">
        <v>5392</v>
      </c>
      <c r="I702" s="12" t="s">
        <v>5393</v>
      </c>
    </row>
    <row r="703" spans="2:9" ht="22.5" x14ac:dyDescent="0.2">
      <c r="B703" s="12" t="s">
        <v>5172</v>
      </c>
      <c r="C703" s="12" t="s">
        <v>38</v>
      </c>
      <c r="D703" s="12" t="s">
        <v>4355</v>
      </c>
      <c r="E703" s="12" t="s">
        <v>86</v>
      </c>
      <c r="F703" s="12" t="s">
        <v>5173</v>
      </c>
      <c r="G703" s="12" t="s">
        <v>5174</v>
      </c>
      <c r="H703" s="12" t="s">
        <v>5175</v>
      </c>
      <c r="I703" s="12" t="s">
        <v>5176</v>
      </c>
    </row>
    <row r="704" spans="2:9" x14ac:dyDescent="0.2">
      <c r="B704" s="12" t="s">
        <v>7349</v>
      </c>
      <c r="C704" s="12" t="s">
        <v>38</v>
      </c>
      <c r="D704" s="12" t="s">
        <v>4358</v>
      </c>
      <c r="E704" s="12" t="s">
        <v>28</v>
      </c>
      <c r="F704" s="12" t="s">
        <v>7350</v>
      </c>
      <c r="G704" s="12" t="s">
        <v>7351</v>
      </c>
      <c r="H704" s="12" t="s">
        <v>7352</v>
      </c>
      <c r="I704" s="12" t="s">
        <v>7353</v>
      </c>
    </row>
    <row r="705" spans="2:9" ht="45" x14ac:dyDescent="0.2">
      <c r="B705" s="12" t="s">
        <v>4697</v>
      </c>
      <c r="C705" s="12" t="s">
        <v>38</v>
      </c>
      <c r="D705" s="12" t="s">
        <v>602</v>
      </c>
      <c r="E705" s="12" t="s">
        <v>28</v>
      </c>
      <c r="F705" s="12" t="s">
        <v>4698</v>
      </c>
      <c r="G705" s="12" t="s">
        <v>4699</v>
      </c>
      <c r="H705" s="12" t="s">
        <v>4700</v>
      </c>
      <c r="I705" s="12" t="s">
        <v>4701</v>
      </c>
    </row>
    <row r="706" spans="2:9" x14ac:dyDescent="0.2">
      <c r="B706" s="12" t="s">
        <v>6805</v>
      </c>
      <c r="C706" s="12" t="s">
        <v>24</v>
      </c>
      <c r="D706" s="12" t="s">
        <v>800</v>
      </c>
      <c r="E706" s="12" t="s">
        <v>28</v>
      </c>
      <c r="F706" s="12" t="s">
        <v>6806</v>
      </c>
      <c r="G706" s="12" t="s">
        <v>6807</v>
      </c>
      <c r="H706" s="12" t="s">
        <v>6808</v>
      </c>
      <c r="I706" s="12" t="s">
        <v>5681</v>
      </c>
    </row>
    <row r="707" spans="2:9" x14ac:dyDescent="0.2">
      <c r="B707" s="12" t="s">
        <v>7009</v>
      </c>
      <c r="C707" s="12" t="s">
        <v>38</v>
      </c>
      <c r="D707" s="12" t="s">
        <v>4357</v>
      </c>
      <c r="E707" s="12" t="s">
        <v>86</v>
      </c>
      <c r="F707" s="12" t="s">
        <v>7010</v>
      </c>
      <c r="G707" s="12" t="s">
        <v>7011</v>
      </c>
      <c r="H707" s="12" t="s">
        <v>7012</v>
      </c>
      <c r="I707" s="12" t="s">
        <v>4373</v>
      </c>
    </row>
    <row r="708" spans="2:9" x14ac:dyDescent="0.2">
      <c r="B708" s="12" t="s">
        <v>6259</v>
      </c>
      <c r="C708" s="12" t="s">
        <v>38</v>
      </c>
      <c r="D708" s="12" t="s">
        <v>4360</v>
      </c>
      <c r="E708" s="12" t="s">
        <v>49</v>
      </c>
      <c r="F708" s="12" t="s">
        <v>6260</v>
      </c>
      <c r="G708" s="12" t="s">
        <v>6261</v>
      </c>
      <c r="H708" s="12" t="s">
        <v>6262</v>
      </c>
      <c r="I708" s="12" t="s">
        <v>4433</v>
      </c>
    </row>
    <row r="709" spans="2:9" x14ac:dyDescent="0.2">
      <c r="B709" s="12" t="s">
        <v>6311</v>
      </c>
      <c r="C709" s="12" t="s">
        <v>38</v>
      </c>
      <c r="D709" s="12" t="s">
        <v>4356</v>
      </c>
      <c r="E709" s="12" t="s">
        <v>28</v>
      </c>
      <c r="F709" s="12" t="s">
        <v>6312</v>
      </c>
      <c r="G709" s="12" t="s">
        <v>6313</v>
      </c>
      <c r="H709" s="12" t="s">
        <v>6314</v>
      </c>
      <c r="I709" s="12" t="s">
        <v>4724</v>
      </c>
    </row>
    <row r="710" spans="2:9" ht="22.5" x14ac:dyDescent="0.2">
      <c r="B710" s="12" t="s">
        <v>8307</v>
      </c>
      <c r="C710" s="12" t="s">
        <v>99</v>
      </c>
      <c r="D710" s="12" t="s">
        <v>4357</v>
      </c>
      <c r="E710" s="12" t="s">
        <v>86</v>
      </c>
      <c r="F710" s="12" t="s">
        <v>8308</v>
      </c>
      <c r="G710" s="12" t="s">
        <v>8309</v>
      </c>
      <c r="H710" s="12" t="s">
        <v>8310</v>
      </c>
      <c r="I710" s="12" t="s">
        <v>8311</v>
      </c>
    </row>
    <row r="711" spans="2:9" ht="22.5" x14ac:dyDescent="0.2">
      <c r="B711" s="12" t="s">
        <v>6867</v>
      </c>
      <c r="C711" s="12" t="s">
        <v>24</v>
      </c>
      <c r="D711" s="12" t="s">
        <v>1333</v>
      </c>
      <c r="E711" s="12" t="s">
        <v>28</v>
      </c>
      <c r="F711" s="12" t="s">
        <v>6868</v>
      </c>
      <c r="G711" s="12" t="s">
        <v>6869</v>
      </c>
      <c r="H711" s="12" t="s">
        <v>6870</v>
      </c>
      <c r="I711" s="12" t="s">
        <v>5776</v>
      </c>
    </row>
    <row r="712" spans="2:9" x14ac:dyDescent="0.2">
      <c r="B712" s="12" t="s">
        <v>8257</v>
      </c>
      <c r="C712" s="12" t="s">
        <v>99</v>
      </c>
      <c r="D712" s="12" t="s">
        <v>4357</v>
      </c>
      <c r="E712" s="12" t="s">
        <v>49</v>
      </c>
      <c r="F712" s="12" t="s">
        <v>8258</v>
      </c>
      <c r="G712" s="12" t="s">
        <v>7701</v>
      </c>
      <c r="H712" s="12" t="s">
        <v>8259</v>
      </c>
      <c r="I712" s="12" t="s">
        <v>5847</v>
      </c>
    </row>
    <row r="713" spans="2:9" x14ac:dyDescent="0.2">
      <c r="B713" s="12" t="s">
        <v>7940</v>
      </c>
      <c r="C713" s="12" t="s">
        <v>99</v>
      </c>
      <c r="D713" s="12" t="s">
        <v>4357</v>
      </c>
      <c r="E713" s="12" t="s">
        <v>202</v>
      </c>
      <c r="F713" s="12" t="s">
        <v>7941</v>
      </c>
      <c r="G713" s="12" t="s">
        <v>7942</v>
      </c>
      <c r="H713" s="12" t="s">
        <v>7943</v>
      </c>
      <c r="I713" s="12" t="s">
        <v>5847</v>
      </c>
    </row>
    <row r="714" spans="2:9" ht="22.5" x14ac:dyDescent="0.2">
      <c r="B714" s="12" t="s">
        <v>7703</v>
      </c>
      <c r="C714" s="12" t="s">
        <v>24</v>
      </c>
      <c r="D714" s="12" t="s">
        <v>800</v>
      </c>
      <c r="E714" s="12" t="s">
        <v>86</v>
      </c>
      <c r="F714" s="12" t="s">
        <v>7704</v>
      </c>
      <c r="G714" s="12" t="s">
        <v>7705</v>
      </c>
      <c r="H714" s="12" t="s">
        <v>7706</v>
      </c>
      <c r="I714" s="12" t="s">
        <v>4498</v>
      </c>
    </row>
    <row r="715" spans="2:9" ht="22.5" x14ac:dyDescent="0.2">
      <c r="B715" s="12" t="s">
        <v>7895</v>
      </c>
      <c r="C715" s="12" t="s">
        <v>38</v>
      </c>
      <c r="D715" s="12" t="s">
        <v>4355</v>
      </c>
      <c r="E715" s="12" t="s">
        <v>28</v>
      </c>
      <c r="F715" s="12" t="s">
        <v>7896</v>
      </c>
      <c r="G715" s="12" t="s">
        <v>7897</v>
      </c>
      <c r="H715" s="12" t="s">
        <v>7898</v>
      </c>
      <c r="I715" s="12" t="s">
        <v>7899</v>
      </c>
    </row>
    <row r="716" spans="2:9" x14ac:dyDescent="0.2">
      <c r="B716" s="12" t="s">
        <v>6372</v>
      </c>
      <c r="C716" s="12" t="s">
        <v>38</v>
      </c>
      <c r="D716" s="12" t="s">
        <v>800</v>
      </c>
      <c r="E716" s="12" t="s">
        <v>28</v>
      </c>
      <c r="F716" s="12" t="s">
        <v>6373</v>
      </c>
      <c r="G716" s="12" t="s">
        <v>6374</v>
      </c>
      <c r="H716" s="12" t="s">
        <v>6375</v>
      </c>
      <c r="I716" s="12" t="s">
        <v>4433</v>
      </c>
    </row>
    <row r="717" spans="2:9" x14ac:dyDescent="0.2">
      <c r="B717" s="12" t="s">
        <v>6335</v>
      </c>
      <c r="C717" s="12" t="s">
        <v>24</v>
      </c>
      <c r="D717" s="12" t="s">
        <v>4354</v>
      </c>
      <c r="E717" s="12" t="s">
        <v>28</v>
      </c>
      <c r="F717" s="12" t="s">
        <v>6336</v>
      </c>
      <c r="G717" s="12" t="s">
        <v>6337</v>
      </c>
      <c r="H717" s="12" t="s">
        <v>6338</v>
      </c>
      <c r="I717" s="12" t="s">
        <v>4401</v>
      </c>
    </row>
    <row r="718" spans="2:9" x14ac:dyDescent="0.2">
      <c r="B718" s="12" t="s">
        <v>4906</v>
      </c>
      <c r="C718" s="12" t="s">
        <v>38</v>
      </c>
      <c r="D718" s="12" t="s">
        <v>3074</v>
      </c>
      <c r="E718" s="12" t="s">
        <v>28</v>
      </c>
      <c r="F718" s="12" t="s">
        <v>4907</v>
      </c>
      <c r="G718" s="12" t="s">
        <v>4908</v>
      </c>
      <c r="H718" s="12" t="s">
        <v>4909</v>
      </c>
      <c r="I718" s="12" t="s">
        <v>4401</v>
      </c>
    </row>
    <row r="719" spans="2:9" x14ac:dyDescent="0.2">
      <c r="B719" s="12" t="s">
        <v>7674</v>
      </c>
      <c r="C719" s="12" t="s">
        <v>99</v>
      </c>
      <c r="D719" s="12" t="s">
        <v>1333</v>
      </c>
      <c r="E719" s="12" t="s">
        <v>49</v>
      </c>
      <c r="F719" s="12" t="s">
        <v>7675</v>
      </c>
      <c r="G719" s="12" t="s">
        <v>7676</v>
      </c>
      <c r="H719" s="12" t="s">
        <v>7677</v>
      </c>
      <c r="I719" s="12" t="s">
        <v>7678</v>
      </c>
    </row>
    <row r="720" spans="2:9" x14ac:dyDescent="0.2">
      <c r="B720" s="12" t="s">
        <v>7908</v>
      </c>
      <c r="C720" s="12" t="s">
        <v>24</v>
      </c>
      <c r="D720" s="12" t="s">
        <v>800</v>
      </c>
      <c r="E720" s="12" t="s">
        <v>28</v>
      </c>
      <c r="F720" s="12" t="s">
        <v>7909</v>
      </c>
      <c r="G720" s="12" t="s">
        <v>7910</v>
      </c>
      <c r="H720" s="12" t="s">
        <v>7911</v>
      </c>
      <c r="I720" s="12" t="s">
        <v>7626</v>
      </c>
    </row>
    <row r="721" spans="2:9" x14ac:dyDescent="0.2">
      <c r="B721" s="12" t="s">
        <v>6621</v>
      </c>
      <c r="C721" s="12" t="s">
        <v>99</v>
      </c>
      <c r="D721" s="12" t="s">
        <v>800</v>
      </c>
      <c r="E721" s="12" t="s">
        <v>28</v>
      </c>
      <c r="F721" s="12" t="s">
        <v>6622</v>
      </c>
      <c r="G721" s="12" t="s">
        <v>6623</v>
      </c>
      <c r="H721" s="12" t="s">
        <v>6624</v>
      </c>
      <c r="I721" s="12" t="s">
        <v>4373</v>
      </c>
    </row>
    <row r="722" spans="2:9" x14ac:dyDescent="0.2">
      <c r="B722" s="12" t="s">
        <v>5027</v>
      </c>
      <c r="C722" s="12" t="s">
        <v>38</v>
      </c>
      <c r="D722" s="12" t="s">
        <v>602</v>
      </c>
      <c r="E722" s="12" t="s">
        <v>28</v>
      </c>
      <c r="F722" s="12" t="s">
        <v>5028</v>
      </c>
      <c r="G722" s="12" t="s">
        <v>5029</v>
      </c>
      <c r="H722" s="12" t="s">
        <v>5030</v>
      </c>
      <c r="I722" s="12" t="s">
        <v>4373</v>
      </c>
    </row>
    <row r="723" spans="2:9" x14ac:dyDescent="0.2">
      <c r="B723" s="12" t="s">
        <v>7724</v>
      </c>
      <c r="C723" s="12" t="s">
        <v>38</v>
      </c>
      <c r="D723" s="12" t="s">
        <v>602</v>
      </c>
      <c r="E723" s="12" t="s">
        <v>28</v>
      </c>
      <c r="F723" s="12" t="s">
        <v>7725</v>
      </c>
      <c r="G723" s="12" t="s">
        <v>7726</v>
      </c>
      <c r="H723" s="12" t="s">
        <v>7727</v>
      </c>
      <c r="I723" s="12" t="s">
        <v>7728</v>
      </c>
    </row>
    <row r="724" spans="2:9" x14ac:dyDescent="0.2">
      <c r="B724" s="12" t="s">
        <v>8368</v>
      </c>
      <c r="C724" s="12" t="s">
        <v>99</v>
      </c>
      <c r="D724" s="12" t="s">
        <v>4357</v>
      </c>
      <c r="E724" s="12" t="s">
        <v>49</v>
      </c>
      <c r="F724" s="12" t="s">
        <v>8369</v>
      </c>
      <c r="G724" s="12" t="s">
        <v>8370</v>
      </c>
      <c r="H724" s="12" t="s">
        <v>8371</v>
      </c>
      <c r="I724" s="12" t="s">
        <v>8372</v>
      </c>
    </row>
    <row r="725" spans="2:9" x14ac:dyDescent="0.2">
      <c r="B725" s="12" t="s">
        <v>4702</v>
      </c>
      <c r="C725" s="12" t="s">
        <v>38</v>
      </c>
      <c r="D725" s="12" t="s">
        <v>800</v>
      </c>
      <c r="E725" s="12" t="s">
        <v>86</v>
      </c>
      <c r="F725" s="12" t="s">
        <v>4703</v>
      </c>
      <c r="G725" s="12" t="s">
        <v>4704</v>
      </c>
      <c r="H725" s="12" t="s">
        <v>4705</v>
      </c>
      <c r="I725" s="12" t="s">
        <v>4706</v>
      </c>
    </row>
    <row r="726" spans="2:9" x14ac:dyDescent="0.2">
      <c r="B726" s="12" t="s">
        <v>6578</v>
      </c>
      <c r="C726" s="12" t="s">
        <v>24</v>
      </c>
      <c r="D726" s="12" t="s">
        <v>4355</v>
      </c>
      <c r="E726" s="12" t="s">
        <v>28</v>
      </c>
      <c r="F726" s="12" t="s">
        <v>6579</v>
      </c>
      <c r="G726" s="12" t="s">
        <v>6580</v>
      </c>
      <c r="H726" s="12" t="s">
        <v>6581</v>
      </c>
      <c r="I726" s="12" t="s">
        <v>4401</v>
      </c>
    </row>
    <row r="727" spans="2:9" x14ac:dyDescent="0.2">
      <c r="B727" s="12" t="s">
        <v>4456</v>
      </c>
      <c r="C727" s="12" t="s">
        <v>38</v>
      </c>
      <c r="D727" s="12" t="s">
        <v>4354</v>
      </c>
      <c r="E727" s="12" t="s">
        <v>202</v>
      </c>
      <c r="F727" s="12" t="s">
        <v>4457</v>
      </c>
      <c r="G727" s="12" t="s">
        <v>4458</v>
      </c>
      <c r="H727" s="12" t="s">
        <v>4459</v>
      </c>
      <c r="I727" s="12" t="s">
        <v>4373</v>
      </c>
    </row>
    <row r="728" spans="2:9" ht="22.5" x14ac:dyDescent="0.2">
      <c r="B728" s="12" t="s">
        <v>7316</v>
      </c>
      <c r="C728" s="12" t="s">
        <v>24</v>
      </c>
      <c r="D728" s="12" t="s">
        <v>4356</v>
      </c>
      <c r="E728" s="12" t="s">
        <v>28</v>
      </c>
      <c r="F728" s="12" t="s">
        <v>7317</v>
      </c>
      <c r="G728" s="12" t="s">
        <v>7318</v>
      </c>
      <c r="H728" s="12" t="s">
        <v>7319</v>
      </c>
      <c r="I728" s="12" t="s">
        <v>4424</v>
      </c>
    </row>
    <row r="729" spans="2:9" ht="22.5" x14ac:dyDescent="0.2">
      <c r="B729" s="12" t="s">
        <v>4536</v>
      </c>
      <c r="C729" s="12" t="s">
        <v>24</v>
      </c>
      <c r="D729" s="12" t="s">
        <v>4358</v>
      </c>
      <c r="E729" s="12" t="s">
        <v>28</v>
      </c>
      <c r="F729" s="12" t="s">
        <v>4537</v>
      </c>
      <c r="G729" s="12" t="s">
        <v>4538</v>
      </c>
      <c r="H729" s="12" t="s">
        <v>4539</v>
      </c>
      <c r="I729" s="12" t="s">
        <v>4396</v>
      </c>
    </row>
    <row r="730" spans="2:9" ht="22.5" x14ac:dyDescent="0.2">
      <c r="B730" s="12" t="s">
        <v>4392</v>
      </c>
      <c r="C730" s="12" t="s">
        <v>99</v>
      </c>
      <c r="D730" s="12" t="s">
        <v>4354</v>
      </c>
      <c r="E730" s="12" t="s">
        <v>28</v>
      </c>
      <c r="F730" s="12" t="s">
        <v>4393</v>
      </c>
      <c r="G730" s="12" t="s">
        <v>4394</v>
      </c>
      <c r="H730" s="12" t="s">
        <v>4395</v>
      </c>
      <c r="I730" s="12" t="s">
        <v>4396</v>
      </c>
    </row>
    <row r="731" spans="2:9" x14ac:dyDescent="0.2">
      <c r="B731" s="12" t="s">
        <v>5031</v>
      </c>
      <c r="C731" s="12" t="s">
        <v>99</v>
      </c>
      <c r="D731" s="12" t="s">
        <v>1333</v>
      </c>
      <c r="E731" s="12" t="s">
        <v>28</v>
      </c>
      <c r="F731" s="12" t="s">
        <v>5032</v>
      </c>
      <c r="G731" s="12" t="s">
        <v>5033</v>
      </c>
      <c r="H731" s="12" t="s">
        <v>5034</v>
      </c>
      <c r="I731" s="12" t="s">
        <v>5035</v>
      </c>
    </row>
    <row r="732" spans="2:9" x14ac:dyDescent="0.2">
      <c r="B732" s="12" t="s">
        <v>8363</v>
      </c>
      <c r="C732" s="12" t="s">
        <v>99</v>
      </c>
      <c r="D732" s="12" t="s">
        <v>800</v>
      </c>
      <c r="E732" s="12" t="s">
        <v>28</v>
      </c>
      <c r="F732" s="12" t="s">
        <v>8364</v>
      </c>
      <c r="G732" s="12" t="s">
        <v>8365</v>
      </c>
      <c r="H732" s="12" t="s">
        <v>8366</v>
      </c>
      <c r="I732" s="12" t="s">
        <v>8367</v>
      </c>
    </row>
    <row r="733" spans="2:9" x14ac:dyDescent="0.2">
      <c r="B733" s="12" t="s">
        <v>8397</v>
      </c>
      <c r="C733" s="12" t="s">
        <v>24</v>
      </c>
      <c r="D733" s="12" t="s">
        <v>800</v>
      </c>
      <c r="E733" s="12" t="s">
        <v>28</v>
      </c>
      <c r="F733" s="12" t="s">
        <v>8398</v>
      </c>
      <c r="G733" s="12" t="s">
        <v>8399</v>
      </c>
      <c r="H733" s="12" t="s">
        <v>8400</v>
      </c>
      <c r="I733" s="12" t="s">
        <v>4373</v>
      </c>
    </row>
    <row r="734" spans="2:9" x14ac:dyDescent="0.2">
      <c r="B734" s="12" t="s">
        <v>6144</v>
      </c>
      <c r="C734" s="12" t="s">
        <v>24</v>
      </c>
      <c r="D734" s="12" t="s">
        <v>4354</v>
      </c>
      <c r="E734" s="12" t="s">
        <v>28</v>
      </c>
      <c r="F734" s="12" t="s">
        <v>6145</v>
      </c>
      <c r="G734" s="12" t="s">
        <v>6146</v>
      </c>
      <c r="H734" s="12" t="s">
        <v>6147</v>
      </c>
      <c r="I734" s="12" t="s">
        <v>8576</v>
      </c>
    </row>
    <row r="735" spans="2:9" ht="22.5" x14ac:dyDescent="0.2">
      <c r="B735" s="12" t="s">
        <v>5575</v>
      </c>
      <c r="C735" s="12" t="s">
        <v>99</v>
      </c>
      <c r="D735" s="12" t="s">
        <v>4407</v>
      </c>
      <c r="E735" s="12" t="s">
        <v>28</v>
      </c>
      <c r="F735" s="12" t="s">
        <v>1714</v>
      </c>
      <c r="G735" s="12" t="s">
        <v>5576</v>
      </c>
      <c r="H735" s="12" t="s">
        <v>5577</v>
      </c>
      <c r="I735" s="12" t="s">
        <v>4411</v>
      </c>
    </row>
    <row r="736" spans="2:9" x14ac:dyDescent="0.2">
      <c r="B736" s="12" t="s">
        <v>5968</v>
      </c>
      <c r="C736" s="12" t="s">
        <v>99</v>
      </c>
      <c r="D736" s="12" t="s">
        <v>4358</v>
      </c>
      <c r="E736" s="12" t="s">
        <v>49</v>
      </c>
      <c r="F736" s="12" t="s">
        <v>5969</v>
      </c>
      <c r="G736" s="12" t="s">
        <v>5970</v>
      </c>
      <c r="H736" s="12" t="s">
        <v>5971</v>
      </c>
      <c r="I736" s="12" t="s">
        <v>4724</v>
      </c>
    </row>
    <row r="737" spans="2:9" x14ac:dyDescent="0.2">
      <c r="B737" s="12" t="s">
        <v>7216</v>
      </c>
      <c r="C737" s="12" t="s">
        <v>24</v>
      </c>
      <c r="D737" s="12" t="s">
        <v>4354</v>
      </c>
      <c r="E737" s="12" t="s">
        <v>202</v>
      </c>
      <c r="F737" s="12" t="s">
        <v>7217</v>
      </c>
      <c r="G737" s="12" t="s">
        <v>7218</v>
      </c>
      <c r="H737" s="12" t="s">
        <v>7219</v>
      </c>
      <c r="I737" s="12" t="s">
        <v>4373</v>
      </c>
    </row>
    <row r="738" spans="2:9" x14ac:dyDescent="0.2">
      <c r="B738" s="12" t="s">
        <v>6027</v>
      </c>
      <c r="C738" s="12" t="s">
        <v>99</v>
      </c>
      <c r="D738" s="12" t="s">
        <v>1333</v>
      </c>
      <c r="E738" s="12" t="s">
        <v>49</v>
      </c>
      <c r="F738" s="12" t="s">
        <v>6028</v>
      </c>
      <c r="G738" s="12" t="s">
        <v>6029</v>
      </c>
      <c r="H738" s="12" t="s">
        <v>6030</v>
      </c>
      <c r="I738" s="12" t="s">
        <v>6031</v>
      </c>
    </row>
    <row r="739" spans="2:9" x14ac:dyDescent="0.2">
      <c r="B739" s="12" t="s">
        <v>7648</v>
      </c>
      <c r="C739" s="12" t="s">
        <v>38</v>
      </c>
      <c r="D739" s="12" t="s">
        <v>4356</v>
      </c>
      <c r="E739" s="12" t="s">
        <v>28</v>
      </c>
      <c r="F739" s="12" t="s">
        <v>7649</v>
      </c>
      <c r="G739" s="12" t="s">
        <v>7650</v>
      </c>
      <c r="H739" s="12" t="s">
        <v>7651</v>
      </c>
      <c r="I739" s="12" t="s">
        <v>4373</v>
      </c>
    </row>
    <row r="740" spans="2:9" x14ac:dyDescent="0.2">
      <c r="B740" s="12" t="s">
        <v>5899</v>
      </c>
      <c r="C740" s="12" t="s">
        <v>38</v>
      </c>
      <c r="D740" s="12" t="s">
        <v>1333</v>
      </c>
      <c r="E740" s="12" t="s">
        <v>28</v>
      </c>
      <c r="F740" s="12" t="s">
        <v>5900</v>
      </c>
      <c r="G740" s="12" t="s">
        <v>5901</v>
      </c>
      <c r="H740" s="12" t="s">
        <v>5902</v>
      </c>
      <c r="I740" s="12" t="s">
        <v>4373</v>
      </c>
    </row>
    <row r="741" spans="2:9" ht="22.5" x14ac:dyDescent="0.2">
      <c r="B741" s="12" t="s">
        <v>5255</v>
      </c>
      <c r="C741" s="12" t="s">
        <v>38</v>
      </c>
      <c r="D741" s="12" t="s">
        <v>4407</v>
      </c>
      <c r="E741" s="12" t="s">
        <v>28</v>
      </c>
      <c r="F741" s="12" t="s">
        <v>5256</v>
      </c>
      <c r="G741" s="12" t="s">
        <v>5257</v>
      </c>
      <c r="H741" s="12" t="s">
        <v>5258</v>
      </c>
      <c r="I741" s="12" t="s">
        <v>4411</v>
      </c>
    </row>
    <row r="742" spans="2:9" x14ac:dyDescent="0.2">
      <c r="B742" s="12" t="s">
        <v>6976</v>
      </c>
      <c r="C742" s="12" t="s">
        <v>24</v>
      </c>
      <c r="D742" s="12" t="s">
        <v>602</v>
      </c>
      <c r="E742" s="12" t="s">
        <v>49</v>
      </c>
      <c r="F742" s="12" t="s">
        <v>6977</v>
      </c>
      <c r="G742" s="12" t="s">
        <v>6978</v>
      </c>
      <c r="H742" s="12" t="s">
        <v>6979</v>
      </c>
      <c r="I742" s="12" t="s">
        <v>5436</v>
      </c>
    </row>
    <row r="743" spans="2:9" ht="22.5" x14ac:dyDescent="0.2">
      <c r="B743" s="12" t="s">
        <v>5911</v>
      </c>
      <c r="C743" s="12" t="s">
        <v>24</v>
      </c>
      <c r="D743" s="12" t="s">
        <v>4356</v>
      </c>
      <c r="E743" s="12" t="s">
        <v>49</v>
      </c>
      <c r="F743" s="12" t="s">
        <v>5912</v>
      </c>
      <c r="G743" s="12" t="s">
        <v>5913</v>
      </c>
      <c r="H743" s="12" t="s">
        <v>5914</v>
      </c>
      <c r="I743" s="12" t="s">
        <v>4684</v>
      </c>
    </row>
    <row r="744" spans="2:9" x14ac:dyDescent="0.2">
      <c r="B744" s="12" t="s">
        <v>7390</v>
      </c>
      <c r="C744" s="12" t="s">
        <v>24</v>
      </c>
      <c r="D744" s="12" t="s">
        <v>4357</v>
      </c>
      <c r="E744" s="12" t="s">
        <v>28</v>
      </c>
      <c r="F744" s="12" t="s">
        <v>7391</v>
      </c>
      <c r="G744" s="12" t="s">
        <v>7392</v>
      </c>
      <c r="H744" s="12" t="s">
        <v>7393</v>
      </c>
      <c r="I744" s="12" t="s">
        <v>7394</v>
      </c>
    </row>
    <row r="745" spans="2:9" x14ac:dyDescent="0.2">
      <c r="B745" s="12" t="s">
        <v>6423</v>
      </c>
      <c r="C745" s="12" t="s">
        <v>38</v>
      </c>
      <c r="D745" s="12" t="s">
        <v>800</v>
      </c>
      <c r="E745" s="12" t="s">
        <v>49</v>
      </c>
      <c r="F745" s="12" t="s">
        <v>6424</v>
      </c>
      <c r="G745" s="12" t="s">
        <v>6425</v>
      </c>
      <c r="H745" s="12" t="s">
        <v>6426</v>
      </c>
      <c r="I745" s="12" t="s">
        <v>4373</v>
      </c>
    </row>
    <row r="746" spans="2:9" x14ac:dyDescent="0.2">
      <c r="B746" s="12" t="s">
        <v>8339</v>
      </c>
      <c r="C746" s="12" t="s">
        <v>99</v>
      </c>
      <c r="D746" s="12" t="s">
        <v>4354</v>
      </c>
      <c r="E746" s="12" t="s">
        <v>86</v>
      </c>
      <c r="F746" s="12" t="s">
        <v>8340</v>
      </c>
      <c r="G746" s="12" t="s">
        <v>8341</v>
      </c>
      <c r="H746" s="12" t="s">
        <v>8342</v>
      </c>
      <c r="I746" s="12" t="s">
        <v>8343</v>
      </c>
    </row>
    <row r="747" spans="2:9" ht="22.5" x14ac:dyDescent="0.2">
      <c r="B747" s="12" t="s">
        <v>8234</v>
      </c>
      <c r="C747" s="12" t="s">
        <v>99</v>
      </c>
      <c r="D747" s="12" t="s">
        <v>4357</v>
      </c>
      <c r="E747" s="12" t="s">
        <v>49</v>
      </c>
      <c r="F747" s="12" t="s">
        <v>8235</v>
      </c>
      <c r="G747" s="12" t="s">
        <v>8236</v>
      </c>
      <c r="H747" s="12" t="s">
        <v>8237</v>
      </c>
      <c r="I747" s="12" t="s">
        <v>8238</v>
      </c>
    </row>
    <row r="748" spans="2:9" ht="22.5" x14ac:dyDescent="0.2">
      <c r="B748" s="12" t="s">
        <v>7548</v>
      </c>
      <c r="C748" s="12" t="s">
        <v>99</v>
      </c>
      <c r="D748" s="12" t="s">
        <v>4357</v>
      </c>
      <c r="E748" s="12" t="s">
        <v>28</v>
      </c>
      <c r="F748" s="12" t="s">
        <v>7549</v>
      </c>
      <c r="G748" s="12" t="s">
        <v>7550</v>
      </c>
      <c r="H748" s="12" t="s">
        <v>7551</v>
      </c>
      <c r="I748" s="12" t="s">
        <v>7552</v>
      </c>
    </row>
    <row r="749" spans="2:9" ht="22.5" x14ac:dyDescent="0.2">
      <c r="B749" s="12" t="s">
        <v>5071</v>
      </c>
      <c r="C749" s="12" t="s">
        <v>38</v>
      </c>
      <c r="D749" s="12" t="s">
        <v>800</v>
      </c>
      <c r="E749" s="12" t="s">
        <v>28</v>
      </c>
      <c r="F749" s="12" t="s">
        <v>5072</v>
      </c>
      <c r="G749" s="12" t="s">
        <v>5073</v>
      </c>
      <c r="H749" s="12" t="s">
        <v>5074</v>
      </c>
      <c r="I749" s="12" t="s">
        <v>4424</v>
      </c>
    </row>
    <row r="750" spans="2:9" x14ac:dyDescent="0.2">
      <c r="B750" s="12" t="s">
        <v>6677</v>
      </c>
      <c r="C750" s="12" t="s">
        <v>24</v>
      </c>
      <c r="D750" s="12" t="s">
        <v>4356</v>
      </c>
      <c r="E750" s="12" t="s">
        <v>28</v>
      </c>
      <c r="F750" s="12" t="s">
        <v>6678</v>
      </c>
      <c r="G750" s="12" t="s">
        <v>6679</v>
      </c>
      <c r="H750" s="12" t="s">
        <v>6680</v>
      </c>
      <c r="I750" s="12" t="s">
        <v>4433</v>
      </c>
    </row>
    <row r="751" spans="2:9" x14ac:dyDescent="0.2">
      <c r="B751" s="12" t="s">
        <v>4725</v>
      </c>
      <c r="C751" s="12" t="s">
        <v>38</v>
      </c>
      <c r="D751" s="12" t="s">
        <v>4356</v>
      </c>
      <c r="E751" s="12" t="s">
        <v>49</v>
      </c>
      <c r="F751" s="12" t="s">
        <v>4726</v>
      </c>
      <c r="G751" s="12" t="s">
        <v>4727</v>
      </c>
      <c r="H751" s="12" t="s">
        <v>2346</v>
      </c>
      <c r="I751" s="12" t="s">
        <v>4728</v>
      </c>
    </row>
    <row r="752" spans="2:9" x14ac:dyDescent="0.2">
      <c r="B752" s="12" t="s">
        <v>7900</v>
      </c>
      <c r="C752" s="12" t="s">
        <v>24</v>
      </c>
      <c r="D752" s="12" t="s">
        <v>4356</v>
      </c>
      <c r="E752" s="12" t="s">
        <v>28</v>
      </c>
      <c r="F752" s="12" t="s">
        <v>7901</v>
      </c>
      <c r="G752" s="12" t="s">
        <v>7902</v>
      </c>
      <c r="H752" s="12" t="s">
        <v>7903</v>
      </c>
      <c r="I752" s="12" t="s">
        <v>4684</v>
      </c>
    </row>
    <row r="753" spans="2:9" ht="22.5" x14ac:dyDescent="0.2">
      <c r="B753" s="12" t="s">
        <v>6730</v>
      </c>
      <c r="C753" s="12" t="s">
        <v>38</v>
      </c>
      <c r="D753" s="12" t="s">
        <v>800</v>
      </c>
      <c r="E753" s="12" t="s">
        <v>28</v>
      </c>
      <c r="F753" s="12" t="s">
        <v>6731</v>
      </c>
      <c r="G753" s="12" t="s">
        <v>6732</v>
      </c>
      <c r="H753" s="12" t="s">
        <v>6733</v>
      </c>
      <c r="I753" s="12" t="s">
        <v>4373</v>
      </c>
    </row>
    <row r="754" spans="2:9" x14ac:dyDescent="0.2">
      <c r="B754" s="12" t="s">
        <v>7831</v>
      </c>
      <c r="C754" s="12" t="s">
        <v>24</v>
      </c>
      <c r="D754" s="12" t="s">
        <v>800</v>
      </c>
      <c r="E754" s="12" t="s">
        <v>49</v>
      </c>
      <c r="F754" s="12" t="s">
        <v>7832</v>
      </c>
      <c r="G754" s="12" t="s">
        <v>7833</v>
      </c>
      <c r="H754" s="12" t="s">
        <v>7834</v>
      </c>
      <c r="I754" s="12" t="s">
        <v>4373</v>
      </c>
    </row>
    <row r="755" spans="2:9" ht="22.5" x14ac:dyDescent="0.2">
      <c r="B755" s="12" t="s">
        <v>5801</v>
      </c>
      <c r="C755" s="12" t="s">
        <v>99</v>
      </c>
      <c r="D755" s="12" t="s">
        <v>3074</v>
      </c>
      <c r="E755" s="12" t="s">
        <v>28</v>
      </c>
      <c r="F755" s="12" t="s">
        <v>5802</v>
      </c>
      <c r="G755" s="12" t="s">
        <v>5803</v>
      </c>
      <c r="H755" s="12" t="s">
        <v>5804</v>
      </c>
      <c r="I755" s="12" t="s">
        <v>4373</v>
      </c>
    </row>
    <row r="756" spans="2:9" ht="33.75" x14ac:dyDescent="0.2">
      <c r="B756" s="12" t="s">
        <v>7099</v>
      </c>
      <c r="C756" s="12" t="s">
        <v>24</v>
      </c>
      <c r="D756" s="12" t="s">
        <v>3428</v>
      </c>
      <c r="E756" s="12" t="s">
        <v>28</v>
      </c>
      <c r="F756" s="12" t="s">
        <v>7100</v>
      </c>
      <c r="G756" s="12" t="s">
        <v>7101</v>
      </c>
      <c r="H756" s="12" t="s">
        <v>7102</v>
      </c>
      <c r="I756" s="12" t="s">
        <v>8577</v>
      </c>
    </row>
    <row r="757" spans="2:9" x14ac:dyDescent="0.2">
      <c r="B757" s="12" t="s">
        <v>6105</v>
      </c>
      <c r="C757" s="12" t="s">
        <v>99</v>
      </c>
      <c r="D757" s="12" t="s">
        <v>4407</v>
      </c>
      <c r="E757" s="12" t="s">
        <v>86</v>
      </c>
      <c r="F757" s="12" t="s">
        <v>6106</v>
      </c>
      <c r="G757" s="12" t="s">
        <v>6107</v>
      </c>
      <c r="H757" s="12" t="s">
        <v>6108</v>
      </c>
      <c r="I757" s="12" t="s">
        <v>4411</v>
      </c>
    </row>
    <row r="758" spans="2:9" x14ac:dyDescent="0.2">
      <c r="B758" s="12" t="s">
        <v>7597</v>
      </c>
      <c r="C758" s="12" t="s">
        <v>99</v>
      </c>
      <c r="D758" s="12" t="s">
        <v>4357</v>
      </c>
      <c r="E758" s="12" t="s">
        <v>202</v>
      </c>
      <c r="F758" s="12" t="s">
        <v>7598</v>
      </c>
      <c r="G758" s="12" t="s">
        <v>7599</v>
      </c>
      <c r="H758" s="12" t="s">
        <v>2931</v>
      </c>
      <c r="I758" s="12" t="s">
        <v>7600</v>
      </c>
    </row>
    <row r="759" spans="2:9" ht="22.5" x14ac:dyDescent="0.2">
      <c r="B759" s="12" t="s">
        <v>4531</v>
      </c>
      <c r="C759" s="12" t="s">
        <v>24</v>
      </c>
      <c r="D759" s="12" t="s">
        <v>4354</v>
      </c>
      <c r="E759" s="12" t="s">
        <v>28</v>
      </c>
      <c r="F759" s="12" t="s">
        <v>4532</v>
      </c>
      <c r="G759" s="12" t="s">
        <v>4533</v>
      </c>
      <c r="H759" s="12" t="s">
        <v>4534</v>
      </c>
      <c r="I759" s="12" t="s">
        <v>4535</v>
      </c>
    </row>
    <row r="760" spans="2:9" x14ac:dyDescent="0.2">
      <c r="B760" s="12" t="s">
        <v>8422</v>
      </c>
      <c r="C760" s="12" t="s">
        <v>99</v>
      </c>
      <c r="D760" s="12" t="s">
        <v>4357</v>
      </c>
      <c r="E760" s="12" t="s">
        <v>49</v>
      </c>
      <c r="F760" s="12" t="s">
        <v>8423</v>
      </c>
      <c r="G760" s="12" t="s">
        <v>8424</v>
      </c>
      <c r="H760" s="12" t="s">
        <v>8425</v>
      </c>
      <c r="I760" s="12" t="s">
        <v>8252</v>
      </c>
    </row>
    <row r="761" spans="2:9" ht="22.5" x14ac:dyDescent="0.2">
      <c r="B761" s="12" t="s">
        <v>7430</v>
      </c>
      <c r="C761" s="12" t="s">
        <v>38</v>
      </c>
      <c r="D761" s="12" t="s">
        <v>4407</v>
      </c>
      <c r="E761" s="12" t="s">
        <v>86</v>
      </c>
      <c r="F761" s="12" t="s">
        <v>7431</v>
      </c>
      <c r="G761" s="12" t="s">
        <v>7432</v>
      </c>
      <c r="H761" s="12" t="s">
        <v>7433</v>
      </c>
      <c r="I761" s="12" t="s">
        <v>4411</v>
      </c>
    </row>
    <row r="762" spans="2:9" ht="22.5" x14ac:dyDescent="0.2">
      <c r="B762" s="12" t="s">
        <v>6855</v>
      </c>
      <c r="C762" s="12" t="s">
        <v>99</v>
      </c>
      <c r="D762" s="12" t="s">
        <v>800</v>
      </c>
      <c r="E762" s="12" t="s">
        <v>28</v>
      </c>
      <c r="F762" s="12" t="s">
        <v>6856</v>
      </c>
      <c r="G762" s="12" t="s">
        <v>6857</v>
      </c>
      <c r="H762" s="12" t="s">
        <v>6858</v>
      </c>
      <c r="I762" s="12" t="s">
        <v>4535</v>
      </c>
    </row>
    <row r="763" spans="2:9" x14ac:dyDescent="0.2">
      <c r="B763" s="12" t="s">
        <v>4927</v>
      </c>
      <c r="C763" s="12" t="s">
        <v>24</v>
      </c>
      <c r="D763" s="12" t="s">
        <v>800</v>
      </c>
      <c r="E763" s="12" t="s">
        <v>49</v>
      </c>
      <c r="F763" s="12" t="s">
        <v>4928</v>
      </c>
      <c r="G763" s="12" t="s">
        <v>4929</v>
      </c>
      <c r="H763" s="12" t="s">
        <v>4930</v>
      </c>
      <c r="I763" s="12" t="s">
        <v>4373</v>
      </c>
    </row>
    <row r="764" spans="2:9" ht="22.5" x14ac:dyDescent="0.2">
      <c r="B764" s="12" t="s">
        <v>5002</v>
      </c>
      <c r="C764" s="12" t="s">
        <v>99</v>
      </c>
      <c r="D764" s="12" t="s">
        <v>602</v>
      </c>
      <c r="E764" s="12" t="s">
        <v>28</v>
      </c>
      <c r="F764" s="12" t="s">
        <v>5003</v>
      </c>
      <c r="G764" s="12" t="s">
        <v>5004</v>
      </c>
      <c r="H764" s="12" t="s">
        <v>5005</v>
      </c>
      <c r="I764" s="12" t="s">
        <v>4651</v>
      </c>
    </row>
    <row r="765" spans="2:9" ht="22.5" x14ac:dyDescent="0.2">
      <c r="B765" s="12" t="s">
        <v>6051</v>
      </c>
      <c r="C765" s="12" t="s">
        <v>24</v>
      </c>
      <c r="D765" s="12" t="s">
        <v>1333</v>
      </c>
      <c r="E765" s="12" t="s">
        <v>28</v>
      </c>
      <c r="F765" s="12" t="s">
        <v>6052</v>
      </c>
      <c r="G765" s="12" t="s">
        <v>6053</v>
      </c>
      <c r="H765" s="12" t="s">
        <v>6054</v>
      </c>
      <c r="I765" s="12" t="s">
        <v>4530</v>
      </c>
    </row>
    <row r="766" spans="2:9" x14ac:dyDescent="0.2">
      <c r="B766" s="12" t="s">
        <v>6722</v>
      </c>
      <c r="C766" s="12" t="s">
        <v>38</v>
      </c>
      <c r="D766" s="12" t="s">
        <v>4361</v>
      </c>
      <c r="E766" s="12" t="s">
        <v>28</v>
      </c>
      <c r="F766" s="12" t="s">
        <v>6723</v>
      </c>
      <c r="G766" s="12" t="s">
        <v>6724</v>
      </c>
      <c r="H766" s="12" t="s">
        <v>6725</v>
      </c>
      <c r="I766" s="12" t="s">
        <v>4373</v>
      </c>
    </row>
    <row r="767" spans="2:9" ht="22.5" x14ac:dyDescent="0.2">
      <c r="B767" s="12" t="s">
        <v>7487</v>
      </c>
      <c r="C767" s="12" t="s">
        <v>99</v>
      </c>
      <c r="D767" s="12" t="s">
        <v>4357</v>
      </c>
      <c r="E767" s="12" t="s">
        <v>28</v>
      </c>
      <c r="F767" s="12" t="s">
        <v>7488</v>
      </c>
      <c r="G767" s="12" t="s">
        <v>7489</v>
      </c>
      <c r="H767" s="12" t="s">
        <v>7490</v>
      </c>
      <c r="I767" s="12" t="s">
        <v>4701</v>
      </c>
    </row>
    <row r="768" spans="2:9" x14ac:dyDescent="0.2">
      <c r="B768" s="12" t="s">
        <v>5242</v>
      </c>
      <c r="C768" s="12" t="s">
        <v>24</v>
      </c>
      <c r="D768" s="12" t="s">
        <v>4360</v>
      </c>
      <c r="E768" s="12" t="s">
        <v>86</v>
      </c>
      <c r="F768" s="12" t="s">
        <v>5243</v>
      </c>
      <c r="G768" s="12" t="s">
        <v>5244</v>
      </c>
      <c r="H768" s="12" t="s">
        <v>5245</v>
      </c>
      <c r="I768" s="12" t="s">
        <v>4724</v>
      </c>
    </row>
    <row r="769" spans="2:9" x14ac:dyDescent="0.2">
      <c r="B769" s="12" t="s">
        <v>5415</v>
      </c>
      <c r="C769" s="12" t="s">
        <v>38</v>
      </c>
      <c r="D769" s="12" t="s">
        <v>1333</v>
      </c>
      <c r="E769" s="12" t="s">
        <v>28</v>
      </c>
      <c r="F769" s="12" t="s">
        <v>5416</v>
      </c>
      <c r="G769" s="12" t="s">
        <v>5417</v>
      </c>
      <c r="H769" s="12" t="s">
        <v>5418</v>
      </c>
      <c r="I769" s="12" t="s">
        <v>8578</v>
      </c>
    </row>
    <row r="770" spans="2:9" ht="22.5" x14ac:dyDescent="0.2">
      <c r="B770" s="12" t="s">
        <v>7014</v>
      </c>
      <c r="C770" s="12" t="s">
        <v>99</v>
      </c>
      <c r="D770" s="12" t="s">
        <v>4357</v>
      </c>
      <c r="E770" s="12" t="s">
        <v>202</v>
      </c>
      <c r="F770" s="12" t="s">
        <v>7015</v>
      </c>
      <c r="G770" s="12" t="s">
        <v>7016</v>
      </c>
      <c r="H770" s="12" t="s">
        <v>7017</v>
      </c>
      <c r="I770" s="12" t="s">
        <v>7018</v>
      </c>
    </row>
    <row r="771" spans="2:9" x14ac:dyDescent="0.2">
      <c r="B771" s="12" t="s">
        <v>6419</v>
      </c>
      <c r="C771" s="12" t="s">
        <v>38</v>
      </c>
      <c r="D771" s="12" t="s">
        <v>602</v>
      </c>
      <c r="E771" s="12" t="s">
        <v>86</v>
      </c>
      <c r="F771" s="12" t="s">
        <v>6420</v>
      </c>
      <c r="G771" s="12" t="s">
        <v>6421</v>
      </c>
      <c r="H771" s="12" t="s">
        <v>6422</v>
      </c>
      <c r="I771" s="12" t="s">
        <v>4373</v>
      </c>
    </row>
    <row r="772" spans="2:9" x14ac:dyDescent="0.2">
      <c r="B772" s="12" t="s">
        <v>7835</v>
      </c>
      <c r="C772" s="12" t="s">
        <v>24</v>
      </c>
      <c r="D772" s="12" t="s">
        <v>800</v>
      </c>
      <c r="E772" s="12" t="s">
        <v>28</v>
      </c>
      <c r="F772" s="12" t="s">
        <v>7836</v>
      </c>
      <c r="G772" s="12" t="s">
        <v>7837</v>
      </c>
      <c r="H772" s="12" t="s">
        <v>7838</v>
      </c>
      <c r="I772" s="12" t="s">
        <v>6228</v>
      </c>
    </row>
    <row r="773" spans="2:9" ht="22.5" x14ac:dyDescent="0.2">
      <c r="B773" s="12" t="s">
        <v>7982</v>
      </c>
      <c r="C773" s="12" t="s">
        <v>99</v>
      </c>
      <c r="D773" s="12" t="s">
        <v>4360</v>
      </c>
      <c r="E773" s="12" t="s">
        <v>86</v>
      </c>
      <c r="F773" s="12" t="s">
        <v>7983</v>
      </c>
      <c r="G773" s="12" t="s">
        <v>7984</v>
      </c>
      <c r="H773" s="12" t="s">
        <v>7985</v>
      </c>
      <c r="I773" s="12" t="s">
        <v>7986</v>
      </c>
    </row>
    <row r="774" spans="2:9" x14ac:dyDescent="0.2">
      <c r="B774" s="12" t="s">
        <v>6123</v>
      </c>
      <c r="C774" s="12" t="s">
        <v>38</v>
      </c>
      <c r="D774" s="12" t="s">
        <v>4356</v>
      </c>
      <c r="E774" s="12" t="s">
        <v>202</v>
      </c>
      <c r="F774" s="12" t="s">
        <v>6124</v>
      </c>
      <c r="G774" s="12" t="s">
        <v>6125</v>
      </c>
      <c r="H774" s="12" t="s">
        <v>6126</v>
      </c>
      <c r="I774" s="12" t="s">
        <v>6127</v>
      </c>
    </row>
    <row r="775" spans="2:9" x14ac:dyDescent="0.2">
      <c r="B775" s="12" t="s">
        <v>7782</v>
      </c>
      <c r="C775" s="12" t="s">
        <v>38</v>
      </c>
      <c r="D775" s="12" t="s">
        <v>4357</v>
      </c>
      <c r="E775" s="12" t="s">
        <v>28</v>
      </c>
      <c r="F775" s="12" t="s">
        <v>7783</v>
      </c>
      <c r="G775" s="12" t="s">
        <v>7784</v>
      </c>
      <c r="H775" s="12" t="s">
        <v>7785</v>
      </c>
      <c r="I775" s="12" t="s">
        <v>5436</v>
      </c>
    </row>
    <row r="776" spans="2:9" ht="45" x14ac:dyDescent="0.2">
      <c r="B776" s="12" t="s">
        <v>6718</v>
      </c>
      <c r="C776" s="12" t="s">
        <v>38</v>
      </c>
      <c r="D776" s="12" t="s">
        <v>4356</v>
      </c>
      <c r="E776" s="12" t="s">
        <v>49</v>
      </c>
      <c r="F776" s="12" t="s">
        <v>6719</v>
      </c>
      <c r="G776" s="12" t="s">
        <v>6720</v>
      </c>
      <c r="H776" s="12" t="s">
        <v>6721</v>
      </c>
      <c r="I776" s="12" t="s">
        <v>5644</v>
      </c>
    </row>
    <row r="777" spans="2:9" ht="22.5" x14ac:dyDescent="0.2">
      <c r="B777" s="12" t="s">
        <v>4884</v>
      </c>
      <c r="C777" s="12" t="s">
        <v>99</v>
      </c>
      <c r="D777" s="12" t="s">
        <v>4354</v>
      </c>
      <c r="E777" s="12" t="s">
        <v>28</v>
      </c>
      <c r="F777" s="12" t="s">
        <v>4885</v>
      </c>
      <c r="G777" s="12" t="s">
        <v>4886</v>
      </c>
      <c r="H777" s="12" t="s">
        <v>4887</v>
      </c>
      <c r="I777" s="12" t="s">
        <v>4401</v>
      </c>
    </row>
    <row r="778" spans="2:9" x14ac:dyDescent="0.2">
      <c r="B778" s="12" t="s">
        <v>6834</v>
      </c>
      <c r="C778" s="12" t="s">
        <v>24</v>
      </c>
      <c r="D778" s="12" t="s">
        <v>800</v>
      </c>
      <c r="E778" s="12" t="s">
        <v>28</v>
      </c>
      <c r="F778" s="12" t="s">
        <v>6835</v>
      </c>
      <c r="G778" s="12" t="s">
        <v>6836</v>
      </c>
      <c r="H778" s="12" t="s">
        <v>6837</v>
      </c>
      <c r="I778" s="12" t="s">
        <v>4701</v>
      </c>
    </row>
    <row r="779" spans="2:9" x14ac:dyDescent="0.2">
      <c r="B779" s="12" t="s">
        <v>4451</v>
      </c>
      <c r="C779" s="12" t="s">
        <v>99</v>
      </c>
      <c r="D779" s="12" t="s">
        <v>3074</v>
      </c>
      <c r="E779" s="12" t="s">
        <v>86</v>
      </c>
      <c r="F779" s="12" t="s">
        <v>4452</v>
      </c>
      <c r="G779" s="12" t="s">
        <v>4453</v>
      </c>
      <c r="H779" s="12" t="s">
        <v>4454</v>
      </c>
      <c r="I779" s="12" t="s">
        <v>4455</v>
      </c>
    </row>
    <row r="780" spans="2:9" x14ac:dyDescent="0.2">
      <c r="B780" s="12" t="s">
        <v>6527</v>
      </c>
      <c r="C780" s="12" t="s">
        <v>24</v>
      </c>
      <c r="D780" s="12" t="s">
        <v>4359</v>
      </c>
      <c r="E780" s="12" t="s">
        <v>86</v>
      </c>
      <c r="F780" s="12" t="s">
        <v>6528</v>
      </c>
      <c r="G780" s="12" t="s">
        <v>6529</v>
      </c>
      <c r="H780" s="12" t="s">
        <v>6530</v>
      </c>
      <c r="I780" s="12" t="s">
        <v>4373</v>
      </c>
    </row>
    <row r="781" spans="2:9" x14ac:dyDescent="0.2">
      <c r="B781" s="12" t="s">
        <v>8523</v>
      </c>
      <c r="C781" s="12" t="s">
        <v>99</v>
      </c>
      <c r="D781" s="12" t="s">
        <v>4356</v>
      </c>
      <c r="E781" s="12" t="s">
        <v>49</v>
      </c>
      <c r="F781" s="12" t="s">
        <v>8524</v>
      </c>
      <c r="G781" s="12" t="s">
        <v>8525</v>
      </c>
      <c r="H781" s="12" t="s">
        <v>8526</v>
      </c>
      <c r="I781" s="12" t="s">
        <v>4373</v>
      </c>
    </row>
    <row r="782" spans="2:9" x14ac:dyDescent="0.2">
      <c r="B782" s="12" t="s">
        <v>4896</v>
      </c>
      <c r="C782" s="12" t="s">
        <v>38</v>
      </c>
      <c r="D782" s="12" t="s">
        <v>800</v>
      </c>
      <c r="E782" s="12" t="s">
        <v>28</v>
      </c>
      <c r="F782" s="12" t="s">
        <v>4897</v>
      </c>
      <c r="G782" s="12" t="s">
        <v>4898</v>
      </c>
      <c r="H782" s="12" t="s">
        <v>4899</v>
      </c>
      <c r="I782" s="12" t="s">
        <v>4900</v>
      </c>
    </row>
    <row r="783" spans="2:9" ht="22.5" x14ac:dyDescent="0.2">
      <c r="B783" s="12" t="s">
        <v>5221</v>
      </c>
      <c r="C783" s="12" t="s">
        <v>38</v>
      </c>
      <c r="D783" s="12" t="s">
        <v>1333</v>
      </c>
      <c r="E783" s="12" t="s">
        <v>28</v>
      </c>
      <c r="F783" s="12" t="s">
        <v>5222</v>
      </c>
      <c r="G783" s="12" t="s">
        <v>5223</v>
      </c>
      <c r="H783" s="12" t="s">
        <v>5224</v>
      </c>
      <c r="I783" s="12" t="s">
        <v>4455</v>
      </c>
    </row>
    <row r="784" spans="2:9" x14ac:dyDescent="0.2">
      <c r="B784" s="12" t="s">
        <v>7720</v>
      </c>
      <c r="C784" s="12" t="s">
        <v>24</v>
      </c>
      <c r="D784" s="12" t="s">
        <v>800</v>
      </c>
      <c r="E784" s="12" t="s">
        <v>28</v>
      </c>
      <c r="F784" s="12" t="s">
        <v>7721</v>
      </c>
      <c r="G784" s="12" t="s">
        <v>7722</v>
      </c>
      <c r="H784" s="12" t="s">
        <v>7723</v>
      </c>
      <c r="I784" s="12" t="s">
        <v>4373</v>
      </c>
    </row>
    <row r="785" spans="2:9" ht="22.5" x14ac:dyDescent="0.2">
      <c r="B785" s="12" t="s">
        <v>4767</v>
      </c>
      <c r="C785" s="12" t="s">
        <v>24</v>
      </c>
      <c r="D785" s="12" t="s">
        <v>3074</v>
      </c>
      <c r="E785" s="12" t="s">
        <v>28</v>
      </c>
      <c r="F785" s="12" t="s">
        <v>4768</v>
      </c>
      <c r="G785" s="12" t="s">
        <v>4769</v>
      </c>
      <c r="H785" s="12" t="s">
        <v>4770</v>
      </c>
      <c r="I785" s="12" t="s">
        <v>4401</v>
      </c>
    </row>
    <row r="786" spans="2:9" x14ac:dyDescent="0.2">
      <c r="B786" s="12" t="s">
        <v>8111</v>
      </c>
      <c r="C786" s="12" t="s">
        <v>38</v>
      </c>
      <c r="D786" s="12" t="s">
        <v>4357</v>
      </c>
      <c r="E786" s="12" t="s">
        <v>28</v>
      </c>
      <c r="F786" s="12" t="s">
        <v>8112</v>
      </c>
      <c r="G786" s="12" t="s">
        <v>8113</v>
      </c>
      <c r="H786" s="12" t="s">
        <v>8114</v>
      </c>
      <c r="I786" s="12" t="s">
        <v>8115</v>
      </c>
    </row>
    <row r="787" spans="2:9" x14ac:dyDescent="0.2">
      <c r="B787" s="12" t="s">
        <v>6545</v>
      </c>
      <c r="C787" s="12" t="s">
        <v>99</v>
      </c>
      <c r="D787" s="12" t="s">
        <v>4361</v>
      </c>
      <c r="E787" s="12" t="s">
        <v>28</v>
      </c>
      <c r="F787" s="12" t="s">
        <v>6546</v>
      </c>
      <c r="G787" s="12" t="s">
        <v>6547</v>
      </c>
      <c r="H787" s="12" t="s">
        <v>6548</v>
      </c>
      <c r="I787" s="12" t="s">
        <v>4464</v>
      </c>
    </row>
    <row r="788" spans="2:9" ht="22.5" x14ac:dyDescent="0.2">
      <c r="B788" s="12" t="s">
        <v>5229</v>
      </c>
      <c r="C788" s="12" t="s">
        <v>99</v>
      </c>
      <c r="D788" s="12" t="s">
        <v>4358</v>
      </c>
      <c r="E788" s="12" t="s">
        <v>86</v>
      </c>
      <c r="F788" s="12" t="s">
        <v>5230</v>
      </c>
      <c r="G788" s="12" t="s">
        <v>5231</v>
      </c>
      <c r="H788" s="12" t="s">
        <v>5232</v>
      </c>
      <c r="I788" s="12" t="s">
        <v>8513</v>
      </c>
    </row>
    <row r="789" spans="2:9" x14ac:dyDescent="0.2">
      <c r="B789" s="12" t="s">
        <v>6183</v>
      </c>
      <c r="C789" s="12" t="s">
        <v>24</v>
      </c>
      <c r="D789" s="12" t="s">
        <v>1333</v>
      </c>
      <c r="E789" s="12" t="s">
        <v>86</v>
      </c>
      <c r="F789" s="12" t="s">
        <v>6184</v>
      </c>
      <c r="G789" s="12" t="s">
        <v>6185</v>
      </c>
      <c r="H789" s="12" t="s">
        <v>6186</v>
      </c>
      <c r="I789" s="12" t="s">
        <v>4401</v>
      </c>
    </row>
    <row r="790" spans="2:9" x14ac:dyDescent="0.2">
      <c r="B790" s="12" t="s">
        <v>6165</v>
      </c>
      <c r="C790" s="12" t="s">
        <v>38</v>
      </c>
      <c r="D790" s="12" t="s">
        <v>4407</v>
      </c>
      <c r="E790" s="12" t="s">
        <v>86</v>
      </c>
      <c r="F790" s="12" t="s">
        <v>6166</v>
      </c>
      <c r="G790" s="12" t="s">
        <v>6167</v>
      </c>
      <c r="H790" s="12" t="s">
        <v>6168</v>
      </c>
      <c r="I790" s="12" t="s">
        <v>4411</v>
      </c>
    </row>
    <row r="791" spans="2:9" x14ac:dyDescent="0.2">
      <c r="B791" s="12" t="s">
        <v>6519</v>
      </c>
      <c r="C791" s="12" t="s">
        <v>38</v>
      </c>
      <c r="D791" s="12" t="s">
        <v>4354</v>
      </c>
      <c r="E791" s="12" t="s">
        <v>202</v>
      </c>
      <c r="F791" s="12" t="s">
        <v>6520</v>
      </c>
      <c r="G791" s="12" t="s">
        <v>6521</v>
      </c>
      <c r="H791" s="12" t="s">
        <v>6522</v>
      </c>
      <c r="I791" s="12" t="s">
        <v>4373</v>
      </c>
    </row>
    <row r="792" spans="2:9" ht="22.5" x14ac:dyDescent="0.2">
      <c r="B792" s="12" t="s">
        <v>6388</v>
      </c>
      <c r="C792" s="12" t="s">
        <v>24</v>
      </c>
      <c r="D792" s="12" t="s">
        <v>800</v>
      </c>
      <c r="E792" s="12" t="s">
        <v>28</v>
      </c>
      <c r="F792" s="12" t="s">
        <v>6389</v>
      </c>
      <c r="G792" s="12" t="s">
        <v>6390</v>
      </c>
      <c r="H792" s="12" t="s">
        <v>6391</v>
      </c>
      <c r="I792" s="12" t="s">
        <v>5393</v>
      </c>
    </row>
    <row r="793" spans="2:9" x14ac:dyDescent="0.2">
      <c r="B793" s="12" t="s">
        <v>5519</v>
      </c>
      <c r="C793" s="12" t="s">
        <v>24</v>
      </c>
      <c r="D793" s="12" t="s">
        <v>3074</v>
      </c>
      <c r="E793" s="12" t="s">
        <v>86</v>
      </c>
      <c r="F793" s="12" t="s">
        <v>5520</v>
      </c>
      <c r="G793" s="12" t="s">
        <v>5521</v>
      </c>
      <c r="H793" s="12" t="s">
        <v>5522</v>
      </c>
      <c r="I793" s="12" t="s">
        <v>5523</v>
      </c>
    </row>
    <row r="794" spans="2:9" x14ac:dyDescent="0.2">
      <c r="B794" s="12" t="s">
        <v>7042</v>
      </c>
      <c r="C794" s="12" t="s">
        <v>24</v>
      </c>
      <c r="D794" s="12" t="s">
        <v>800</v>
      </c>
      <c r="E794" s="12" t="s">
        <v>28</v>
      </c>
      <c r="F794" s="12" t="s">
        <v>7043</v>
      </c>
      <c r="G794" s="12" t="s">
        <v>7044</v>
      </c>
      <c r="H794" s="12" t="s">
        <v>7045</v>
      </c>
      <c r="I794" s="12" t="s">
        <v>8579</v>
      </c>
    </row>
    <row r="795" spans="2:9" x14ac:dyDescent="0.2">
      <c r="B795" s="12" t="s">
        <v>8230</v>
      </c>
      <c r="C795" s="12" t="s">
        <v>99</v>
      </c>
      <c r="D795" s="12" t="s">
        <v>4356</v>
      </c>
      <c r="E795" s="12" t="s">
        <v>28</v>
      </c>
      <c r="F795" s="12" t="s">
        <v>8231</v>
      </c>
      <c r="G795" s="12" t="s">
        <v>8232</v>
      </c>
      <c r="H795" s="12" t="s">
        <v>8233</v>
      </c>
      <c r="I795" s="12" t="s">
        <v>5048</v>
      </c>
    </row>
    <row r="796" spans="2:9" x14ac:dyDescent="0.2">
      <c r="B796" s="12" t="s">
        <v>7669</v>
      </c>
      <c r="C796" s="12" t="s">
        <v>24</v>
      </c>
      <c r="D796" s="12" t="s">
        <v>4360</v>
      </c>
      <c r="E796" s="12" t="s">
        <v>202</v>
      </c>
      <c r="F796" s="12" t="s">
        <v>7670</v>
      </c>
      <c r="G796" s="12" t="s">
        <v>7671</v>
      </c>
      <c r="H796" s="12" t="s">
        <v>7672</v>
      </c>
      <c r="I796" s="12" t="s">
        <v>7673</v>
      </c>
    </row>
    <row r="797" spans="2:9" ht="22.5" x14ac:dyDescent="0.2">
      <c r="B797" s="12" t="s">
        <v>5524</v>
      </c>
      <c r="C797" s="12" t="s">
        <v>38</v>
      </c>
      <c r="D797" s="12" t="s">
        <v>4355</v>
      </c>
      <c r="E797" s="12" t="s">
        <v>28</v>
      </c>
      <c r="F797" s="12" t="s">
        <v>5525</v>
      </c>
      <c r="G797" s="12" t="s">
        <v>5526</v>
      </c>
      <c r="H797" s="12" t="s">
        <v>5527</v>
      </c>
      <c r="I797" s="12" t="s">
        <v>4396</v>
      </c>
    </row>
    <row r="798" spans="2:9" x14ac:dyDescent="0.2">
      <c r="B798" s="12" t="s">
        <v>7665</v>
      </c>
      <c r="C798" s="12" t="s">
        <v>38</v>
      </c>
      <c r="D798" s="12" t="s">
        <v>1333</v>
      </c>
      <c r="E798" s="12" t="s">
        <v>49</v>
      </c>
      <c r="F798" s="12" t="s">
        <v>7666</v>
      </c>
      <c r="G798" s="12" t="s">
        <v>7667</v>
      </c>
      <c r="H798" s="12" t="s">
        <v>7668</v>
      </c>
      <c r="I798" s="12" t="s">
        <v>4724</v>
      </c>
    </row>
    <row r="799" spans="2:9" x14ac:dyDescent="0.2">
      <c r="B799" s="12" t="s">
        <v>7499</v>
      </c>
      <c r="C799" s="12" t="s">
        <v>38</v>
      </c>
      <c r="D799" s="12" t="s">
        <v>800</v>
      </c>
      <c r="E799" s="12" t="s">
        <v>28</v>
      </c>
      <c r="F799" s="12" t="s">
        <v>7500</v>
      </c>
      <c r="G799" s="12" t="s">
        <v>7501</v>
      </c>
      <c r="H799" s="12" t="s">
        <v>7502</v>
      </c>
      <c r="I799" s="12" t="s">
        <v>4373</v>
      </c>
    </row>
    <row r="800" spans="2:9" x14ac:dyDescent="0.2">
      <c r="B800" s="12" t="s">
        <v>5015</v>
      </c>
      <c r="C800" s="12" t="s">
        <v>24</v>
      </c>
      <c r="D800" s="12" t="s">
        <v>800</v>
      </c>
      <c r="E800" s="12" t="s">
        <v>28</v>
      </c>
      <c r="F800" s="12" t="s">
        <v>5016</v>
      </c>
      <c r="G800" s="12" t="s">
        <v>5017</v>
      </c>
      <c r="H800" s="12" t="s">
        <v>5018</v>
      </c>
      <c r="I800" s="12" t="s">
        <v>4684</v>
      </c>
    </row>
    <row r="801" spans="2:9" x14ac:dyDescent="0.2">
      <c r="B801" s="12" t="s">
        <v>6241</v>
      </c>
      <c r="C801" s="12" t="s">
        <v>24</v>
      </c>
      <c r="D801" s="12" t="s">
        <v>4357</v>
      </c>
      <c r="E801" s="12" t="s">
        <v>28</v>
      </c>
      <c r="F801" s="12" t="s">
        <v>6242</v>
      </c>
      <c r="G801" s="12" t="s">
        <v>6243</v>
      </c>
      <c r="H801" s="12" t="s">
        <v>6244</v>
      </c>
      <c r="I801" s="12" t="s">
        <v>4373</v>
      </c>
    </row>
    <row r="802" spans="2:9" x14ac:dyDescent="0.2">
      <c r="B802" s="12" t="s">
        <v>4577</v>
      </c>
      <c r="C802" s="12" t="s">
        <v>38</v>
      </c>
      <c r="D802" s="12" t="s">
        <v>602</v>
      </c>
      <c r="E802" s="12" t="s">
        <v>28</v>
      </c>
      <c r="F802" s="12" t="s">
        <v>4578</v>
      </c>
      <c r="G802" s="12" t="s">
        <v>4579</v>
      </c>
      <c r="H802" s="12" t="s">
        <v>4580</v>
      </c>
      <c r="I802" s="12" t="s">
        <v>4373</v>
      </c>
    </row>
    <row r="803" spans="2:9" ht="22.5" x14ac:dyDescent="0.2">
      <c r="B803" s="12" t="s">
        <v>7631</v>
      </c>
      <c r="C803" s="12" t="s">
        <v>99</v>
      </c>
      <c r="D803" s="12" t="s">
        <v>4357</v>
      </c>
      <c r="E803" s="12" t="s">
        <v>49</v>
      </c>
      <c r="F803" s="12" t="s">
        <v>7632</v>
      </c>
      <c r="G803" s="12" t="s">
        <v>7633</v>
      </c>
      <c r="H803" s="12" t="s">
        <v>7634</v>
      </c>
      <c r="I803" s="12" t="s">
        <v>8580</v>
      </c>
    </row>
    <row r="804" spans="2:9" x14ac:dyDescent="0.2">
      <c r="B804" s="12" t="s">
        <v>7173</v>
      </c>
      <c r="C804" s="12" t="s">
        <v>24</v>
      </c>
      <c r="D804" s="12" t="s">
        <v>4354</v>
      </c>
      <c r="E804" s="12" t="s">
        <v>28</v>
      </c>
      <c r="F804" s="12" t="s">
        <v>7174</v>
      </c>
      <c r="G804" s="12" t="s">
        <v>7175</v>
      </c>
      <c r="H804" s="12" t="s">
        <v>7176</v>
      </c>
      <c r="I804" s="12" t="s">
        <v>4455</v>
      </c>
    </row>
    <row r="805" spans="2:9" x14ac:dyDescent="0.2">
      <c r="B805" s="12" t="s">
        <v>6946</v>
      </c>
      <c r="C805" s="12" t="s">
        <v>24</v>
      </c>
      <c r="D805" s="12" t="s">
        <v>3074</v>
      </c>
      <c r="E805" s="12" t="s">
        <v>86</v>
      </c>
      <c r="F805" s="12" t="s">
        <v>6947</v>
      </c>
      <c r="G805" s="12" t="s">
        <v>6948</v>
      </c>
      <c r="H805" s="12" t="s">
        <v>6949</v>
      </c>
      <c r="I805" s="12" t="s">
        <v>4401</v>
      </c>
    </row>
    <row r="806" spans="2:9" x14ac:dyDescent="0.2">
      <c r="B806" s="12" t="s">
        <v>5356</v>
      </c>
      <c r="C806" s="12" t="s">
        <v>99</v>
      </c>
      <c r="D806" s="12" t="s">
        <v>4356</v>
      </c>
      <c r="E806" s="12" t="s">
        <v>28</v>
      </c>
      <c r="F806" s="12" t="s">
        <v>5357</v>
      </c>
      <c r="G806" s="12" t="s">
        <v>5358</v>
      </c>
      <c r="H806" s="12" t="s">
        <v>5359</v>
      </c>
      <c r="I806" s="12" t="s">
        <v>5393</v>
      </c>
    </row>
    <row r="807" spans="2:9" ht="22.5" x14ac:dyDescent="0.2">
      <c r="B807" s="12" t="s">
        <v>7848</v>
      </c>
      <c r="C807" s="12" t="s">
        <v>99</v>
      </c>
      <c r="D807" s="12" t="s">
        <v>4356</v>
      </c>
      <c r="E807" s="12" t="s">
        <v>49</v>
      </c>
      <c r="F807" s="12" t="s">
        <v>7849</v>
      </c>
      <c r="G807" s="12" t="s">
        <v>7850</v>
      </c>
      <c r="H807" s="12" t="s">
        <v>7851</v>
      </c>
      <c r="I807" s="12" t="s">
        <v>8581</v>
      </c>
    </row>
    <row r="808" spans="2:9" ht="22.5" x14ac:dyDescent="0.2">
      <c r="B808" s="12" t="s">
        <v>8009</v>
      </c>
      <c r="C808" s="12" t="s">
        <v>99</v>
      </c>
      <c r="D808" s="12" t="s">
        <v>4358</v>
      </c>
      <c r="E808" s="12" t="s">
        <v>49</v>
      </c>
      <c r="F808" s="12" t="s">
        <v>8010</v>
      </c>
      <c r="G808" s="12" t="s">
        <v>8011</v>
      </c>
      <c r="H808" s="12" t="s">
        <v>8012</v>
      </c>
      <c r="I808" s="12" t="s">
        <v>4433</v>
      </c>
    </row>
    <row r="809" spans="2:9" x14ac:dyDescent="0.2">
      <c r="B809" s="12" t="s">
        <v>5777</v>
      </c>
      <c r="C809" s="12" t="s">
        <v>38</v>
      </c>
      <c r="D809" s="12" t="s">
        <v>800</v>
      </c>
      <c r="E809" s="12" t="s">
        <v>28</v>
      </c>
      <c r="F809" s="12" t="s">
        <v>5778</v>
      </c>
      <c r="G809" s="12" t="s">
        <v>5779</v>
      </c>
      <c r="H809" s="12" t="s">
        <v>5780</v>
      </c>
      <c r="I809" s="12" t="s">
        <v>4373</v>
      </c>
    </row>
    <row r="810" spans="2:9" x14ac:dyDescent="0.2">
      <c r="B810" s="12" t="s">
        <v>8136</v>
      </c>
      <c r="C810" s="12" t="s">
        <v>38</v>
      </c>
      <c r="D810" s="12" t="s">
        <v>4354</v>
      </c>
      <c r="E810" s="12" t="s">
        <v>202</v>
      </c>
      <c r="F810" s="12" t="s">
        <v>8137</v>
      </c>
      <c r="G810" s="12" t="s">
        <v>8138</v>
      </c>
      <c r="H810" s="12" t="s">
        <v>8139</v>
      </c>
      <c r="I810" s="12" t="s">
        <v>6988</v>
      </c>
    </row>
    <row r="811" spans="2:9" ht="22.5" x14ac:dyDescent="0.2">
      <c r="B811" s="12" t="s">
        <v>5944</v>
      </c>
      <c r="C811" s="12" t="s">
        <v>24</v>
      </c>
      <c r="D811" s="12" t="s">
        <v>1333</v>
      </c>
      <c r="E811" s="12" t="s">
        <v>28</v>
      </c>
      <c r="F811" s="12" t="s">
        <v>5945</v>
      </c>
      <c r="G811" s="12" t="s">
        <v>5946</v>
      </c>
      <c r="H811" s="12" t="s">
        <v>5947</v>
      </c>
      <c r="I811" s="12" t="s">
        <v>4373</v>
      </c>
    </row>
    <row r="812" spans="2:9" ht="22.5" x14ac:dyDescent="0.2">
      <c r="B812" s="12" t="s">
        <v>5682</v>
      </c>
      <c r="C812" s="12" t="s">
        <v>24</v>
      </c>
      <c r="D812" s="12" t="s">
        <v>4407</v>
      </c>
      <c r="E812" s="12" t="s">
        <v>202</v>
      </c>
      <c r="F812" s="12" t="s">
        <v>5683</v>
      </c>
      <c r="G812" s="12" t="s">
        <v>5684</v>
      </c>
      <c r="H812" s="12" t="s">
        <v>5685</v>
      </c>
      <c r="I812" s="12" t="s">
        <v>4411</v>
      </c>
    </row>
    <row r="813" spans="2:9" ht="22.5" x14ac:dyDescent="0.2">
      <c r="B813" s="12" t="s">
        <v>4814</v>
      </c>
      <c r="C813" s="12" t="s">
        <v>24</v>
      </c>
      <c r="D813" s="12" t="s">
        <v>4360</v>
      </c>
      <c r="E813" s="12" t="s">
        <v>28</v>
      </c>
      <c r="F813" s="12" t="s">
        <v>4815</v>
      </c>
      <c r="G813" s="12" t="s">
        <v>4816</v>
      </c>
      <c r="H813" s="12" t="s">
        <v>4817</v>
      </c>
      <c r="I813" s="12" t="s">
        <v>4724</v>
      </c>
    </row>
    <row r="814" spans="2:9" ht="22.5" x14ac:dyDescent="0.2">
      <c r="B814" s="12" t="s">
        <v>6276</v>
      </c>
      <c r="C814" s="12" t="s">
        <v>99</v>
      </c>
      <c r="D814" s="12" t="s">
        <v>800</v>
      </c>
      <c r="E814" s="12" t="s">
        <v>202</v>
      </c>
      <c r="F814" s="12" t="s">
        <v>6277</v>
      </c>
      <c r="G814" s="12" t="s">
        <v>6278</v>
      </c>
      <c r="H814" s="12" t="s">
        <v>6279</v>
      </c>
      <c r="I814" s="12" t="s">
        <v>6280</v>
      </c>
    </row>
    <row r="815" spans="2:9" x14ac:dyDescent="0.2">
      <c r="B815" s="12" t="s">
        <v>7737</v>
      </c>
      <c r="C815" s="12" t="s">
        <v>38</v>
      </c>
      <c r="D815" s="12" t="s">
        <v>4357</v>
      </c>
      <c r="E815" s="12" t="s">
        <v>86</v>
      </c>
      <c r="F815" s="12" t="s">
        <v>7738</v>
      </c>
      <c r="G815" s="12" t="s">
        <v>7739</v>
      </c>
      <c r="H815" s="12" t="s">
        <v>7740</v>
      </c>
      <c r="I815" s="12" t="s">
        <v>6569</v>
      </c>
    </row>
    <row r="816" spans="2:9" x14ac:dyDescent="0.2">
      <c r="B816" s="12" t="s">
        <v>6600</v>
      </c>
      <c r="C816" s="12" t="s">
        <v>24</v>
      </c>
      <c r="D816" s="12" t="s">
        <v>4356</v>
      </c>
      <c r="E816" s="12" t="s">
        <v>28</v>
      </c>
      <c r="F816" s="12" t="s">
        <v>6601</v>
      </c>
      <c r="G816" s="12" t="s">
        <v>6602</v>
      </c>
      <c r="H816" s="12" t="s">
        <v>6603</v>
      </c>
      <c r="I816" s="12" t="s">
        <v>5048</v>
      </c>
    </row>
    <row r="817" spans="2:9" x14ac:dyDescent="0.2">
      <c r="B817" s="12" t="s">
        <v>5818</v>
      </c>
      <c r="C817" s="12" t="s">
        <v>99</v>
      </c>
      <c r="D817" s="12" t="s">
        <v>4354</v>
      </c>
      <c r="E817" s="12" t="s">
        <v>28</v>
      </c>
      <c r="F817" s="12" t="s">
        <v>5819</v>
      </c>
      <c r="G817" s="12" t="s">
        <v>5820</v>
      </c>
      <c r="H817" s="12" t="s">
        <v>5821</v>
      </c>
      <c r="I817" s="12" t="s">
        <v>5702</v>
      </c>
    </row>
    <row r="818" spans="2:9" x14ac:dyDescent="0.2">
      <c r="B818" s="12" t="s">
        <v>5657</v>
      </c>
      <c r="C818" s="12" t="s">
        <v>38</v>
      </c>
      <c r="D818" s="12" t="s">
        <v>602</v>
      </c>
      <c r="E818" s="12" t="s">
        <v>49</v>
      </c>
      <c r="F818" s="12" t="s">
        <v>5658</v>
      </c>
      <c r="G818" s="12" t="s">
        <v>5659</v>
      </c>
      <c r="H818" s="12" t="s">
        <v>5660</v>
      </c>
      <c r="I818" s="12" t="s">
        <v>5644</v>
      </c>
    </row>
    <row r="819" spans="2:9" x14ac:dyDescent="0.2">
      <c r="B819" s="12" t="s">
        <v>5075</v>
      </c>
      <c r="C819" s="12" t="s">
        <v>38</v>
      </c>
      <c r="D819" s="12" t="s">
        <v>800</v>
      </c>
      <c r="E819" s="12" t="s">
        <v>28</v>
      </c>
      <c r="F819" s="12" t="s">
        <v>5076</v>
      </c>
      <c r="G819" s="12" t="s">
        <v>5077</v>
      </c>
      <c r="H819" s="12" t="s">
        <v>5078</v>
      </c>
      <c r="I819" s="12" t="s">
        <v>4433</v>
      </c>
    </row>
    <row r="820" spans="2:9" x14ac:dyDescent="0.2">
      <c r="B820" s="12" t="s">
        <v>4680</v>
      </c>
      <c r="C820" s="12" t="s">
        <v>24</v>
      </c>
      <c r="D820" s="12" t="s">
        <v>800</v>
      </c>
      <c r="E820" s="12" t="s">
        <v>28</v>
      </c>
      <c r="F820" s="12" t="s">
        <v>4681</v>
      </c>
      <c r="G820" s="12" t="s">
        <v>4682</v>
      </c>
      <c r="H820" s="12" t="s">
        <v>4683</v>
      </c>
      <c r="I820" s="12" t="s">
        <v>4684</v>
      </c>
    </row>
    <row r="821" spans="2:9" ht="22.5" x14ac:dyDescent="0.2">
      <c r="B821" s="12" t="s">
        <v>8128</v>
      </c>
      <c r="C821" s="12" t="s">
        <v>99</v>
      </c>
      <c r="D821" s="12" t="s">
        <v>800</v>
      </c>
      <c r="E821" s="12" t="s">
        <v>49</v>
      </c>
      <c r="F821" s="12" t="s">
        <v>8129</v>
      </c>
      <c r="G821" s="12" t="s">
        <v>8130</v>
      </c>
      <c r="H821" s="12" t="s">
        <v>8131</v>
      </c>
      <c r="I821" s="12" t="s">
        <v>4544</v>
      </c>
    </row>
    <row r="822" spans="2:9" x14ac:dyDescent="0.2">
      <c r="B822" s="12" t="s">
        <v>5964</v>
      </c>
      <c r="C822" s="12" t="s">
        <v>38</v>
      </c>
      <c r="D822" s="12" t="s">
        <v>800</v>
      </c>
      <c r="E822" s="12" t="s">
        <v>28</v>
      </c>
      <c r="F822" s="12" t="s">
        <v>5965</v>
      </c>
      <c r="G822" s="12" t="s">
        <v>5966</v>
      </c>
      <c r="H822" s="12" t="s">
        <v>5967</v>
      </c>
      <c r="I822" s="12" t="s">
        <v>4373</v>
      </c>
    </row>
    <row r="823" spans="2:9" x14ac:dyDescent="0.2">
      <c r="B823" s="12" t="s">
        <v>5344</v>
      </c>
      <c r="C823" s="12" t="s">
        <v>24</v>
      </c>
      <c r="D823" s="12" t="s">
        <v>4361</v>
      </c>
      <c r="E823" s="12" t="s">
        <v>28</v>
      </c>
      <c r="F823" s="12" t="s">
        <v>5345</v>
      </c>
      <c r="G823" s="12" t="s">
        <v>5346</v>
      </c>
      <c r="H823" s="12" t="s">
        <v>5347</v>
      </c>
      <c r="I823" s="12" t="s">
        <v>4711</v>
      </c>
    </row>
    <row r="824" spans="2:9" x14ac:dyDescent="0.2">
      <c r="B824" s="12" t="s">
        <v>7228</v>
      </c>
      <c r="C824" s="12" t="s">
        <v>38</v>
      </c>
      <c r="D824" s="12" t="s">
        <v>800</v>
      </c>
      <c r="E824" s="12" t="s">
        <v>49</v>
      </c>
      <c r="F824" s="12" t="s">
        <v>7229</v>
      </c>
      <c r="G824" s="12" t="s">
        <v>7230</v>
      </c>
      <c r="H824" s="12" t="s">
        <v>7231</v>
      </c>
      <c r="I824" s="12" t="s">
        <v>7232</v>
      </c>
    </row>
    <row r="825" spans="2:9" x14ac:dyDescent="0.2">
      <c r="B825" s="12" t="s">
        <v>4741</v>
      </c>
      <c r="C825" s="12" t="s">
        <v>24</v>
      </c>
      <c r="D825" s="12" t="s">
        <v>602</v>
      </c>
      <c r="E825" s="12" t="s">
        <v>86</v>
      </c>
      <c r="F825" s="12" t="s">
        <v>4742</v>
      </c>
      <c r="G825" s="12" t="s">
        <v>4743</v>
      </c>
      <c r="H825" s="12" t="s">
        <v>4744</v>
      </c>
      <c r="I825" s="12" t="s">
        <v>4373</v>
      </c>
    </row>
    <row r="826" spans="2:9" x14ac:dyDescent="0.2">
      <c r="B826" s="12" t="s">
        <v>6759</v>
      </c>
      <c r="C826" s="12" t="s">
        <v>24</v>
      </c>
      <c r="D826" s="12" t="s">
        <v>4407</v>
      </c>
      <c r="E826" s="12" t="s">
        <v>49</v>
      </c>
      <c r="F826" s="12" t="s">
        <v>6760</v>
      </c>
      <c r="G826" s="12" t="s">
        <v>6761</v>
      </c>
      <c r="H826" s="12" t="s">
        <v>6762</v>
      </c>
      <c r="I826" s="12" t="s">
        <v>4411</v>
      </c>
    </row>
    <row r="827" spans="2:9" x14ac:dyDescent="0.2">
      <c r="B827" s="12" t="s">
        <v>5549</v>
      </c>
      <c r="C827" s="12" t="s">
        <v>24</v>
      </c>
      <c r="D827" s="12" t="s">
        <v>800</v>
      </c>
      <c r="E827" s="12" t="s">
        <v>86</v>
      </c>
      <c r="F827" s="12" t="s">
        <v>5550</v>
      </c>
      <c r="G827" s="12" t="s">
        <v>5551</v>
      </c>
      <c r="H827" s="12" t="s">
        <v>5552</v>
      </c>
      <c r="I827" s="12" t="s">
        <v>5436</v>
      </c>
    </row>
    <row r="828" spans="2:9" x14ac:dyDescent="0.2">
      <c r="B828" s="12" t="s">
        <v>5130</v>
      </c>
      <c r="C828" s="12" t="s">
        <v>24</v>
      </c>
      <c r="D828" s="12" t="s">
        <v>1333</v>
      </c>
      <c r="E828" s="12" t="s">
        <v>28</v>
      </c>
      <c r="F828" s="12" t="s">
        <v>5131</v>
      </c>
      <c r="G828" s="12" t="s">
        <v>5132</v>
      </c>
      <c r="H828" s="12" t="s">
        <v>5133</v>
      </c>
      <c r="I828" s="12" t="s">
        <v>4373</v>
      </c>
    </row>
    <row r="829" spans="2:9" x14ac:dyDescent="0.2">
      <c r="B829" s="12" t="s">
        <v>6339</v>
      </c>
      <c r="C829" s="12" t="s">
        <v>38</v>
      </c>
      <c r="D829" s="12" t="s">
        <v>1333</v>
      </c>
      <c r="E829" s="12" t="s">
        <v>28</v>
      </c>
      <c r="F829" s="12" t="s">
        <v>6340</v>
      </c>
      <c r="G829" s="12" t="s">
        <v>6341</v>
      </c>
      <c r="H829" s="12" t="s">
        <v>6342</v>
      </c>
      <c r="I829" s="12" t="s">
        <v>4724</v>
      </c>
    </row>
    <row r="830" spans="2:9" ht="22.5" x14ac:dyDescent="0.2">
      <c r="B830" s="12" t="s">
        <v>5927</v>
      </c>
      <c r="C830" s="12" t="s">
        <v>38</v>
      </c>
      <c r="D830" s="12" t="s">
        <v>800</v>
      </c>
      <c r="E830" s="12" t="s">
        <v>28</v>
      </c>
      <c r="F830" s="12" t="s">
        <v>5928</v>
      </c>
      <c r="G830" s="12" t="s">
        <v>5929</v>
      </c>
      <c r="H830" s="12" t="s">
        <v>5930</v>
      </c>
      <c r="I830" s="12" t="s">
        <v>4396</v>
      </c>
    </row>
    <row r="831" spans="2:9" x14ac:dyDescent="0.2">
      <c r="B831" s="12" t="s">
        <v>7189</v>
      </c>
      <c r="C831" s="12" t="s">
        <v>99</v>
      </c>
      <c r="D831" s="12" t="s">
        <v>4357</v>
      </c>
      <c r="E831" s="12" t="s">
        <v>202</v>
      </c>
      <c r="F831" s="12" t="s">
        <v>7190</v>
      </c>
      <c r="G831" s="12" t="s">
        <v>7191</v>
      </c>
      <c r="H831" s="12" t="s">
        <v>7192</v>
      </c>
      <c r="I831" s="12" t="s">
        <v>4530</v>
      </c>
    </row>
    <row r="832" spans="2:9" x14ac:dyDescent="0.2">
      <c r="B832" s="12" t="s">
        <v>7921</v>
      </c>
      <c r="C832" s="12" t="s">
        <v>99</v>
      </c>
      <c r="D832" s="12" t="s">
        <v>4407</v>
      </c>
      <c r="E832" s="12" t="s">
        <v>86</v>
      </c>
      <c r="F832" s="12" t="s">
        <v>7922</v>
      </c>
      <c r="G832" s="12" t="s">
        <v>7923</v>
      </c>
      <c r="H832" s="12" t="s">
        <v>7924</v>
      </c>
      <c r="I832" s="12" t="s">
        <v>4411</v>
      </c>
    </row>
    <row r="833" spans="2:9" x14ac:dyDescent="0.2">
      <c r="B833" s="12" t="s">
        <v>7657</v>
      </c>
      <c r="C833" s="12" t="s">
        <v>99</v>
      </c>
      <c r="D833" s="12" t="s">
        <v>800</v>
      </c>
      <c r="E833" s="12" t="s">
        <v>49</v>
      </c>
      <c r="F833" s="12" t="s">
        <v>7658</v>
      </c>
      <c r="G833" s="12" t="s">
        <v>7659</v>
      </c>
      <c r="H833" s="12" t="s">
        <v>7660</v>
      </c>
      <c r="I833" s="12" t="s">
        <v>4373</v>
      </c>
    </row>
    <row r="834" spans="2:9" ht="22.5" x14ac:dyDescent="0.2">
      <c r="B834" s="12" t="s">
        <v>6971</v>
      </c>
      <c r="C834" s="12" t="s">
        <v>99</v>
      </c>
      <c r="D834" s="12" t="s">
        <v>4358</v>
      </c>
      <c r="E834" s="12" t="s">
        <v>28</v>
      </c>
      <c r="F834" s="12" t="s">
        <v>6972</v>
      </c>
      <c r="G834" s="12" t="s">
        <v>6973</v>
      </c>
      <c r="H834" s="12" t="s">
        <v>6974</v>
      </c>
      <c r="I834" s="12" t="s">
        <v>6975</v>
      </c>
    </row>
    <row r="835" spans="2:9" x14ac:dyDescent="0.2">
      <c r="B835" s="12" t="s">
        <v>5768</v>
      </c>
      <c r="C835" s="12" t="s">
        <v>99</v>
      </c>
      <c r="D835" s="12" t="s">
        <v>4407</v>
      </c>
      <c r="E835" s="12" t="s">
        <v>49</v>
      </c>
      <c r="F835" s="12" t="s">
        <v>5769</v>
      </c>
      <c r="G835" s="12" t="s">
        <v>5770</v>
      </c>
      <c r="H835" s="12" t="s">
        <v>5771</v>
      </c>
      <c r="I835" s="12" t="s">
        <v>4411</v>
      </c>
    </row>
    <row r="836" spans="2:9" x14ac:dyDescent="0.2">
      <c r="B836" s="12" t="s">
        <v>6380</v>
      </c>
      <c r="C836" s="12" t="s">
        <v>38</v>
      </c>
      <c r="D836" s="12" t="s">
        <v>800</v>
      </c>
      <c r="E836" s="12" t="s">
        <v>28</v>
      </c>
      <c r="F836" s="12" t="s">
        <v>6381</v>
      </c>
      <c r="G836" s="12" t="s">
        <v>6382</v>
      </c>
      <c r="H836" s="12" t="s">
        <v>6383</v>
      </c>
      <c r="I836" s="12" t="s">
        <v>4373</v>
      </c>
    </row>
    <row r="837" spans="2:9" ht="22.5" x14ac:dyDescent="0.2">
      <c r="B837" s="12" t="s">
        <v>8284</v>
      </c>
      <c r="C837" s="12" t="s">
        <v>99</v>
      </c>
      <c r="D837" s="12" t="s">
        <v>4357</v>
      </c>
      <c r="E837" s="12" t="s">
        <v>202</v>
      </c>
      <c r="F837" s="12" t="s">
        <v>8285</v>
      </c>
      <c r="G837" s="12" t="s">
        <v>8286</v>
      </c>
      <c r="H837" s="12" t="s">
        <v>8287</v>
      </c>
      <c r="I837" s="12" t="s">
        <v>8288</v>
      </c>
    </row>
    <row r="838" spans="2:9" x14ac:dyDescent="0.2">
      <c r="B838" s="12" t="s">
        <v>5361</v>
      </c>
      <c r="C838" s="12" t="s">
        <v>24</v>
      </c>
      <c r="D838" s="12" t="s">
        <v>4361</v>
      </c>
      <c r="E838" s="12" t="s">
        <v>28</v>
      </c>
      <c r="F838" s="12" t="s">
        <v>5362</v>
      </c>
      <c r="G838" s="12" t="s">
        <v>5363</v>
      </c>
      <c r="H838" s="12" t="s">
        <v>5364</v>
      </c>
      <c r="I838" s="12" t="s">
        <v>5048</v>
      </c>
    </row>
    <row r="839" spans="2:9" ht="22.5" x14ac:dyDescent="0.2">
      <c r="B839" s="12" t="s">
        <v>8013</v>
      </c>
      <c r="C839" s="12" t="s">
        <v>99</v>
      </c>
      <c r="D839" s="12" t="s">
        <v>4357</v>
      </c>
      <c r="E839" s="12" t="s">
        <v>49</v>
      </c>
      <c r="F839" s="12" t="s">
        <v>8014</v>
      </c>
      <c r="G839" s="12" t="s">
        <v>8015</v>
      </c>
      <c r="H839" s="12" t="s">
        <v>8016</v>
      </c>
      <c r="I839" s="12" t="s">
        <v>8017</v>
      </c>
    </row>
    <row r="840" spans="2:9" x14ac:dyDescent="0.2">
      <c r="B840" s="12" t="s">
        <v>4626</v>
      </c>
      <c r="C840" s="12" t="s">
        <v>38</v>
      </c>
      <c r="D840" s="12" t="s">
        <v>1333</v>
      </c>
      <c r="E840" s="12" t="s">
        <v>28</v>
      </c>
      <c r="F840" s="12" t="s">
        <v>4627</v>
      </c>
      <c r="G840" s="12" t="s">
        <v>4628</v>
      </c>
      <c r="H840" s="12" t="s">
        <v>4629</v>
      </c>
      <c r="I840" s="12" t="s">
        <v>4373</v>
      </c>
    </row>
    <row r="841" spans="2:9" x14ac:dyDescent="0.2">
      <c r="B841" s="12" t="s">
        <v>4805</v>
      </c>
      <c r="C841" s="12" t="s">
        <v>24</v>
      </c>
      <c r="D841" s="12" t="s">
        <v>3074</v>
      </c>
      <c r="E841" s="12" t="s">
        <v>86</v>
      </c>
      <c r="F841" s="12" t="s">
        <v>4806</v>
      </c>
      <c r="G841" s="12" t="s">
        <v>4807</v>
      </c>
      <c r="H841" s="12" t="s">
        <v>4808</v>
      </c>
      <c r="I841" s="12" t="s">
        <v>4809</v>
      </c>
    </row>
    <row r="842" spans="2:9" x14ac:dyDescent="0.2">
      <c r="B842" s="12" t="s">
        <v>8005</v>
      </c>
      <c r="C842" s="12" t="s">
        <v>24</v>
      </c>
      <c r="D842" s="12" t="s">
        <v>4361</v>
      </c>
      <c r="E842" s="12" t="s">
        <v>28</v>
      </c>
      <c r="F842" s="12" t="s">
        <v>8006</v>
      </c>
      <c r="G842" s="12" t="s">
        <v>8007</v>
      </c>
      <c r="H842" s="12" t="s">
        <v>8008</v>
      </c>
      <c r="I842" s="12" t="s">
        <v>4411</v>
      </c>
    </row>
    <row r="843" spans="2:9" x14ac:dyDescent="0.2">
      <c r="B843" s="12" t="s">
        <v>6360</v>
      </c>
      <c r="C843" s="12" t="s">
        <v>38</v>
      </c>
      <c r="D843" s="12" t="s">
        <v>1333</v>
      </c>
      <c r="E843" s="12" t="s">
        <v>28</v>
      </c>
      <c r="F843" s="12" t="s">
        <v>6361</v>
      </c>
      <c r="G843" s="12" t="s">
        <v>6362</v>
      </c>
      <c r="H843" s="12" t="s">
        <v>6363</v>
      </c>
      <c r="I843" s="12" t="s">
        <v>4401</v>
      </c>
    </row>
    <row r="844" spans="2:9" x14ac:dyDescent="0.2">
      <c r="B844" s="12" t="s">
        <v>8473</v>
      </c>
      <c r="C844" s="12" t="s">
        <v>24</v>
      </c>
      <c r="D844" s="12" t="s">
        <v>1333</v>
      </c>
      <c r="E844" s="12" t="s">
        <v>28</v>
      </c>
      <c r="F844" s="12" t="s">
        <v>8474</v>
      </c>
      <c r="G844" s="12" t="s">
        <v>8475</v>
      </c>
      <c r="H844" s="12" t="s">
        <v>8476</v>
      </c>
      <c r="I844" s="12" t="s">
        <v>8477</v>
      </c>
    </row>
    <row r="845" spans="2:9" ht="22.5" x14ac:dyDescent="0.2">
      <c r="B845" s="12" t="s">
        <v>6059</v>
      </c>
      <c r="C845" s="12" t="s">
        <v>99</v>
      </c>
      <c r="D845" s="12" t="s">
        <v>800</v>
      </c>
      <c r="E845" s="12" t="s">
        <v>28</v>
      </c>
      <c r="F845" s="12" t="s">
        <v>6060</v>
      </c>
      <c r="G845" s="12" t="s">
        <v>6061</v>
      </c>
      <c r="H845" s="12" t="s">
        <v>6062</v>
      </c>
      <c r="I845" s="12" t="s">
        <v>4373</v>
      </c>
    </row>
    <row r="846" spans="2:9" x14ac:dyDescent="0.2">
      <c r="B846" s="12" t="s">
        <v>8221</v>
      </c>
      <c r="C846" s="12" t="s">
        <v>99</v>
      </c>
      <c r="D846" s="12" t="s">
        <v>4356</v>
      </c>
      <c r="E846" s="12" t="s">
        <v>28</v>
      </c>
      <c r="F846" s="12" t="s">
        <v>8222</v>
      </c>
      <c r="G846" s="12" t="s">
        <v>8223</v>
      </c>
      <c r="H846" s="12" t="s">
        <v>8224</v>
      </c>
      <c r="I846" s="12" t="s">
        <v>8225</v>
      </c>
    </row>
    <row r="847" spans="2:9" ht="22.5" x14ac:dyDescent="0.2">
      <c r="B847" s="12" t="s">
        <v>6067</v>
      </c>
      <c r="C847" s="12" t="s">
        <v>24</v>
      </c>
      <c r="D847" s="12" t="s">
        <v>1333</v>
      </c>
      <c r="E847" s="12" t="s">
        <v>86</v>
      </c>
      <c r="F847" s="12" t="s">
        <v>6068</v>
      </c>
      <c r="G847" s="12" t="s">
        <v>6069</v>
      </c>
      <c r="H847" s="12" t="s">
        <v>6070</v>
      </c>
      <c r="I847" s="12" t="s">
        <v>4464</v>
      </c>
    </row>
    <row r="848" spans="2:9" ht="22.5" x14ac:dyDescent="0.2">
      <c r="B848" s="12" t="s">
        <v>5167</v>
      </c>
      <c r="C848" s="12" t="s">
        <v>24</v>
      </c>
      <c r="D848" s="12" t="s">
        <v>4358</v>
      </c>
      <c r="E848" s="12" t="s">
        <v>28</v>
      </c>
      <c r="F848" s="12" t="s">
        <v>5168</v>
      </c>
      <c r="G848" s="12" t="s">
        <v>5169</v>
      </c>
      <c r="H848" s="12" t="s">
        <v>5170</v>
      </c>
      <c r="I848" s="12" t="s">
        <v>5171</v>
      </c>
    </row>
    <row r="849" spans="2:9" x14ac:dyDescent="0.2">
      <c r="B849" s="12" t="s">
        <v>7589</v>
      </c>
      <c r="C849" s="12" t="s">
        <v>24</v>
      </c>
      <c r="D849" s="12" t="s">
        <v>800</v>
      </c>
      <c r="E849" s="12" t="s">
        <v>28</v>
      </c>
      <c r="F849" s="12" t="s">
        <v>7590</v>
      </c>
      <c r="G849" s="12" t="s">
        <v>7591</v>
      </c>
      <c r="H849" s="12" t="s">
        <v>7592</v>
      </c>
      <c r="I849" s="12" t="s">
        <v>7036</v>
      </c>
    </row>
    <row r="850" spans="2:9" x14ac:dyDescent="0.2">
      <c r="B850" s="12" t="s">
        <v>7165</v>
      </c>
      <c r="C850" s="12" t="s">
        <v>99</v>
      </c>
      <c r="D850" s="12" t="s">
        <v>800</v>
      </c>
      <c r="E850" s="12" t="s">
        <v>49</v>
      </c>
      <c r="F850" s="12" t="s">
        <v>7166</v>
      </c>
      <c r="G850" s="12" t="s">
        <v>7167</v>
      </c>
      <c r="H850" s="12" t="s">
        <v>7168</v>
      </c>
      <c r="I850" s="12" t="s">
        <v>4401</v>
      </c>
    </row>
    <row r="851" spans="2:9" x14ac:dyDescent="0.2">
      <c r="B851" s="12" t="s">
        <v>8381</v>
      </c>
      <c r="C851" s="12" t="s">
        <v>24</v>
      </c>
      <c r="D851" s="12" t="s">
        <v>800</v>
      </c>
      <c r="E851" s="12" t="s">
        <v>86</v>
      </c>
      <c r="F851" s="12" t="s">
        <v>8382</v>
      </c>
      <c r="G851" s="12" t="s">
        <v>8383</v>
      </c>
      <c r="H851" s="12" t="s">
        <v>8384</v>
      </c>
      <c r="I851" s="12" t="s">
        <v>4749</v>
      </c>
    </row>
    <row r="852" spans="2:9" ht="22.5" x14ac:dyDescent="0.2">
      <c r="B852" s="12" t="s">
        <v>5437</v>
      </c>
      <c r="C852" s="12" t="s">
        <v>38</v>
      </c>
      <c r="D852" s="12" t="s">
        <v>800</v>
      </c>
      <c r="E852" s="12" t="s">
        <v>202</v>
      </c>
      <c r="F852" s="12" t="s">
        <v>5438</v>
      </c>
      <c r="G852" s="12" t="s">
        <v>5439</v>
      </c>
      <c r="H852" s="12" t="s">
        <v>5440</v>
      </c>
      <c r="I852" s="12" t="s">
        <v>5393</v>
      </c>
    </row>
    <row r="853" spans="2:9" ht="22.5" x14ac:dyDescent="0.2">
      <c r="B853" s="12" t="s">
        <v>7466</v>
      </c>
      <c r="C853" s="12" t="s">
        <v>38</v>
      </c>
      <c r="D853" s="12" t="s">
        <v>4357</v>
      </c>
      <c r="E853" s="12" t="s">
        <v>49</v>
      </c>
      <c r="F853" s="12" t="s">
        <v>7467</v>
      </c>
      <c r="G853" s="12" t="s">
        <v>7468</v>
      </c>
      <c r="H853" s="12" t="s">
        <v>7469</v>
      </c>
      <c r="I853" s="12" t="s">
        <v>4411</v>
      </c>
    </row>
    <row r="854" spans="2:9" ht="22.5" x14ac:dyDescent="0.2">
      <c r="B854" s="12" t="s">
        <v>5287</v>
      </c>
      <c r="C854" s="12" t="s">
        <v>38</v>
      </c>
      <c r="D854" s="12" t="s">
        <v>800</v>
      </c>
      <c r="E854" s="12" t="s">
        <v>202</v>
      </c>
      <c r="F854" s="12" t="s">
        <v>5288</v>
      </c>
      <c r="G854" s="12" t="s">
        <v>5289</v>
      </c>
      <c r="H854" s="12" t="s">
        <v>5290</v>
      </c>
      <c r="I854" s="12" t="s">
        <v>4391</v>
      </c>
    </row>
    <row r="855" spans="2:9" x14ac:dyDescent="0.2">
      <c r="B855" s="12" t="s">
        <v>7904</v>
      </c>
      <c r="C855" s="12" t="s">
        <v>38</v>
      </c>
      <c r="D855" s="12" t="s">
        <v>4354</v>
      </c>
      <c r="E855" s="12" t="s">
        <v>28</v>
      </c>
      <c r="F855" s="12" t="s">
        <v>7905</v>
      </c>
      <c r="G855" s="12" t="s">
        <v>7906</v>
      </c>
      <c r="H855" s="12" t="s">
        <v>7907</v>
      </c>
      <c r="I855" s="12" t="s">
        <v>4373</v>
      </c>
    </row>
    <row r="856" spans="2:9" x14ac:dyDescent="0.2">
      <c r="B856" s="12" t="s">
        <v>7495</v>
      </c>
      <c r="C856" s="12" t="s">
        <v>38</v>
      </c>
      <c r="D856" s="12" t="s">
        <v>800</v>
      </c>
      <c r="E856" s="12" t="s">
        <v>28</v>
      </c>
      <c r="F856" s="12" t="s">
        <v>7496</v>
      </c>
      <c r="G856" s="12" t="s">
        <v>7497</v>
      </c>
      <c r="H856" s="12" t="s">
        <v>7498</v>
      </c>
      <c r="I856" s="12" t="s">
        <v>4373</v>
      </c>
    </row>
    <row r="857" spans="2:9" ht="22.5" x14ac:dyDescent="0.2">
      <c r="B857" s="12" t="s">
        <v>6253</v>
      </c>
      <c r="C857" s="12" t="s">
        <v>24</v>
      </c>
      <c r="D857" s="12" t="s">
        <v>3428</v>
      </c>
      <c r="E857" s="12" t="s">
        <v>49</v>
      </c>
      <c r="F857" s="12" t="s">
        <v>6254</v>
      </c>
      <c r="G857" s="12" t="s">
        <v>6255</v>
      </c>
      <c r="H857" s="12" t="s">
        <v>6256</v>
      </c>
      <c r="I857" s="12" t="s">
        <v>6257</v>
      </c>
    </row>
    <row r="858" spans="2:9" ht="22.5" x14ac:dyDescent="0.2">
      <c r="B858" s="12" t="s">
        <v>7948</v>
      </c>
      <c r="C858" s="12" t="s">
        <v>99</v>
      </c>
      <c r="D858" s="12" t="s">
        <v>4354</v>
      </c>
      <c r="E858" s="12" t="s">
        <v>28</v>
      </c>
      <c r="F858" s="12" t="s">
        <v>7949</v>
      </c>
      <c r="G858" s="12" t="s">
        <v>7950</v>
      </c>
      <c r="H858" s="12" t="s">
        <v>7951</v>
      </c>
      <c r="I858" s="12" t="s">
        <v>4373</v>
      </c>
    </row>
    <row r="859" spans="2:9" ht="22.5" x14ac:dyDescent="0.2">
      <c r="B859" s="12" t="s">
        <v>5138</v>
      </c>
      <c r="C859" s="12" t="s">
        <v>24</v>
      </c>
      <c r="D859" s="12" t="s">
        <v>4354</v>
      </c>
      <c r="E859" s="12" t="s">
        <v>86</v>
      </c>
      <c r="F859" s="12" t="s">
        <v>5139</v>
      </c>
      <c r="G859" s="12" t="s">
        <v>5140</v>
      </c>
      <c r="H859" s="12" t="s">
        <v>5141</v>
      </c>
      <c r="I859" s="12" t="s">
        <v>4373</v>
      </c>
    </row>
    <row r="860" spans="2:9" ht="22.5" x14ac:dyDescent="0.2">
      <c r="B860" s="12" t="s">
        <v>8392</v>
      </c>
      <c r="C860" s="12" t="s">
        <v>99</v>
      </c>
      <c r="D860" s="12" t="s">
        <v>4357</v>
      </c>
      <c r="E860" s="12" t="s">
        <v>49</v>
      </c>
      <c r="F860" s="12" t="s">
        <v>8393</v>
      </c>
      <c r="G860" s="12" t="s">
        <v>8394</v>
      </c>
      <c r="H860" s="12" t="s">
        <v>8395</v>
      </c>
      <c r="I860" s="12" t="s">
        <v>8396</v>
      </c>
    </row>
    <row r="861" spans="2:9" x14ac:dyDescent="0.2">
      <c r="B861" s="12" t="s">
        <v>6327</v>
      </c>
      <c r="C861" s="12" t="s">
        <v>38</v>
      </c>
      <c r="D861" s="12" t="s">
        <v>602</v>
      </c>
      <c r="E861" s="12" t="s">
        <v>28</v>
      </c>
      <c r="F861" s="12" t="s">
        <v>6328</v>
      </c>
      <c r="G861" s="12" t="s">
        <v>6329</v>
      </c>
      <c r="H861" s="12" t="s">
        <v>6330</v>
      </c>
      <c r="I861" s="12" t="s">
        <v>5776</v>
      </c>
    </row>
    <row r="862" spans="2:9" x14ac:dyDescent="0.2">
      <c r="B862" s="12" t="s">
        <v>5365</v>
      </c>
      <c r="C862" s="12" t="s">
        <v>38</v>
      </c>
      <c r="D862" s="12" t="s">
        <v>1333</v>
      </c>
      <c r="E862" s="12" t="s">
        <v>202</v>
      </c>
      <c r="F862" s="12" t="s">
        <v>5366</v>
      </c>
      <c r="G862" s="12" t="s">
        <v>5367</v>
      </c>
      <c r="H862" s="12" t="s">
        <v>5368</v>
      </c>
      <c r="I862" s="12" t="s">
        <v>4530</v>
      </c>
    </row>
    <row r="863" spans="2:9" x14ac:dyDescent="0.2">
      <c r="B863" s="12" t="s">
        <v>7005</v>
      </c>
      <c r="C863" s="12" t="s">
        <v>24</v>
      </c>
      <c r="D863" s="12" t="s">
        <v>3074</v>
      </c>
      <c r="E863" s="12" t="s">
        <v>28</v>
      </c>
      <c r="F863" s="12" t="s">
        <v>7006</v>
      </c>
      <c r="G863" s="12" t="s">
        <v>7007</v>
      </c>
      <c r="H863" s="12" t="s">
        <v>7008</v>
      </c>
      <c r="I863" s="12" t="s">
        <v>4724</v>
      </c>
    </row>
    <row r="864" spans="2:9" ht="22.5" x14ac:dyDescent="0.2">
      <c r="B864" s="12" t="s">
        <v>6161</v>
      </c>
      <c r="C864" s="12" t="s">
        <v>24</v>
      </c>
      <c r="D864" s="12" t="s">
        <v>4356</v>
      </c>
      <c r="E864" s="12" t="s">
        <v>28</v>
      </c>
      <c r="F864" s="12" t="s">
        <v>6162</v>
      </c>
      <c r="G864" s="12" t="s">
        <v>6163</v>
      </c>
      <c r="H864" s="12" t="s">
        <v>6164</v>
      </c>
      <c r="I864" s="12" t="s">
        <v>4433</v>
      </c>
    </row>
    <row r="865" spans="2:9" x14ac:dyDescent="0.2">
      <c r="B865" s="12" t="s">
        <v>8239</v>
      </c>
      <c r="C865" s="12" t="s">
        <v>99</v>
      </c>
      <c r="D865" s="12" t="s">
        <v>800</v>
      </c>
      <c r="E865" s="12" t="s">
        <v>28</v>
      </c>
      <c r="F865" s="12" t="s">
        <v>8240</v>
      </c>
      <c r="G865" s="12" t="s">
        <v>8241</v>
      </c>
      <c r="H865" s="12" t="s">
        <v>8242</v>
      </c>
      <c r="I865" s="12" t="s">
        <v>8243</v>
      </c>
    </row>
    <row r="866" spans="2:9" ht="22.5" x14ac:dyDescent="0.2">
      <c r="B866" s="12" t="s">
        <v>6169</v>
      </c>
      <c r="C866" s="12" t="s">
        <v>24</v>
      </c>
      <c r="D866" s="12" t="s">
        <v>800</v>
      </c>
      <c r="E866" s="12" t="s">
        <v>86</v>
      </c>
      <c r="F866" s="12" t="s">
        <v>6170</v>
      </c>
      <c r="G866" s="12" t="s">
        <v>6171</v>
      </c>
      <c r="H866" s="12" t="s">
        <v>6172</v>
      </c>
      <c r="I866" s="12" t="s">
        <v>6173</v>
      </c>
    </row>
    <row r="867" spans="2:9" x14ac:dyDescent="0.2">
      <c r="B867" s="12" t="s">
        <v>6734</v>
      </c>
      <c r="C867" s="12" t="s">
        <v>38</v>
      </c>
      <c r="D867" s="12" t="s">
        <v>800</v>
      </c>
      <c r="E867" s="12" t="s">
        <v>28</v>
      </c>
      <c r="F867" s="12" t="s">
        <v>6735</v>
      </c>
      <c r="G867" s="12" t="s">
        <v>6736</v>
      </c>
      <c r="H867" s="12" t="s">
        <v>6737</v>
      </c>
      <c r="I867" s="12" t="s">
        <v>4373</v>
      </c>
    </row>
    <row r="868" spans="2:9" x14ac:dyDescent="0.2">
      <c r="B868" s="12" t="s">
        <v>6347</v>
      </c>
      <c r="C868" s="12" t="s">
        <v>38</v>
      </c>
      <c r="D868" s="12" t="s">
        <v>1333</v>
      </c>
      <c r="E868" s="12" t="s">
        <v>28</v>
      </c>
      <c r="F868" s="12" t="s">
        <v>6348</v>
      </c>
      <c r="G868" s="12" t="s">
        <v>6349</v>
      </c>
      <c r="H868" s="12" t="s">
        <v>6350</v>
      </c>
      <c r="I868" s="12" t="s">
        <v>4373</v>
      </c>
    </row>
    <row r="869" spans="2:9" x14ac:dyDescent="0.2">
      <c r="B869" s="12" t="s">
        <v>4369</v>
      </c>
      <c r="C869" s="12" t="s">
        <v>24</v>
      </c>
      <c r="D869" s="12" t="s">
        <v>4354</v>
      </c>
      <c r="E869" s="12" t="s">
        <v>28</v>
      </c>
      <c r="F869" s="12" t="s">
        <v>4370</v>
      </c>
      <c r="G869" s="12" t="s">
        <v>4371</v>
      </c>
      <c r="H869" s="12" t="s">
        <v>4372</v>
      </c>
      <c r="I869" s="12" t="s">
        <v>4373</v>
      </c>
    </row>
    <row r="870" spans="2:9" x14ac:dyDescent="0.2">
      <c r="B870" s="12" t="s">
        <v>7283</v>
      </c>
      <c r="C870" s="12" t="s">
        <v>24</v>
      </c>
      <c r="D870" s="12" t="s">
        <v>4354</v>
      </c>
      <c r="E870" s="12" t="s">
        <v>28</v>
      </c>
      <c r="F870" s="12" t="s">
        <v>7284</v>
      </c>
      <c r="G870" s="12" t="s">
        <v>7285</v>
      </c>
      <c r="H870" s="12" t="s">
        <v>7286</v>
      </c>
      <c r="I870" s="12" t="s">
        <v>4401</v>
      </c>
    </row>
    <row r="871" spans="2:9" x14ac:dyDescent="0.2">
      <c r="B871" s="12" t="s">
        <v>5732</v>
      </c>
      <c r="C871" s="12" t="s">
        <v>99</v>
      </c>
      <c r="D871" s="12" t="s">
        <v>4356</v>
      </c>
      <c r="E871" s="12" t="s">
        <v>28</v>
      </c>
      <c r="F871" s="12" t="s">
        <v>5733</v>
      </c>
      <c r="G871" s="12" t="s">
        <v>5734</v>
      </c>
      <c r="H871" s="12" t="s">
        <v>5735</v>
      </c>
      <c r="I871" s="12" t="s">
        <v>4373</v>
      </c>
    </row>
    <row r="872" spans="2:9" ht="22.5" x14ac:dyDescent="0.2">
      <c r="B872" s="12" t="s">
        <v>7133</v>
      </c>
      <c r="C872" s="12" t="s">
        <v>38</v>
      </c>
      <c r="D872" s="12" t="s">
        <v>4354</v>
      </c>
      <c r="E872" s="12" t="s">
        <v>28</v>
      </c>
      <c r="F872" s="12" t="s">
        <v>7134</v>
      </c>
      <c r="G872" s="12" t="s">
        <v>7135</v>
      </c>
      <c r="H872" s="12" t="s">
        <v>7136</v>
      </c>
      <c r="I872" s="12" t="s">
        <v>4401</v>
      </c>
    </row>
    <row r="873" spans="2:9" ht="22.5" x14ac:dyDescent="0.2">
      <c r="B873" s="12" t="s">
        <v>7540</v>
      </c>
      <c r="C873" s="12" t="s">
        <v>24</v>
      </c>
      <c r="D873" s="12" t="s">
        <v>4354</v>
      </c>
      <c r="E873" s="12" t="s">
        <v>86</v>
      </c>
      <c r="F873" s="12" t="s">
        <v>7541</v>
      </c>
      <c r="G873" s="12" t="s">
        <v>7542</v>
      </c>
      <c r="H873" s="12" t="s">
        <v>7543</v>
      </c>
      <c r="I873" s="12" t="s">
        <v>4411</v>
      </c>
    </row>
    <row r="874" spans="2:9" x14ac:dyDescent="0.2">
      <c r="B874" s="12" t="s">
        <v>7733</v>
      </c>
      <c r="C874" s="12" t="s">
        <v>99</v>
      </c>
      <c r="D874" s="12" t="s">
        <v>800</v>
      </c>
      <c r="E874" s="12" t="s">
        <v>86</v>
      </c>
      <c r="F874" s="12" t="s">
        <v>7734</v>
      </c>
      <c r="G874" s="12" t="s">
        <v>7735</v>
      </c>
      <c r="H874" s="12" t="s">
        <v>7736</v>
      </c>
      <c r="I874" s="12" t="s">
        <v>4373</v>
      </c>
    </row>
    <row r="875" spans="2:9" x14ac:dyDescent="0.2">
      <c r="B875" s="12" t="s">
        <v>4569</v>
      </c>
      <c r="C875" s="12" t="s">
        <v>38</v>
      </c>
      <c r="D875" s="12" t="s">
        <v>800</v>
      </c>
      <c r="E875" s="12" t="s">
        <v>28</v>
      </c>
      <c r="F875" s="12" t="s">
        <v>4570</v>
      </c>
      <c r="G875" s="12" t="s">
        <v>4571</v>
      </c>
      <c r="H875" s="12" t="s">
        <v>4572</v>
      </c>
      <c r="I875" s="12" t="s">
        <v>4373</v>
      </c>
    </row>
    <row r="876" spans="2:9" ht="22.5" x14ac:dyDescent="0.2">
      <c r="B876" s="12" t="s">
        <v>5324</v>
      </c>
      <c r="C876" s="12" t="s">
        <v>99</v>
      </c>
      <c r="D876" s="12" t="s">
        <v>800</v>
      </c>
      <c r="E876" s="12" t="s">
        <v>49</v>
      </c>
      <c r="F876" s="12" t="s">
        <v>5325</v>
      </c>
      <c r="G876" s="12" t="s">
        <v>5326</v>
      </c>
      <c r="H876" s="12" t="s">
        <v>5327</v>
      </c>
      <c r="I876" s="12" t="s">
        <v>4535</v>
      </c>
    </row>
    <row r="877" spans="2:9" x14ac:dyDescent="0.2">
      <c r="B877" s="12" t="s">
        <v>6207</v>
      </c>
      <c r="C877" s="12" t="s">
        <v>24</v>
      </c>
      <c r="D877" s="12" t="s">
        <v>800</v>
      </c>
      <c r="E877" s="12" t="s">
        <v>28</v>
      </c>
      <c r="F877" s="12" t="s">
        <v>6208</v>
      </c>
      <c r="G877" s="12" t="s">
        <v>6209</v>
      </c>
      <c r="H877" s="12" t="s">
        <v>6210</v>
      </c>
      <c r="I877" s="12" t="s">
        <v>6211</v>
      </c>
    </row>
    <row r="878" spans="2:9" ht="22.5" x14ac:dyDescent="0.2">
      <c r="B878" s="12" t="s">
        <v>5931</v>
      </c>
      <c r="C878" s="12" t="s">
        <v>99</v>
      </c>
      <c r="D878" s="12" t="s">
        <v>4357</v>
      </c>
      <c r="E878" s="12" t="s">
        <v>49</v>
      </c>
      <c r="F878" s="12" t="s">
        <v>5932</v>
      </c>
      <c r="G878" s="12" t="s">
        <v>5933</v>
      </c>
      <c r="H878" s="12" t="s">
        <v>5934</v>
      </c>
      <c r="I878" s="12" t="s">
        <v>5935</v>
      </c>
    </row>
    <row r="879" spans="2:9" x14ac:dyDescent="0.2">
      <c r="B879" s="12" t="s">
        <v>7341</v>
      </c>
      <c r="C879" s="12" t="s">
        <v>99</v>
      </c>
      <c r="D879" s="12" t="s">
        <v>4357</v>
      </c>
      <c r="E879" s="12" t="s">
        <v>28</v>
      </c>
      <c r="F879" s="12" t="s">
        <v>7342</v>
      </c>
      <c r="G879" s="12" t="s">
        <v>7343</v>
      </c>
      <c r="H879" s="12" t="s">
        <v>6387</v>
      </c>
      <c r="I879" s="12" t="s">
        <v>4373</v>
      </c>
    </row>
    <row r="880" spans="2:9" ht="22.5" x14ac:dyDescent="0.2">
      <c r="B880" s="12" t="s">
        <v>6097</v>
      </c>
      <c r="C880" s="12" t="s">
        <v>24</v>
      </c>
      <c r="D880" s="12" t="s">
        <v>602</v>
      </c>
      <c r="E880" s="12" t="s">
        <v>86</v>
      </c>
      <c r="F880" s="12" t="s">
        <v>6098</v>
      </c>
      <c r="G880" s="12" t="s">
        <v>6099</v>
      </c>
      <c r="H880" s="12" t="s">
        <v>6100</v>
      </c>
      <c r="I880" s="12" t="s">
        <v>4396</v>
      </c>
    </row>
    <row r="881" spans="2:9" ht="22.5" x14ac:dyDescent="0.2">
      <c r="B881" s="12" t="s">
        <v>5570</v>
      </c>
      <c r="C881" s="12" t="s">
        <v>38</v>
      </c>
      <c r="D881" s="12" t="s">
        <v>1333</v>
      </c>
      <c r="E881" s="12" t="s">
        <v>202</v>
      </c>
      <c r="F881" s="12" t="s">
        <v>5571</v>
      </c>
      <c r="G881" s="12" t="s">
        <v>5572</v>
      </c>
      <c r="H881" s="12" t="s">
        <v>5573</v>
      </c>
      <c r="I881" s="12" t="s">
        <v>5574</v>
      </c>
    </row>
    <row r="882" spans="2:9" ht="22.5" x14ac:dyDescent="0.2">
      <c r="B882" s="12" t="s">
        <v>5919</v>
      </c>
      <c r="C882" s="12" t="s">
        <v>24</v>
      </c>
      <c r="D882" s="12" t="s">
        <v>800</v>
      </c>
      <c r="E882" s="12" t="s">
        <v>28</v>
      </c>
      <c r="F882" s="12" t="s">
        <v>5920</v>
      </c>
      <c r="G882" s="12" t="s">
        <v>5921</v>
      </c>
      <c r="H882" s="12" t="s">
        <v>5922</v>
      </c>
      <c r="I882" s="12" t="s">
        <v>4455</v>
      </c>
    </row>
    <row r="883" spans="2:9" x14ac:dyDescent="0.2">
      <c r="B883" s="12" t="s">
        <v>5267</v>
      </c>
      <c r="C883" s="12" t="s">
        <v>38</v>
      </c>
      <c r="D883" s="12" t="s">
        <v>4360</v>
      </c>
      <c r="E883" s="12" t="s">
        <v>28</v>
      </c>
      <c r="F883" s="12" t="s">
        <v>5268</v>
      </c>
      <c r="G883" s="12" t="s">
        <v>5269</v>
      </c>
      <c r="H883" s="12" t="s">
        <v>5270</v>
      </c>
      <c r="I883" s="12" t="s">
        <v>4401</v>
      </c>
    </row>
    <row r="884" spans="2:9" x14ac:dyDescent="0.2">
      <c r="B884" s="12" t="s">
        <v>7324</v>
      </c>
      <c r="C884" s="12" t="s">
        <v>24</v>
      </c>
      <c r="D884" s="12" t="s">
        <v>800</v>
      </c>
      <c r="E884" s="12" t="s">
        <v>202</v>
      </c>
      <c r="F884" s="12" t="s">
        <v>7325</v>
      </c>
      <c r="G884" s="12" t="s">
        <v>7326</v>
      </c>
      <c r="H884" s="12" t="s">
        <v>7327</v>
      </c>
      <c r="I884" s="12" t="s">
        <v>4373</v>
      </c>
    </row>
    <row r="885" spans="2:9" ht="22.5" x14ac:dyDescent="0.2">
      <c r="B885" s="12" t="s">
        <v>7878</v>
      </c>
      <c r="C885" s="12" t="s">
        <v>99</v>
      </c>
      <c r="D885" s="12" t="s">
        <v>800</v>
      </c>
      <c r="E885" s="12" t="s">
        <v>49</v>
      </c>
      <c r="F885" s="12" t="s">
        <v>7879</v>
      </c>
      <c r="G885" s="12" t="s">
        <v>7880</v>
      </c>
      <c r="H885" s="12" t="s">
        <v>7881</v>
      </c>
      <c r="I885" s="12" t="s">
        <v>7882</v>
      </c>
    </row>
    <row r="886" spans="2:9" x14ac:dyDescent="0.2">
      <c r="B886" s="12" t="s">
        <v>7355</v>
      </c>
      <c r="C886" s="12" t="s">
        <v>38</v>
      </c>
      <c r="D886" s="12" t="s">
        <v>4356</v>
      </c>
      <c r="E886" s="12" t="s">
        <v>28</v>
      </c>
      <c r="F886" s="12" t="s">
        <v>7356</v>
      </c>
      <c r="G886" s="12" t="s">
        <v>7357</v>
      </c>
      <c r="H886" s="12" t="s">
        <v>7358</v>
      </c>
      <c r="I886" s="12" t="s">
        <v>4373</v>
      </c>
    </row>
    <row r="887" spans="2:9" ht="22.5" x14ac:dyDescent="0.2">
      <c r="B887" s="12" t="s">
        <v>4581</v>
      </c>
      <c r="C887" s="12" t="s">
        <v>24</v>
      </c>
      <c r="D887" s="12" t="s">
        <v>3074</v>
      </c>
      <c r="E887" s="12" t="s">
        <v>28</v>
      </c>
      <c r="F887" s="12" t="s">
        <v>4582</v>
      </c>
      <c r="G887" s="12" t="s">
        <v>4583</v>
      </c>
      <c r="H887" s="12" t="s">
        <v>4584</v>
      </c>
      <c r="I887" s="12" t="s">
        <v>4401</v>
      </c>
    </row>
    <row r="888" spans="2:9" x14ac:dyDescent="0.2">
      <c r="B888" s="12" t="s">
        <v>5861</v>
      </c>
      <c r="C888" s="12" t="s">
        <v>38</v>
      </c>
      <c r="D888" s="12" t="s">
        <v>4361</v>
      </c>
      <c r="E888" s="12" t="s">
        <v>86</v>
      </c>
      <c r="F888" s="12" t="s">
        <v>5862</v>
      </c>
      <c r="G888" s="12" t="s">
        <v>5863</v>
      </c>
      <c r="H888" s="12" t="s">
        <v>5864</v>
      </c>
      <c r="I888" s="12" t="s">
        <v>4373</v>
      </c>
    </row>
    <row r="889" spans="2:9" x14ac:dyDescent="0.2">
      <c r="B889" s="12" t="s">
        <v>4966</v>
      </c>
      <c r="C889" s="12" t="s">
        <v>38</v>
      </c>
      <c r="D889" s="12" t="s">
        <v>4354</v>
      </c>
      <c r="E889" s="12" t="s">
        <v>28</v>
      </c>
      <c r="F889" s="12" t="s">
        <v>4967</v>
      </c>
      <c r="G889" s="12" t="s">
        <v>4968</v>
      </c>
      <c r="H889" s="12" t="s">
        <v>4969</v>
      </c>
      <c r="I889" s="12" t="s">
        <v>4530</v>
      </c>
    </row>
    <row r="890" spans="2:9" ht="22.5" x14ac:dyDescent="0.2">
      <c r="B890" s="12" t="s">
        <v>7644</v>
      </c>
      <c r="C890" s="12" t="s">
        <v>24</v>
      </c>
      <c r="D890" s="12" t="s">
        <v>800</v>
      </c>
      <c r="E890" s="12" t="s">
        <v>28</v>
      </c>
      <c r="F890" s="12" t="s">
        <v>7645</v>
      </c>
      <c r="G890" s="12" t="s">
        <v>7646</v>
      </c>
      <c r="H890" s="12" t="s">
        <v>7647</v>
      </c>
      <c r="I890" s="12" t="s">
        <v>4373</v>
      </c>
    </row>
    <row r="891" spans="2:9" ht="22.5" x14ac:dyDescent="0.2">
      <c r="B891" s="12" t="s">
        <v>4429</v>
      </c>
      <c r="C891" s="12" t="s">
        <v>24</v>
      </c>
      <c r="D891" s="12" t="s">
        <v>1333</v>
      </c>
      <c r="E891" s="12" t="s">
        <v>28</v>
      </c>
      <c r="F891" s="12" t="s">
        <v>4430</v>
      </c>
      <c r="G891" s="12" t="s">
        <v>4431</v>
      </c>
      <c r="H891" s="12" t="s">
        <v>4432</v>
      </c>
      <c r="I891" s="12" t="s">
        <v>4433</v>
      </c>
    </row>
    <row r="892" spans="2:9" ht="22.5" x14ac:dyDescent="0.2">
      <c r="B892" s="12" t="s">
        <v>5830</v>
      </c>
      <c r="C892" s="12" t="s">
        <v>24</v>
      </c>
      <c r="D892" s="12" t="s">
        <v>4356</v>
      </c>
      <c r="E892" s="12" t="s">
        <v>28</v>
      </c>
      <c r="F892" s="12" t="s">
        <v>5831</v>
      </c>
      <c r="G892" s="12" t="s">
        <v>5832</v>
      </c>
      <c r="H892" s="12" t="s">
        <v>5833</v>
      </c>
      <c r="I892" s="12" t="s">
        <v>4424</v>
      </c>
    </row>
    <row r="893" spans="2:9" x14ac:dyDescent="0.2">
      <c r="B893" s="12" t="s">
        <v>8451</v>
      </c>
      <c r="C893" s="12" t="s">
        <v>38</v>
      </c>
      <c r="D893" s="12" t="s">
        <v>4356</v>
      </c>
      <c r="E893" s="12" t="s">
        <v>28</v>
      </c>
      <c r="F893" s="12" t="s">
        <v>8452</v>
      </c>
      <c r="G893" s="12" t="s">
        <v>8453</v>
      </c>
      <c r="H893" s="12" t="s">
        <v>8454</v>
      </c>
      <c r="I893" s="12" t="s">
        <v>8455</v>
      </c>
    </row>
    <row r="894" spans="2:9" x14ac:dyDescent="0.2">
      <c r="B894" s="12" t="s">
        <v>5352</v>
      </c>
      <c r="C894" s="12" t="s">
        <v>99</v>
      </c>
      <c r="D894" s="12" t="s">
        <v>3074</v>
      </c>
      <c r="E894" s="12" t="s">
        <v>28</v>
      </c>
      <c r="F894" s="12" t="s">
        <v>5353</v>
      </c>
      <c r="G894" s="12" t="s">
        <v>5354</v>
      </c>
      <c r="H894" s="12" t="s">
        <v>5355</v>
      </c>
      <c r="I894" s="12" t="s">
        <v>4373</v>
      </c>
    </row>
    <row r="895" spans="2:9" ht="22.5" x14ac:dyDescent="0.2">
      <c r="B895" s="12" t="s">
        <v>4668</v>
      </c>
      <c r="C895" s="12" t="s">
        <v>99</v>
      </c>
      <c r="D895" s="12" t="s">
        <v>3428</v>
      </c>
      <c r="E895" s="12" t="s">
        <v>28</v>
      </c>
      <c r="F895" s="12" t="s">
        <v>4669</v>
      </c>
      <c r="G895" s="12" t="s">
        <v>4670</v>
      </c>
      <c r="H895" s="12" t="s">
        <v>4671</v>
      </c>
      <c r="I895" s="12" t="s">
        <v>4396</v>
      </c>
    </row>
    <row r="896" spans="2:9" ht="22.5" x14ac:dyDescent="0.2">
      <c r="B896" s="12" t="s">
        <v>8358</v>
      </c>
      <c r="C896" s="12" t="s">
        <v>24</v>
      </c>
      <c r="D896" s="12" t="s">
        <v>3428</v>
      </c>
      <c r="E896" s="12" t="s">
        <v>49</v>
      </c>
      <c r="F896" s="12" t="s">
        <v>8359</v>
      </c>
      <c r="G896" s="12" t="s">
        <v>8360</v>
      </c>
      <c r="H896" s="12" t="s">
        <v>8361</v>
      </c>
      <c r="I896" s="12" t="s">
        <v>8362</v>
      </c>
    </row>
    <row r="897" spans="2:9" x14ac:dyDescent="0.2">
      <c r="B897" s="12" t="s">
        <v>6220</v>
      </c>
      <c r="C897" s="12" t="s">
        <v>38</v>
      </c>
      <c r="D897" s="12" t="s">
        <v>4354</v>
      </c>
      <c r="E897" s="12" t="s">
        <v>28</v>
      </c>
      <c r="F897" s="12" t="s">
        <v>6221</v>
      </c>
      <c r="G897" s="12" t="s">
        <v>6222</v>
      </c>
      <c r="H897" s="12" t="s">
        <v>6223</v>
      </c>
      <c r="I897" s="12" t="s">
        <v>5393</v>
      </c>
    </row>
    <row r="898" spans="2:9" x14ac:dyDescent="0.2">
      <c r="B898" s="12" t="s">
        <v>8216</v>
      </c>
      <c r="C898" s="12" t="s">
        <v>24</v>
      </c>
      <c r="D898" s="12" t="s">
        <v>602</v>
      </c>
      <c r="E898" s="12" t="s">
        <v>86</v>
      </c>
      <c r="F898" s="12" t="s">
        <v>8217</v>
      </c>
      <c r="G898" s="12" t="s">
        <v>8218</v>
      </c>
      <c r="H898" s="12" t="s">
        <v>8219</v>
      </c>
      <c r="I898" s="12" t="s">
        <v>8220</v>
      </c>
    </row>
    <row r="899" spans="2:9" x14ac:dyDescent="0.2">
      <c r="B899" s="12" t="s">
        <v>6800</v>
      </c>
      <c r="C899" s="12" t="s">
        <v>38</v>
      </c>
      <c r="D899" s="12" t="s">
        <v>800</v>
      </c>
      <c r="E899" s="12" t="s">
        <v>86</v>
      </c>
      <c r="F899" s="12" t="s">
        <v>6801</v>
      </c>
      <c r="G899" s="12" t="s">
        <v>6802</v>
      </c>
      <c r="H899" s="12" t="s">
        <v>6803</v>
      </c>
      <c r="I899" s="12" t="s">
        <v>6804</v>
      </c>
    </row>
    <row r="900" spans="2:9" x14ac:dyDescent="0.2">
      <c r="B900" s="12" t="s">
        <v>5752</v>
      </c>
      <c r="C900" s="12" t="s">
        <v>38</v>
      </c>
      <c r="D900" s="12" t="s">
        <v>602</v>
      </c>
      <c r="E900" s="12" t="s">
        <v>28</v>
      </c>
      <c r="F900" s="12" t="s">
        <v>5753</v>
      </c>
      <c r="G900" s="12" t="s">
        <v>5754</v>
      </c>
      <c r="H900" s="12" t="s">
        <v>5755</v>
      </c>
      <c r="I900" s="12" t="s">
        <v>4530</v>
      </c>
    </row>
    <row r="901" spans="2:9" ht="22.5" x14ac:dyDescent="0.2">
      <c r="B901" s="12" t="s">
        <v>8028</v>
      </c>
      <c r="C901" s="12" t="s">
        <v>99</v>
      </c>
      <c r="D901" s="12" t="s">
        <v>4357</v>
      </c>
      <c r="E901" s="12" t="s">
        <v>49</v>
      </c>
      <c r="F901" s="12" t="s">
        <v>8029</v>
      </c>
      <c r="G901" s="12" t="s">
        <v>8030</v>
      </c>
      <c r="H901" s="12" t="s">
        <v>8031</v>
      </c>
      <c r="I901" s="12" t="s">
        <v>8032</v>
      </c>
    </row>
    <row r="902" spans="2:9" x14ac:dyDescent="0.2">
      <c r="B902" s="12" t="s">
        <v>4685</v>
      </c>
      <c r="C902" s="12" t="s">
        <v>24</v>
      </c>
      <c r="D902" s="12" t="s">
        <v>800</v>
      </c>
      <c r="E902" s="12" t="s">
        <v>28</v>
      </c>
      <c r="F902" s="12" t="s">
        <v>4686</v>
      </c>
      <c r="G902" s="12" t="s">
        <v>4687</v>
      </c>
      <c r="H902" s="12" t="s">
        <v>4688</v>
      </c>
      <c r="I902" s="12" t="s">
        <v>4464</v>
      </c>
    </row>
    <row r="903" spans="2:9" ht="45" x14ac:dyDescent="0.2">
      <c r="B903" s="12" t="s">
        <v>4652</v>
      </c>
      <c r="C903" s="12" t="s">
        <v>38</v>
      </c>
      <c r="D903" s="12" t="s">
        <v>4356</v>
      </c>
      <c r="E903" s="12" t="s">
        <v>28</v>
      </c>
      <c r="F903" s="12" t="s">
        <v>4653</v>
      </c>
      <c r="G903" s="12" t="s">
        <v>4654</v>
      </c>
      <c r="H903" s="12" t="s">
        <v>4655</v>
      </c>
      <c r="I903" s="12" t="s">
        <v>4373</v>
      </c>
    </row>
    <row r="904" spans="2:9" x14ac:dyDescent="0.2">
      <c r="B904" s="12" t="s">
        <v>6136</v>
      </c>
      <c r="C904" s="12" t="s">
        <v>38</v>
      </c>
      <c r="D904" s="12" t="s">
        <v>4356</v>
      </c>
      <c r="E904" s="12" t="s">
        <v>28</v>
      </c>
      <c r="F904" s="12" t="s">
        <v>6137</v>
      </c>
      <c r="G904" s="12" t="s">
        <v>6138</v>
      </c>
      <c r="H904" s="12" t="s">
        <v>6139</v>
      </c>
      <c r="I904" s="12" t="s">
        <v>4373</v>
      </c>
    </row>
    <row r="905" spans="2:9" x14ac:dyDescent="0.2">
      <c r="B905" s="12" t="s">
        <v>8460</v>
      </c>
      <c r="C905" s="12" t="s">
        <v>99</v>
      </c>
      <c r="D905" s="12" t="s">
        <v>4357</v>
      </c>
      <c r="E905" s="12" t="s">
        <v>49</v>
      </c>
      <c r="F905" s="12" t="s">
        <v>8461</v>
      </c>
      <c r="G905" s="12" t="s">
        <v>8462</v>
      </c>
      <c r="H905" s="12" t="s">
        <v>8463</v>
      </c>
      <c r="I905" s="12" t="s">
        <v>8252</v>
      </c>
    </row>
    <row r="906" spans="2:9" x14ac:dyDescent="0.2">
      <c r="B906" s="12" t="s">
        <v>8514</v>
      </c>
      <c r="C906" s="12" t="s">
        <v>24</v>
      </c>
      <c r="D906" s="12" t="s">
        <v>800</v>
      </c>
      <c r="E906" s="12" t="s">
        <v>28</v>
      </c>
      <c r="F906" s="12" t="s">
        <v>8515</v>
      </c>
      <c r="G906" s="12" t="s">
        <v>8516</v>
      </c>
      <c r="H906" s="12" t="s">
        <v>5992</v>
      </c>
      <c r="I906" s="12" t="s">
        <v>8517</v>
      </c>
    </row>
    <row r="907" spans="2:9" x14ac:dyDescent="0.2">
      <c r="B907" s="12" t="s">
        <v>8047</v>
      </c>
      <c r="C907" s="12" t="s">
        <v>24</v>
      </c>
      <c r="D907" s="12" t="s">
        <v>4361</v>
      </c>
      <c r="E907" s="12" t="s">
        <v>28</v>
      </c>
      <c r="F907" s="12" t="s">
        <v>8048</v>
      </c>
      <c r="G907" s="12" t="s">
        <v>8049</v>
      </c>
      <c r="H907" s="12" t="s">
        <v>8050</v>
      </c>
      <c r="I907" s="12" t="s">
        <v>5048</v>
      </c>
    </row>
    <row r="908" spans="2:9" ht="22.5" x14ac:dyDescent="0.2">
      <c r="B908" s="12" t="s">
        <v>4443</v>
      </c>
      <c r="C908" s="12" t="s">
        <v>24</v>
      </c>
      <c r="D908" s="12" t="s">
        <v>4356</v>
      </c>
      <c r="E908" s="12" t="s">
        <v>28</v>
      </c>
      <c r="F908" s="12" t="s">
        <v>4444</v>
      </c>
      <c r="G908" s="12" t="s">
        <v>4445</v>
      </c>
      <c r="H908" s="12" t="s">
        <v>4446</v>
      </c>
      <c r="I908" s="12" t="s">
        <v>4396</v>
      </c>
    </row>
    <row r="909" spans="2:9" x14ac:dyDescent="0.2">
      <c r="B909" s="12" t="s">
        <v>5826</v>
      </c>
      <c r="C909" s="12" t="s">
        <v>24</v>
      </c>
      <c r="D909" s="12" t="s">
        <v>1333</v>
      </c>
      <c r="E909" s="12" t="s">
        <v>28</v>
      </c>
      <c r="F909" s="12" t="s">
        <v>5827</v>
      </c>
      <c r="G909" s="12" t="s">
        <v>5828</v>
      </c>
      <c r="H909" s="12" t="s">
        <v>5829</v>
      </c>
      <c r="I909" s="12" t="s">
        <v>4373</v>
      </c>
    </row>
    <row r="910" spans="2:9" ht="22.5" x14ac:dyDescent="0.2">
      <c r="B910" s="12" t="s">
        <v>5728</v>
      </c>
      <c r="C910" s="12" t="s">
        <v>99</v>
      </c>
      <c r="D910" s="12" t="s">
        <v>4361</v>
      </c>
      <c r="E910" s="12" t="s">
        <v>28</v>
      </c>
      <c r="F910" s="12" t="s">
        <v>5729</v>
      </c>
      <c r="G910" s="12" t="s">
        <v>5730</v>
      </c>
      <c r="H910" s="12" t="s">
        <v>5731</v>
      </c>
      <c r="I910" s="12" t="s">
        <v>4749</v>
      </c>
    </row>
    <row r="911" spans="2:9" x14ac:dyDescent="0.2">
      <c r="B911" s="12" t="s">
        <v>7987</v>
      </c>
      <c r="C911" s="12" t="s">
        <v>38</v>
      </c>
      <c r="D911" s="12" t="s">
        <v>4354</v>
      </c>
      <c r="E911" s="12" t="s">
        <v>28</v>
      </c>
      <c r="F911" s="12" t="s">
        <v>7988</v>
      </c>
      <c r="G911" s="12" t="s">
        <v>7989</v>
      </c>
      <c r="H911" s="12" t="s">
        <v>7990</v>
      </c>
      <c r="I911" s="12" t="s">
        <v>6405</v>
      </c>
    </row>
    <row r="912" spans="2:9" x14ac:dyDescent="0.2">
      <c r="B912" s="12" t="s">
        <v>6323</v>
      </c>
      <c r="C912" s="12" t="s">
        <v>38</v>
      </c>
      <c r="D912" s="12" t="s">
        <v>1333</v>
      </c>
      <c r="E912" s="12" t="s">
        <v>86</v>
      </c>
      <c r="F912" s="12" t="s">
        <v>6324</v>
      </c>
      <c r="G912" s="12" t="s">
        <v>6325</v>
      </c>
      <c r="H912" s="12" t="s">
        <v>6326</v>
      </c>
      <c r="I912" s="12" t="s">
        <v>4373</v>
      </c>
    </row>
    <row r="913" spans="2:9" x14ac:dyDescent="0.2">
      <c r="B913" s="12" t="s">
        <v>7483</v>
      </c>
      <c r="C913" s="12" t="s">
        <v>99</v>
      </c>
      <c r="D913" s="12" t="s">
        <v>1333</v>
      </c>
      <c r="E913" s="12" t="s">
        <v>28</v>
      </c>
      <c r="F913" s="12" t="s">
        <v>7484</v>
      </c>
      <c r="G913" s="12" t="s">
        <v>7485</v>
      </c>
      <c r="H913" s="12" t="s">
        <v>7486</v>
      </c>
      <c r="I913" s="12" t="s">
        <v>4373</v>
      </c>
    </row>
    <row r="914" spans="2:9" ht="22.5" x14ac:dyDescent="0.2">
      <c r="B914" s="12" t="s">
        <v>7336</v>
      </c>
      <c r="C914" s="12" t="s">
        <v>38</v>
      </c>
      <c r="D914" s="12" t="s">
        <v>4357</v>
      </c>
      <c r="E914" s="12" t="s">
        <v>86</v>
      </c>
      <c r="F914" s="12" t="s">
        <v>7337</v>
      </c>
      <c r="G914" s="12" t="s">
        <v>7338</v>
      </c>
      <c r="H914" s="12" t="s">
        <v>7339</v>
      </c>
      <c r="I914" s="12" t="s">
        <v>4830</v>
      </c>
    </row>
    <row r="915" spans="2:9" ht="22.5" x14ac:dyDescent="0.2">
      <c r="B915" s="12" t="s">
        <v>7912</v>
      </c>
      <c r="C915" s="12" t="s">
        <v>99</v>
      </c>
      <c r="D915" s="12" t="s">
        <v>4356</v>
      </c>
      <c r="E915" s="12" t="s">
        <v>28</v>
      </c>
      <c r="F915" s="12" t="s">
        <v>7913</v>
      </c>
      <c r="G915" s="12" t="s">
        <v>7914</v>
      </c>
      <c r="H915" s="12" t="s">
        <v>7915</v>
      </c>
      <c r="I915" s="12" t="s">
        <v>4373</v>
      </c>
    </row>
    <row r="916" spans="2:9" ht="22.5" x14ac:dyDescent="0.2">
      <c r="B916" s="12" t="s">
        <v>5155</v>
      </c>
      <c r="C916" s="12" t="s">
        <v>24</v>
      </c>
      <c r="D916" s="12" t="s">
        <v>4354</v>
      </c>
      <c r="E916" s="12" t="s">
        <v>28</v>
      </c>
      <c r="F916" s="12" t="s">
        <v>5156</v>
      </c>
      <c r="G916" s="12" t="s">
        <v>5157</v>
      </c>
      <c r="H916" s="12" t="s">
        <v>5158</v>
      </c>
      <c r="I916" s="12" t="s">
        <v>4401</v>
      </c>
    </row>
    <row r="917" spans="2:9" x14ac:dyDescent="0.2">
      <c r="B917" s="12" t="s">
        <v>6931</v>
      </c>
      <c r="C917" s="12" t="s">
        <v>38</v>
      </c>
      <c r="D917" s="12" t="s">
        <v>4407</v>
      </c>
      <c r="E917" s="12" t="s">
        <v>202</v>
      </c>
      <c r="F917" s="12">
        <v>27400557000176</v>
      </c>
      <c r="G917" s="12" t="s">
        <v>6932</v>
      </c>
      <c r="H917" s="12" t="s">
        <v>6933</v>
      </c>
      <c r="I917" s="12" t="s">
        <v>4411</v>
      </c>
    </row>
    <row r="918" spans="2:9" x14ac:dyDescent="0.2">
      <c r="B918" s="12" t="s">
        <v>7511</v>
      </c>
      <c r="C918" s="12" t="s">
        <v>99</v>
      </c>
      <c r="D918" s="12" t="s">
        <v>800</v>
      </c>
      <c r="E918" s="12" t="s">
        <v>202</v>
      </c>
      <c r="F918" s="12" t="s">
        <v>7512</v>
      </c>
      <c r="G918" s="12" t="s">
        <v>7513</v>
      </c>
      <c r="H918" s="12" t="s">
        <v>7514</v>
      </c>
      <c r="I918" s="12" t="s">
        <v>7036</v>
      </c>
    </row>
    <row r="919" spans="2:9" ht="33.75" x14ac:dyDescent="0.2">
      <c r="B919" s="12" t="s">
        <v>7344</v>
      </c>
      <c r="C919" s="12" t="s">
        <v>99</v>
      </c>
      <c r="D919" s="12" t="s">
        <v>4357</v>
      </c>
      <c r="E919" s="12" t="s">
        <v>28</v>
      </c>
      <c r="F919" s="12" t="s">
        <v>7345</v>
      </c>
      <c r="G919" s="12" t="s">
        <v>7346</v>
      </c>
      <c r="H919" s="12" t="s">
        <v>7347</v>
      </c>
      <c r="I919" s="12" t="s">
        <v>7348</v>
      </c>
    </row>
    <row r="920" spans="2:9" x14ac:dyDescent="0.2">
      <c r="B920" s="12" t="s">
        <v>7124</v>
      </c>
      <c r="C920" s="12" t="s">
        <v>99</v>
      </c>
      <c r="D920" s="12" t="s">
        <v>800</v>
      </c>
      <c r="E920" s="12" t="s">
        <v>49</v>
      </c>
      <c r="F920" s="12" t="s">
        <v>7125</v>
      </c>
      <c r="G920" s="12" t="s">
        <v>7126</v>
      </c>
      <c r="H920" s="12" t="s">
        <v>7127</v>
      </c>
      <c r="I920" s="12" t="s">
        <v>4373</v>
      </c>
    </row>
    <row r="921" spans="2:9" x14ac:dyDescent="0.2">
      <c r="B921" s="12" t="s">
        <v>4540</v>
      </c>
      <c r="C921" s="12" t="s">
        <v>24</v>
      </c>
      <c r="D921" s="12" t="s">
        <v>3074</v>
      </c>
      <c r="E921" s="12" t="s">
        <v>86</v>
      </c>
      <c r="F921" s="12" t="s">
        <v>4541</v>
      </c>
      <c r="G921" s="12" t="s">
        <v>4542</v>
      </c>
      <c r="H921" s="12" t="s">
        <v>4543</v>
      </c>
      <c r="I921" s="12" t="s">
        <v>4544</v>
      </c>
    </row>
    <row r="922" spans="2:9" x14ac:dyDescent="0.2">
      <c r="B922" s="12" t="s">
        <v>6486</v>
      </c>
      <c r="C922" s="12" t="s">
        <v>24</v>
      </c>
      <c r="D922" s="12" t="s">
        <v>1333</v>
      </c>
      <c r="E922" s="12" t="s">
        <v>28</v>
      </c>
      <c r="F922" s="12" t="s">
        <v>6487</v>
      </c>
      <c r="G922" s="12" t="s">
        <v>6488</v>
      </c>
      <c r="H922" s="12" t="s">
        <v>6489</v>
      </c>
      <c r="I922" s="12" t="s">
        <v>4373</v>
      </c>
    </row>
    <row r="923" spans="2:9" x14ac:dyDescent="0.2">
      <c r="B923" s="12" t="s">
        <v>8431</v>
      </c>
      <c r="C923" s="12" t="s">
        <v>24</v>
      </c>
      <c r="D923" s="12" t="s">
        <v>800</v>
      </c>
      <c r="E923" s="12" t="s">
        <v>49</v>
      </c>
      <c r="F923" s="12" t="s">
        <v>8432</v>
      </c>
      <c r="G923" s="12" t="s">
        <v>8433</v>
      </c>
      <c r="H923" s="12" t="s">
        <v>8434</v>
      </c>
      <c r="I923" s="12" t="s">
        <v>7678</v>
      </c>
    </row>
    <row r="924" spans="2:9" x14ac:dyDescent="0.2">
      <c r="B924" s="12" t="s">
        <v>5312</v>
      </c>
      <c r="C924" s="12" t="s">
        <v>24</v>
      </c>
      <c r="D924" s="12" t="s">
        <v>4358</v>
      </c>
      <c r="E924" s="12" t="s">
        <v>28</v>
      </c>
      <c r="F924" s="12" t="s">
        <v>5313</v>
      </c>
      <c r="G924" s="12" t="s">
        <v>5314</v>
      </c>
      <c r="H924" s="12" t="s">
        <v>5315</v>
      </c>
      <c r="I924" s="12" t="s">
        <v>4684</v>
      </c>
    </row>
    <row r="925" spans="2:9" ht="22.5" x14ac:dyDescent="0.2">
      <c r="B925" s="12" t="s">
        <v>7359</v>
      </c>
      <c r="C925" s="12" t="s">
        <v>99</v>
      </c>
      <c r="D925" s="12" t="s">
        <v>800</v>
      </c>
      <c r="E925" s="12" t="s">
        <v>49</v>
      </c>
      <c r="F925" s="12" t="s">
        <v>7360</v>
      </c>
      <c r="G925" s="12" t="s">
        <v>7361</v>
      </c>
      <c r="H925" s="12" t="s">
        <v>7362</v>
      </c>
      <c r="I925" s="12" t="s">
        <v>4373</v>
      </c>
    </row>
    <row r="926" spans="2:9" ht="22.5" x14ac:dyDescent="0.2">
      <c r="B926" s="12" t="s">
        <v>7295</v>
      </c>
      <c r="C926" s="12" t="s">
        <v>99</v>
      </c>
      <c r="D926" s="12" t="s">
        <v>4354</v>
      </c>
      <c r="E926" s="12" t="s">
        <v>86</v>
      </c>
      <c r="F926" s="12" t="s">
        <v>7296</v>
      </c>
      <c r="G926" s="12" t="s">
        <v>7297</v>
      </c>
      <c r="H926" s="12" t="s">
        <v>7298</v>
      </c>
      <c r="I926" s="12" t="s">
        <v>6405</v>
      </c>
    </row>
    <row r="927" spans="2:9" x14ac:dyDescent="0.2">
      <c r="B927" s="12" t="s">
        <v>7233</v>
      </c>
      <c r="C927" s="12" t="s">
        <v>24</v>
      </c>
      <c r="D927" s="12" t="s">
        <v>800</v>
      </c>
      <c r="E927" s="12" t="s">
        <v>86</v>
      </c>
      <c r="F927" s="12" t="s">
        <v>7234</v>
      </c>
      <c r="G927" s="12" t="s">
        <v>7235</v>
      </c>
      <c r="H927" s="12" t="s">
        <v>7236</v>
      </c>
      <c r="I927" s="12" t="s">
        <v>4701</v>
      </c>
    </row>
    <row r="928" spans="2:9" x14ac:dyDescent="0.2">
      <c r="B928" s="12" t="s">
        <v>5291</v>
      </c>
      <c r="C928" s="12" t="s">
        <v>24</v>
      </c>
      <c r="D928" s="12" t="s">
        <v>4407</v>
      </c>
      <c r="E928" s="12" t="s">
        <v>28</v>
      </c>
      <c r="F928" s="12" t="s">
        <v>5292</v>
      </c>
      <c r="G928" s="12" t="s">
        <v>5293</v>
      </c>
      <c r="H928" s="12" t="s">
        <v>5294</v>
      </c>
      <c r="I928" s="12" t="s">
        <v>4411</v>
      </c>
    </row>
    <row r="929" spans="2:9" ht="22.5" x14ac:dyDescent="0.2">
      <c r="B929" s="12" t="s">
        <v>4776</v>
      </c>
      <c r="C929" s="12" t="s">
        <v>24</v>
      </c>
      <c r="D929" s="12" t="s">
        <v>4358</v>
      </c>
      <c r="E929" s="12" t="s">
        <v>28</v>
      </c>
      <c r="F929" s="12" t="s">
        <v>4777</v>
      </c>
      <c r="G929" s="12" t="s">
        <v>4778</v>
      </c>
      <c r="H929" s="12" t="s">
        <v>4779</v>
      </c>
      <c r="I929" s="12" t="s">
        <v>4424</v>
      </c>
    </row>
    <row r="930" spans="2:9" x14ac:dyDescent="0.2">
      <c r="B930" s="12" t="s">
        <v>6587</v>
      </c>
      <c r="C930" s="12" t="s">
        <v>38</v>
      </c>
      <c r="D930" s="12" t="s">
        <v>800</v>
      </c>
      <c r="E930" s="12" t="s">
        <v>28</v>
      </c>
      <c r="F930" s="12" t="s">
        <v>6588</v>
      </c>
      <c r="G930" s="12" t="s">
        <v>6589</v>
      </c>
      <c r="H930" s="12" t="s">
        <v>6590</v>
      </c>
      <c r="I930" s="12" t="s">
        <v>4373</v>
      </c>
    </row>
    <row r="931" spans="2:9" x14ac:dyDescent="0.2">
      <c r="B931" s="12" t="s">
        <v>7774</v>
      </c>
      <c r="C931" s="12" t="s">
        <v>38</v>
      </c>
      <c r="D931" s="12" t="s">
        <v>4407</v>
      </c>
      <c r="E931" s="12" t="s">
        <v>202</v>
      </c>
      <c r="F931" s="12" t="s">
        <v>7775</v>
      </c>
      <c r="G931" s="12" t="s">
        <v>7776</v>
      </c>
      <c r="H931" s="12" t="s">
        <v>7777</v>
      </c>
      <c r="I931" s="12" t="s">
        <v>4411</v>
      </c>
    </row>
    <row r="932" spans="2:9" x14ac:dyDescent="0.2">
      <c r="B932" s="12" t="s">
        <v>6119</v>
      </c>
      <c r="C932" s="12" t="s">
        <v>24</v>
      </c>
      <c r="D932" s="12" t="s">
        <v>602</v>
      </c>
      <c r="E932" s="12" t="s">
        <v>86</v>
      </c>
      <c r="F932" s="12" t="s">
        <v>6120</v>
      </c>
      <c r="G932" s="12" t="s">
        <v>6121</v>
      </c>
      <c r="H932" s="12" t="s">
        <v>6122</v>
      </c>
      <c r="I932" s="12" t="s">
        <v>4373</v>
      </c>
    </row>
    <row r="933" spans="2:9" ht="22.5" x14ac:dyDescent="0.2">
      <c r="B933" s="12" t="s">
        <v>8208</v>
      </c>
      <c r="C933" s="12" t="s">
        <v>99</v>
      </c>
      <c r="D933" s="12" t="s">
        <v>4407</v>
      </c>
      <c r="E933" s="12" t="s">
        <v>28</v>
      </c>
      <c r="F933" s="12" t="s">
        <v>8209</v>
      </c>
      <c r="G933" s="12" t="s">
        <v>8210</v>
      </c>
      <c r="H933" s="12" t="s">
        <v>8211</v>
      </c>
      <c r="I933" s="12" t="s">
        <v>4411</v>
      </c>
    </row>
    <row r="934" spans="2:9" ht="22.5" x14ac:dyDescent="0.2">
      <c r="B934" s="12" t="s">
        <v>6178</v>
      </c>
      <c r="C934" s="12" t="s">
        <v>99</v>
      </c>
      <c r="D934" s="12" t="s">
        <v>4357</v>
      </c>
      <c r="E934" s="12" t="s">
        <v>49</v>
      </c>
      <c r="F934" s="12" t="s">
        <v>6179</v>
      </c>
      <c r="G934" s="12" t="s">
        <v>6180</v>
      </c>
      <c r="H934" s="12" t="s">
        <v>6181</v>
      </c>
      <c r="I934" s="12" t="s">
        <v>6182</v>
      </c>
    </row>
    <row r="935" spans="2:9" x14ac:dyDescent="0.2">
      <c r="B935" s="12" t="s">
        <v>4676</v>
      </c>
      <c r="C935" s="12" t="s">
        <v>24</v>
      </c>
      <c r="D935" s="12" t="s">
        <v>4359</v>
      </c>
      <c r="E935" s="12" t="s">
        <v>28</v>
      </c>
      <c r="F935" s="12" t="s">
        <v>4677</v>
      </c>
      <c r="G935" s="12" t="s">
        <v>4678</v>
      </c>
      <c r="H935" s="12" t="s">
        <v>4679</v>
      </c>
      <c r="I935" s="12" t="s">
        <v>4373</v>
      </c>
    </row>
    <row r="936" spans="2:9" x14ac:dyDescent="0.2">
      <c r="B936" s="12" t="s">
        <v>6351</v>
      </c>
      <c r="C936" s="12" t="s">
        <v>24</v>
      </c>
      <c r="D936" s="12" t="s">
        <v>1333</v>
      </c>
      <c r="E936" s="12" t="s">
        <v>28</v>
      </c>
      <c r="F936" s="12" t="s">
        <v>6352</v>
      </c>
      <c r="G936" s="12" t="s">
        <v>6353</v>
      </c>
      <c r="H936" s="12" t="s">
        <v>6354</v>
      </c>
      <c r="I936" s="12" t="s">
        <v>6355</v>
      </c>
    </row>
    <row r="937" spans="2:9" x14ac:dyDescent="0.2">
      <c r="B937" s="12" t="s">
        <v>7573</v>
      </c>
      <c r="C937" s="12" t="s">
        <v>38</v>
      </c>
      <c r="D937" s="12" t="s">
        <v>602</v>
      </c>
      <c r="E937" s="12" t="s">
        <v>28</v>
      </c>
      <c r="F937" s="12" t="s">
        <v>7574</v>
      </c>
      <c r="G937" s="12" t="s">
        <v>7575</v>
      </c>
      <c r="H937" s="12" t="s">
        <v>7576</v>
      </c>
      <c r="I937" s="12" t="s">
        <v>4373</v>
      </c>
    </row>
    <row r="938" spans="2:9" x14ac:dyDescent="0.2">
      <c r="B938" s="12" t="s">
        <v>7386</v>
      </c>
      <c r="C938" s="12" t="s">
        <v>24</v>
      </c>
      <c r="D938" s="12" t="s">
        <v>4354</v>
      </c>
      <c r="E938" s="12" t="s">
        <v>28</v>
      </c>
      <c r="F938" s="12" t="s">
        <v>7387</v>
      </c>
      <c r="G938" s="12" t="s">
        <v>7388</v>
      </c>
      <c r="H938" s="12" t="s">
        <v>7389</v>
      </c>
      <c r="I938" s="12" t="s">
        <v>4373</v>
      </c>
    </row>
    <row r="939" spans="2:9" ht="33.75" x14ac:dyDescent="0.2">
      <c r="B939" s="12" t="s">
        <v>5126</v>
      </c>
      <c r="C939" s="12" t="s">
        <v>38</v>
      </c>
      <c r="D939" s="12" t="s">
        <v>602</v>
      </c>
      <c r="E939" s="12" t="s">
        <v>86</v>
      </c>
      <c r="F939" s="12" t="s">
        <v>5127</v>
      </c>
      <c r="G939" s="12" t="s">
        <v>5128</v>
      </c>
      <c r="H939" s="12" t="s">
        <v>5129</v>
      </c>
      <c r="I939" s="12" t="s">
        <v>4373</v>
      </c>
    </row>
    <row r="940" spans="2:9" x14ac:dyDescent="0.2">
      <c r="B940" s="12" t="s">
        <v>7242</v>
      </c>
      <c r="C940" s="12" t="s">
        <v>99</v>
      </c>
      <c r="D940" s="12" t="s">
        <v>4361</v>
      </c>
      <c r="E940" s="12" t="s">
        <v>28</v>
      </c>
      <c r="F940" s="12" t="s">
        <v>7243</v>
      </c>
      <c r="G940" s="12" t="s">
        <v>7244</v>
      </c>
      <c r="H940" s="12" t="s">
        <v>7245</v>
      </c>
      <c r="I940" s="12" t="s">
        <v>4433</v>
      </c>
    </row>
    <row r="941" spans="2:9" ht="22.5" x14ac:dyDescent="0.2">
      <c r="B941" s="12" t="s">
        <v>6561</v>
      </c>
      <c r="C941" s="12" t="s">
        <v>24</v>
      </c>
      <c r="D941" s="12" t="s">
        <v>3428</v>
      </c>
      <c r="E941" s="12" t="s">
        <v>86</v>
      </c>
      <c r="F941" s="12" t="s">
        <v>6562</v>
      </c>
      <c r="G941" s="12" t="s">
        <v>6563</v>
      </c>
      <c r="H941" s="12" t="s">
        <v>6564</v>
      </c>
      <c r="I941" s="12" t="s">
        <v>4396</v>
      </c>
    </row>
    <row r="942" spans="2:9" ht="33.75" x14ac:dyDescent="0.2">
      <c r="B942" s="12" t="s">
        <v>6604</v>
      </c>
      <c r="C942" s="12" t="s">
        <v>99</v>
      </c>
      <c r="D942" s="12" t="s">
        <v>4358</v>
      </c>
      <c r="E942" s="12" t="s">
        <v>202</v>
      </c>
      <c r="F942" s="12" t="s">
        <v>6605</v>
      </c>
      <c r="G942" s="12" t="s">
        <v>6606</v>
      </c>
      <c r="H942" s="12" t="s">
        <v>6607</v>
      </c>
      <c r="I942" s="12" t="s">
        <v>4373</v>
      </c>
    </row>
    <row r="943" spans="2:9" ht="22.5" x14ac:dyDescent="0.2">
      <c r="B943" s="12" t="s">
        <v>7749</v>
      </c>
      <c r="C943" s="12" t="s">
        <v>99</v>
      </c>
      <c r="D943" s="12" t="s">
        <v>4358</v>
      </c>
      <c r="E943" s="12" t="s">
        <v>28</v>
      </c>
      <c r="F943" s="12" t="s">
        <v>7750</v>
      </c>
      <c r="G943" s="12" t="s">
        <v>7751</v>
      </c>
      <c r="H943" s="12" t="s">
        <v>7752</v>
      </c>
      <c r="I943" s="12" t="s">
        <v>4411</v>
      </c>
    </row>
    <row r="944" spans="2:9" x14ac:dyDescent="0.2">
      <c r="B944" s="12" t="s">
        <v>6909</v>
      </c>
      <c r="C944" s="12" t="s">
        <v>24</v>
      </c>
      <c r="D944" s="12" t="s">
        <v>4356</v>
      </c>
      <c r="E944" s="12" t="s">
        <v>86</v>
      </c>
      <c r="F944" s="12" t="s">
        <v>6910</v>
      </c>
      <c r="G944" s="12" t="s">
        <v>6911</v>
      </c>
      <c r="H944" s="12" t="s">
        <v>6912</v>
      </c>
      <c r="I944" s="12" t="s">
        <v>4530</v>
      </c>
    </row>
    <row r="945" spans="2:9" ht="22.5" x14ac:dyDescent="0.2">
      <c r="B945" s="12" t="s">
        <v>8180</v>
      </c>
      <c r="C945" s="12" t="s">
        <v>24</v>
      </c>
      <c r="D945" s="12" t="s">
        <v>4407</v>
      </c>
      <c r="E945" s="12" t="s">
        <v>49</v>
      </c>
      <c r="F945" s="12" t="s">
        <v>8181</v>
      </c>
      <c r="G945" s="12" t="s">
        <v>8182</v>
      </c>
      <c r="H945" s="12" t="s">
        <v>8183</v>
      </c>
      <c r="I945" s="12" t="s">
        <v>4411</v>
      </c>
    </row>
    <row r="946" spans="2:9" x14ac:dyDescent="0.2">
      <c r="B946" s="12" t="s">
        <v>6149</v>
      </c>
      <c r="C946" s="12" t="s">
        <v>38</v>
      </c>
      <c r="D946" s="12" t="s">
        <v>4354</v>
      </c>
      <c r="E946" s="12" t="s">
        <v>86</v>
      </c>
      <c r="F946" s="12" t="s">
        <v>6150</v>
      </c>
      <c r="G946" s="12" t="s">
        <v>6151</v>
      </c>
      <c r="H946" s="12" t="s">
        <v>6152</v>
      </c>
      <c r="I946" s="12" t="s">
        <v>4401</v>
      </c>
    </row>
    <row r="947" spans="2:9" x14ac:dyDescent="0.2">
      <c r="B947" s="12" t="s">
        <v>7471</v>
      </c>
      <c r="C947" s="12" t="s">
        <v>24</v>
      </c>
      <c r="D947" s="12" t="s">
        <v>3074</v>
      </c>
      <c r="E947" s="12" t="s">
        <v>28</v>
      </c>
      <c r="F947" s="12" t="s">
        <v>7472</v>
      </c>
      <c r="G947" s="12" t="s">
        <v>7473</v>
      </c>
      <c r="H947" s="12" t="s">
        <v>7474</v>
      </c>
      <c r="I947" s="12" t="s">
        <v>4728</v>
      </c>
    </row>
    <row r="948" spans="2:9" x14ac:dyDescent="0.2">
      <c r="B948" s="12" t="s">
        <v>4784</v>
      </c>
      <c r="C948" s="12" t="s">
        <v>38</v>
      </c>
      <c r="D948" s="12" t="s">
        <v>4356</v>
      </c>
      <c r="E948" s="12" t="s">
        <v>28</v>
      </c>
      <c r="F948" s="12" t="s">
        <v>4785</v>
      </c>
      <c r="G948" s="12" t="s">
        <v>4786</v>
      </c>
      <c r="H948" s="12" t="s">
        <v>4787</v>
      </c>
      <c r="I948" s="12" t="s">
        <v>4788</v>
      </c>
    </row>
    <row r="949" spans="2:9" ht="22.5" x14ac:dyDescent="0.2">
      <c r="B949" s="12" t="s">
        <v>5432</v>
      </c>
      <c r="C949" s="12" t="s">
        <v>38</v>
      </c>
      <c r="D949" s="12" t="s">
        <v>800</v>
      </c>
      <c r="E949" s="12" t="s">
        <v>86</v>
      </c>
      <c r="F949" s="12" t="s">
        <v>5433</v>
      </c>
      <c r="G949" s="12" t="s">
        <v>5434</v>
      </c>
      <c r="H949" s="12" t="s">
        <v>5435</v>
      </c>
      <c r="I949" s="12" t="s">
        <v>5436</v>
      </c>
    </row>
    <row r="950" spans="2:9" ht="22.5" x14ac:dyDescent="0.2">
      <c r="B950" s="12" t="s">
        <v>5703</v>
      </c>
      <c r="C950" s="12" t="s">
        <v>38</v>
      </c>
      <c r="D950" s="12" t="s">
        <v>4356</v>
      </c>
      <c r="E950" s="12" t="s">
        <v>86</v>
      </c>
      <c r="F950" s="12" t="s">
        <v>5704</v>
      </c>
      <c r="G950" s="12" t="s">
        <v>5705</v>
      </c>
      <c r="H950" s="12" t="s">
        <v>5706</v>
      </c>
      <c r="I950" s="12" t="s">
        <v>5707</v>
      </c>
    </row>
    <row r="951" spans="2:9" x14ac:dyDescent="0.2">
      <c r="B951" s="12" t="s">
        <v>7991</v>
      </c>
      <c r="C951" s="12" t="s">
        <v>99</v>
      </c>
      <c r="D951" s="12" t="s">
        <v>1333</v>
      </c>
      <c r="E951" s="12" t="s">
        <v>28</v>
      </c>
      <c r="F951" s="12" t="s">
        <v>7992</v>
      </c>
      <c r="G951" s="12" t="s">
        <v>7993</v>
      </c>
      <c r="H951" s="12" t="s">
        <v>7994</v>
      </c>
      <c r="I951" s="12" t="s">
        <v>4373</v>
      </c>
    </row>
    <row r="952" spans="2:9" x14ac:dyDescent="0.2">
      <c r="B952" s="12" t="s">
        <v>6286</v>
      </c>
      <c r="C952" s="12" t="s">
        <v>24</v>
      </c>
      <c r="D952" s="12" t="s">
        <v>800</v>
      </c>
      <c r="E952" s="12" t="s">
        <v>28</v>
      </c>
      <c r="F952" s="12" t="s">
        <v>6287</v>
      </c>
      <c r="G952" s="12" t="s">
        <v>6288</v>
      </c>
      <c r="H952" s="12" t="s">
        <v>6289</v>
      </c>
      <c r="I952" s="12" t="s">
        <v>4373</v>
      </c>
    </row>
    <row r="953" spans="2:9" x14ac:dyDescent="0.2">
      <c r="B953" s="12" t="s">
        <v>8313</v>
      </c>
      <c r="C953" s="12" t="s">
        <v>99</v>
      </c>
      <c r="D953" s="12" t="s">
        <v>4357</v>
      </c>
      <c r="E953" s="12" t="s">
        <v>49</v>
      </c>
      <c r="F953" s="12" t="s">
        <v>8314</v>
      </c>
      <c r="G953" s="12" t="s">
        <v>8315</v>
      </c>
      <c r="H953" s="12" t="s">
        <v>8316</v>
      </c>
      <c r="I953" s="12" t="s">
        <v>8317</v>
      </c>
    </row>
    <row r="954" spans="2:9" x14ac:dyDescent="0.2">
      <c r="B954" s="12" t="s">
        <v>7532</v>
      </c>
      <c r="C954" s="12" t="s">
        <v>24</v>
      </c>
      <c r="D954" s="12" t="s">
        <v>800</v>
      </c>
      <c r="E954" s="12" t="s">
        <v>28</v>
      </c>
      <c r="F954" s="12" t="s">
        <v>7533</v>
      </c>
      <c r="G954" s="12" t="s">
        <v>7534</v>
      </c>
      <c r="H954" s="12" t="s">
        <v>7535</v>
      </c>
      <c r="I954" s="12" t="s">
        <v>4373</v>
      </c>
    </row>
    <row r="955" spans="2:9" x14ac:dyDescent="0.2">
      <c r="B955" s="12" t="s">
        <v>4597</v>
      </c>
      <c r="C955" s="12" t="s">
        <v>24</v>
      </c>
      <c r="D955" s="12" t="s">
        <v>4407</v>
      </c>
      <c r="E955" s="12" t="s">
        <v>86</v>
      </c>
      <c r="F955" s="12" t="s">
        <v>4598</v>
      </c>
      <c r="G955" s="12" t="s">
        <v>4599</v>
      </c>
      <c r="H955" s="12" t="s">
        <v>4600</v>
      </c>
      <c r="I955" s="12" t="s">
        <v>4411</v>
      </c>
    </row>
    <row r="956" spans="2:9" ht="22.5" x14ac:dyDescent="0.2">
      <c r="B956" s="12" t="s">
        <v>7814</v>
      </c>
      <c r="C956" s="12" t="s">
        <v>99</v>
      </c>
      <c r="D956" s="12" t="s">
        <v>4357</v>
      </c>
      <c r="E956" s="12" t="s">
        <v>49</v>
      </c>
      <c r="F956" s="12" t="s">
        <v>7815</v>
      </c>
      <c r="G956" s="12" t="s">
        <v>7816</v>
      </c>
      <c r="H956" s="12" t="s">
        <v>7817</v>
      </c>
      <c r="I956" s="12" t="s">
        <v>7818</v>
      </c>
    </row>
    <row r="957" spans="2:9" x14ac:dyDescent="0.2">
      <c r="B957" s="12" t="s">
        <v>6114</v>
      </c>
      <c r="C957" s="12" t="s">
        <v>38</v>
      </c>
      <c r="D957" s="12" t="s">
        <v>4361</v>
      </c>
      <c r="E957" s="12" t="s">
        <v>28</v>
      </c>
      <c r="F957" s="12" t="s">
        <v>6115</v>
      </c>
      <c r="G957" s="12" t="s">
        <v>6116</v>
      </c>
      <c r="H957" s="12" t="s">
        <v>6117</v>
      </c>
      <c r="I957" s="12" t="s">
        <v>6118</v>
      </c>
    </row>
    <row r="958" spans="2:9" ht="33.75" x14ac:dyDescent="0.2">
      <c r="B958" s="12" t="s">
        <v>5565</v>
      </c>
      <c r="C958" s="12" t="s">
        <v>38</v>
      </c>
      <c r="D958" s="12" t="s">
        <v>4357</v>
      </c>
      <c r="E958" s="12" t="s">
        <v>49</v>
      </c>
      <c r="F958" s="12" t="s">
        <v>5566</v>
      </c>
      <c r="G958" s="12" t="s">
        <v>5567</v>
      </c>
      <c r="H958" s="12" t="s">
        <v>5568</v>
      </c>
      <c r="I958" s="12" t="s">
        <v>5569</v>
      </c>
    </row>
    <row r="959" spans="2:9" x14ac:dyDescent="0.2">
      <c r="B959" s="12" t="s">
        <v>6237</v>
      </c>
      <c r="C959" s="12" t="s">
        <v>24</v>
      </c>
      <c r="D959" s="12" t="s">
        <v>3074</v>
      </c>
      <c r="E959" s="12" t="s">
        <v>86</v>
      </c>
      <c r="F959" s="12" t="s">
        <v>6238</v>
      </c>
      <c r="G959" s="12" t="s">
        <v>6239</v>
      </c>
      <c r="H959" s="12" t="s">
        <v>6240</v>
      </c>
      <c r="I959" s="12" t="s">
        <v>4373</v>
      </c>
    </row>
    <row r="960" spans="2:9" x14ac:dyDescent="0.2">
      <c r="B960" s="12" t="s">
        <v>6905</v>
      </c>
      <c r="C960" s="12" t="s">
        <v>24</v>
      </c>
      <c r="D960" s="12" t="s">
        <v>800</v>
      </c>
      <c r="E960" s="12" t="s">
        <v>28</v>
      </c>
      <c r="F960" s="12" t="s">
        <v>6906</v>
      </c>
      <c r="G960" s="12" t="s">
        <v>6907</v>
      </c>
      <c r="H960" s="12" t="s">
        <v>6908</v>
      </c>
      <c r="I960" s="12" t="s">
        <v>4373</v>
      </c>
    </row>
    <row r="961" spans="2:9" ht="22.5" x14ac:dyDescent="0.2">
      <c r="B961" s="12" t="s">
        <v>5007</v>
      </c>
      <c r="C961" s="12" t="s">
        <v>99</v>
      </c>
      <c r="D961" s="12" t="s">
        <v>4354</v>
      </c>
      <c r="E961" s="12" t="s">
        <v>86</v>
      </c>
      <c r="F961" s="12" t="s">
        <v>5008</v>
      </c>
      <c r="G961" s="12" t="s">
        <v>5009</v>
      </c>
      <c r="H961" s="12" t="s">
        <v>5010</v>
      </c>
      <c r="I961" s="12" t="s">
        <v>4373</v>
      </c>
    </row>
    <row r="962" spans="2:9" x14ac:dyDescent="0.2">
      <c r="B962" s="12" t="s">
        <v>7157</v>
      </c>
      <c r="C962" s="12" t="s">
        <v>24</v>
      </c>
      <c r="D962" s="12" t="s">
        <v>4407</v>
      </c>
      <c r="E962" s="12" t="s">
        <v>28</v>
      </c>
      <c r="F962" s="12" t="s">
        <v>7158</v>
      </c>
      <c r="G962" s="12" t="s">
        <v>7159</v>
      </c>
      <c r="H962" s="12" t="s">
        <v>7160</v>
      </c>
      <c r="I962" s="12" t="s">
        <v>4411</v>
      </c>
    </row>
    <row r="963" spans="2:9" ht="22.5" x14ac:dyDescent="0.2">
      <c r="B963" s="12" t="s">
        <v>7956</v>
      </c>
      <c r="C963" s="12" t="s">
        <v>24</v>
      </c>
      <c r="D963" s="12" t="s">
        <v>4360</v>
      </c>
      <c r="E963" s="12" t="s">
        <v>86</v>
      </c>
      <c r="F963" s="12" t="s">
        <v>7957</v>
      </c>
      <c r="G963" s="12" t="s">
        <v>7958</v>
      </c>
      <c r="H963" s="12" t="s">
        <v>7959</v>
      </c>
      <c r="I963" s="12" t="s">
        <v>4373</v>
      </c>
    </row>
    <row r="964" spans="2:9" x14ac:dyDescent="0.2">
      <c r="B964" s="12" t="s">
        <v>6871</v>
      </c>
      <c r="C964" s="12" t="s">
        <v>24</v>
      </c>
      <c r="D964" s="12" t="s">
        <v>602</v>
      </c>
      <c r="E964" s="12" t="s">
        <v>28</v>
      </c>
      <c r="F964" s="12" t="s">
        <v>6872</v>
      </c>
      <c r="G964" s="12" t="s">
        <v>6873</v>
      </c>
      <c r="H964" s="12" t="s">
        <v>6874</v>
      </c>
      <c r="I964" s="12" t="s">
        <v>5113</v>
      </c>
    </row>
    <row r="965" spans="2:9" x14ac:dyDescent="0.2">
      <c r="B965" s="12" t="s">
        <v>5853</v>
      </c>
      <c r="C965" s="12" t="s">
        <v>99</v>
      </c>
      <c r="D965" s="12" t="s">
        <v>4355</v>
      </c>
      <c r="E965" s="12" t="s">
        <v>86</v>
      </c>
      <c r="F965" s="12" t="s">
        <v>5854</v>
      </c>
      <c r="G965" s="12" t="s">
        <v>5855</v>
      </c>
      <c r="H965" s="12" t="s">
        <v>5856</v>
      </c>
      <c r="I965" s="12" t="s">
        <v>4701</v>
      </c>
    </row>
    <row r="966" spans="2:9" x14ac:dyDescent="0.2">
      <c r="B966" s="12" t="s">
        <v>8248</v>
      </c>
      <c r="C966" s="12" t="s">
        <v>99</v>
      </c>
      <c r="D966" s="12" t="s">
        <v>4357</v>
      </c>
      <c r="E966" s="12" t="s">
        <v>86</v>
      </c>
      <c r="F966" s="12" t="s">
        <v>8249</v>
      </c>
      <c r="G966" s="12" t="s">
        <v>8250</v>
      </c>
      <c r="H966" s="12" t="s">
        <v>8251</v>
      </c>
      <c r="I966" s="12" t="s">
        <v>8252</v>
      </c>
    </row>
    <row r="967" spans="2:9" x14ac:dyDescent="0.2">
      <c r="B967" s="12" t="s">
        <v>4763</v>
      </c>
      <c r="C967" s="12" t="s">
        <v>24</v>
      </c>
      <c r="D967" s="12" t="s">
        <v>4407</v>
      </c>
      <c r="E967" s="12" t="s">
        <v>28</v>
      </c>
      <c r="F967" s="12" t="s">
        <v>4764</v>
      </c>
      <c r="G967" s="12" t="s">
        <v>4765</v>
      </c>
      <c r="H967" s="12" t="s">
        <v>4766</v>
      </c>
      <c r="I967" s="12" t="s">
        <v>4411</v>
      </c>
    </row>
    <row r="968" spans="2:9" ht="22.5" x14ac:dyDescent="0.2">
      <c r="B968" s="12" t="s">
        <v>7593</v>
      </c>
      <c r="C968" s="12" t="s">
        <v>24</v>
      </c>
      <c r="D968" s="12" t="s">
        <v>4357</v>
      </c>
      <c r="E968" s="12" t="s">
        <v>28</v>
      </c>
      <c r="F968" s="12" t="s">
        <v>7594</v>
      </c>
      <c r="G968" s="12" t="s">
        <v>7595</v>
      </c>
      <c r="H968" s="12" t="s">
        <v>7596</v>
      </c>
      <c r="I968" s="12" t="s">
        <v>6127</v>
      </c>
    </row>
    <row r="969" spans="2:9" ht="22.5" x14ac:dyDescent="0.2">
      <c r="B969" s="12" t="s">
        <v>6515</v>
      </c>
      <c r="C969" s="12" t="s">
        <v>99</v>
      </c>
      <c r="D969" s="12" t="s">
        <v>4354</v>
      </c>
      <c r="E969" s="12" t="s">
        <v>49</v>
      </c>
      <c r="F969" s="12" t="s">
        <v>6516</v>
      </c>
      <c r="G969" s="12" t="s">
        <v>6517</v>
      </c>
      <c r="H969" s="12" t="s">
        <v>6518</v>
      </c>
      <c r="I969" s="12" t="s">
        <v>4373</v>
      </c>
    </row>
    <row r="970" spans="2:9" x14ac:dyDescent="0.2">
      <c r="B970" s="12" t="s">
        <v>5088</v>
      </c>
      <c r="C970" s="12" t="s">
        <v>24</v>
      </c>
      <c r="D970" s="12" t="s">
        <v>800</v>
      </c>
      <c r="E970" s="12" t="s">
        <v>86</v>
      </c>
      <c r="F970" s="12" t="s">
        <v>5089</v>
      </c>
      <c r="G970" s="12" t="s">
        <v>5090</v>
      </c>
      <c r="H970" s="12" t="s">
        <v>5091</v>
      </c>
      <c r="I970" s="12" t="s">
        <v>4724</v>
      </c>
    </row>
    <row r="971" spans="2:9" x14ac:dyDescent="0.2">
      <c r="B971" s="12" t="s">
        <v>6006</v>
      </c>
      <c r="C971" s="12" t="s">
        <v>99</v>
      </c>
      <c r="D971" s="12" t="s">
        <v>800</v>
      </c>
      <c r="E971" s="12" t="s">
        <v>28</v>
      </c>
      <c r="F971" s="12" t="s">
        <v>6007</v>
      </c>
      <c r="G971" s="12" t="s">
        <v>6008</v>
      </c>
      <c r="H971" s="12" t="s">
        <v>6009</v>
      </c>
      <c r="I971" s="12" t="s">
        <v>5393</v>
      </c>
    </row>
    <row r="972" spans="2:9" x14ac:dyDescent="0.2">
      <c r="B972" s="12" t="s">
        <v>6918</v>
      </c>
      <c r="C972" s="12" t="s">
        <v>24</v>
      </c>
      <c r="D972" s="12" t="s">
        <v>4361</v>
      </c>
      <c r="E972" s="12" t="s">
        <v>28</v>
      </c>
      <c r="F972" s="12" t="s">
        <v>6919</v>
      </c>
      <c r="G972" s="12" t="s">
        <v>6920</v>
      </c>
      <c r="H972" s="12" t="s">
        <v>6921</v>
      </c>
      <c r="I972" s="12" t="s">
        <v>6709</v>
      </c>
    </row>
    <row r="973" spans="2:9" ht="22.5" x14ac:dyDescent="0.2">
      <c r="B973" s="12" t="s">
        <v>5948</v>
      </c>
      <c r="C973" s="12" t="s">
        <v>38</v>
      </c>
      <c r="D973" s="12" t="s">
        <v>1333</v>
      </c>
      <c r="E973" s="12" t="s">
        <v>28</v>
      </c>
      <c r="F973" s="12" t="s">
        <v>5949</v>
      </c>
      <c r="G973" s="12" t="s">
        <v>5950</v>
      </c>
      <c r="H973" s="12" t="s">
        <v>5951</v>
      </c>
      <c r="I973" s="12" t="s">
        <v>4724</v>
      </c>
    </row>
    <row r="974" spans="2:9" x14ac:dyDescent="0.2">
      <c r="B974" s="12" t="s">
        <v>7937</v>
      </c>
      <c r="C974" s="12" t="s">
        <v>24</v>
      </c>
      <c r="D974" s="12" t="s">
        <v>602</v>
      </c>
      <c r="E974" s="12" t="s">
        <v>28</v>
      </c>
      <c r="F974" s="12" t="s">
        <v>7938</v>
      </c>
      <c r="G974" s="12" t="s">
        <v>7939</v>
      </c>
      <c r="H974" s="12" t="s">
        <v>2050</v>
      </c>
      <c r="I974" s="12" t="s">
        <v>4455</v>
      </c>
    </row>
    <row r="975" spans="2:9" x14ac:dyDescent="0.2">
      <c r="B975" s="12" t="s">
        <v>4780</v>
      </c>
      <c r="C975" s="12" t="s">
        <v>24</v>
      </c>
      <c r="D975" s="12" t="s">
        <v>3074</v>
      </c>
      <c r="E975" s="12" t="s">
        <v>28</v>
      </c>
      <c r="F975" s="12" t="s">
        <v>4781</v>
      </c>
      <c r="G975" s="12" t="s">
        <v>4782</v>
      </c>
      <c r="H975" s="12" t="s">
        <v>4783</v>
      </c>
      <c r="I975" s="12" t="s">
        <v>4401</v>
      </c>
    </row>
    <row r="976" spans="2:9" x14ac:dyDescent="0.2">
      <c r="B976" s="12" t="s">
        <v>5194</v>
      </c>
      <c r="C976" s="12" t="s">
        <v>38</v>
      </c>
      <c r="D976" s="12" t="s">
        <v>4358</v>
      </c>
      <c r="E976" s="12" t="s">
        <v>28</v>
      </c>
      <c r="F976" s="12" t="s">
        <v>5195</v>
      </c>
      <c r="G976" s="12" t="s">
        <v>5196</v>
      </c>
      <c r="H976" s="12" t="s">
        <v>5197</v>
      </c>
      <c r="I976" s="12" t="s">
        <v>4711</v>
      </c>
    </row>
    <row r="977" spans="2:9" x14ac:dyDescent="0.2">
      <c r="B977" s="12" t="s">
        <v>4836</v>
      </c>
      <c r="C977" s="12" t="s">
        <v>24</v>
      </c>
      <c r="D977" s="12" t="s">
        <v>4407</v>
      </c>
      <c r="E977" s="12" t="s">
        <v>28</v>
      </c>
      <c r="F977" s="12" t="s">
        <v>4837</v>
      </c>
      <c r="G977" s="12" t="s">
        <v>4838</v>
      </c>
      <c r="H977" s="12" t="s">
        <v>4839</v>
      </c>
      <c r="I977" s="12" t="s">
        <v>4411</v>
      </c>
    </row>
    <row r="978" spans="2:9" x14ac:dyDescent="0.2">
      <c r="B978" s="12" t="s">
        <v>6751</v>
      </c>
      <c r="C978" s="12" t="s">
        <v>24</v>
      </c>
      <c r="D978" s="12" t="s">
        <v>1333</v>
      </c>
      <c r="E978" s="12" t="s">
        <v>28</v>
      </c>
      <c r="F978" s="12" t="s">
        <v>6752</v>
      </c>
      <c r="G978" s="12" t="s">
        <v>6753</v>
      </c>
      <c r="H978" s="12" t="s">
        <v>6754</v>
      </c>
      <c r="I978" s="12" t="s">
        <v>4706</v>
      </c>
    </row>
    <row r="979" spans="2:9" ht="22.5" x14ac:dyDescent="0.2">
      <c r="B979" s="12" t="s">
        <v>8289</v>
      </c>
      <c r="C979" s="12" t="s">
        <v>99</v>
      </c>
      <c r="D979" s="12" t="s">
        <v>4357</v>
      </c>
      <c r="E979" s="12" t="s">
        <v>49</v>
      </c>
      <c r="F979" s="12" t="s">
        <v>8290</v>
      </c>
      <c r="G979" s="12" t="s">
        <v>8291</v>
      </c>
      <c r="H979" s="12" t="s">
        <v>8292</v>
      </c>
      <c r="I979" s="12" t="s">
        <v>8293</v>
      </c>
    </row>
    <row r="980" spans="2:9" x14ac:dyDescent="0.2">
      <c r="B980" s="12" t="s">
        <v>7707</v>
      </c>
      <c r="C980" s="12" t="s">
        <v>38</v>
      </c>
      <c r="D980" s="12" t="s">
        <v>800</v>
      </c>
      <c r="E980" s="12" t="s">
        <v>28</v>
      </c>
      <c r="F980" s="12" t="s">
        <v>7708</v>
      </c>
      <c r="G980" s="12" t="s">
        <v>7709</v>
      </c>
      <c r="H980" s="12" t="s">
        <v>7710</v>
      </c>
      <c r="I980" s="12" t="s">
        <v>7711</v>
      </c>
    </row>
    <row r="981" spans="2:9" x14ac:dyDescent="0.2">
      <c r="B981" s="12" t="s">
        <v>6826</v>
      </c>
      <c r="C981" s="12" t="s">
        <v>99</v>
      </c>
      <c r="D981" s="12" t="s">
        <v>4356</v>
      </c>
      <c r="E981" s="12" t="s">
        <v>28</v>
      </c>
      <c r="F981" s="12" t="s">
        <v>6827</v>
      </c>
      <c r="G981" s="12" t="s">
        <v>6828</v>
      </c>
      <c r="H981" s="12" t="s">
        <v>6829</v>
      </c>
      <c r="I981" s="12" t="s">
        <v>4373</v>
      </c>
    </row>
    <row r="982" spans="2:9" x14ac:dyDescent="0.2">
      <c r="B982" s="12" t="s">
        <v>7028</v>
      </c>
      <c r="C982" s="12" t="s">
        <v>24</v>
      </c>
      <c r="D982" s="12" t="s">
        <v>4354</v>
      </c>
      <c r="E982" s="12" t="s">
        <v>28</v>
      </c>
      <c r="F982" s="12" t="s">
        <v>7029</v>
      </c>
      <c r="G982" s="12" t="s">
        <v>7030</v>
      </c>
      <c r="H982" s="12" t="s">
        <v>7031</v>
      </c>
      <c r="I982" s="12" t="s">
        <v>4373</v>
      </c>
    </row>
    <row r="983" spans="2:9" x14ac:dyDescent="0.2">
      <c r="B983" s="12" t="s">
        <v>5316</v>
      </c>
      <c r="C983" s="12" t="s">
        <v>24</v>
      </c>
      <c r="D983" s="12" t="s">
        <v>4361</v>
      </c>
      <c r="E983" s="12" t="s">
        <v>86</v>
      </c>
      <c r="F983" s="12" t="s">
        <v>5317</v>
      </c>
      <c r="G983" s="12" t="s">
        <v>5318</v>
      </c>
      <c r="H983" s="12" t="s">
        <v>5319</v>
      </c>
      <c r="I983" s="12" t="s">
        <v>4373</v>
      </c>
    </row>
    <row r="984" spans="2:9" x14ac:dyDescent="0.2">
      <c r="B984" s="12" t="s">
        <v>8107</v>
      </c>
      <c r="C984" s="12" t="s">
        <v>99</v>
      </c>
      <c r="D984" s="12" t="s">
        <v>800</v>
      </c>
      <c r="E984" s="12" t="s">
        <v>86</v>
      </c>
      <c r="F984" s="12" t="s">
        <v>8108</v>
      </c>
      <c r="G984" s="12" t="s">
        <v>8109</v>
      </c>
      <c r="H984" s="12" t="s">
        <v>8110</v>
      </c>
      <c r="I984" s="12" t="s">
        <v>4373</v>
      </c>
    </row>
    <row r="985" spans="2:9" x14ac:dyDescent="0.2">
      <c r="B985" s="12" t="s">
        <v>6023</v>
      </c>
      <c r="C985" s="12" t="s">
        <v>24</v>
      </c>
      <c r="D985" s="12" t="s">
        <v>4407</v>
      </c>
      <c r="E985" s="12" t="s">
        <v>28</v>
      </c>
      <c r="F985" s="12" t="s">
        <v>6024</v>
      </c>
      <c r="G985" s="12" t="s">
        <v>6025</v>
      </c>
      <c r="H985" s="12" t="s">
        <v>6026</v>
      </c>
      <c r="I985" s="12" t="s">
        <v>4411</v>
      </c>
    </row>
    <row r="986" spans="2:9" x14ac:dyDescent="0.2">
      <c r="B986" s="12" t="s">
        <v>5445</v>
      </c>
      <c r="C986" s="12" t="s">
        <v>38</v>
      </c>
      <c r="D986" s="12" t="s">
        <v>800</v>
      </c>
      <c r="E986" s="12" t="s">
        <v>28</v>
      </c>
      <c r="F986" s="12" t="s">
        <v>5446</v>
      </c>
      <c r="G986" s="12" t="s">
        <v>5447</v>
      </c>
      <c r="H986" s="12" t="s">
        <v>5448</v>
      </c>
      <c r="I986" s="12" t="s">
        <v>4373</v>
      </c>
    </row>
    <row r="987" spans="2:9" x14ac:dyDescent="0.2">
      <c r="B987" s="12" t="s">
        <v>4383</v>
      </c>
      <c r="C987" s="12" t="s">
        <v>38</v>
      </c>
      <c r="D987" s="12" t="s">
        <v>4356</v>
      </c>
      <c r="E987" s="12" t="s">
        <v>28</v>
      </c>
      <c r="F987" s="12" t="s">
        <v>4384</v>
      </c>
      <c r="G987" s="12" t="s">
        <v>4385</v>
      </c>
      <c r="H987" s="12" t="s">
        <v>4386</v>
      </c>
      <c r="I987" s="12" t="s">
        <v>4373</v>
      </c>
    </row>
    <row r="988" spans="2:9" x14ac:dyDescent="0.2">
      <c r="B988" s="12" t="s">
        <v>5495</v>
      </c>
      <c r="C988" s="12" t="s">
        <v>38</v>
      </c>
      <c r="D988" s="12" t="s">
        <v>3074</v>
      </c>
      <c r="E988" s="12" t="s">
        <v>28</v>
      </c>
      <c r="F988" s="12" t="s">
        <v>5496</v>
      </c>
      <c r="G988" s="12" t="s">
        <v>5497</v>
      </c>
      <c r="H988" s="12" t="s">
        <v>5498</v>
      </c>
      <c r="I988" s="12" t="s">
        <v>4373</v>
      </c>
    </row>
    <row r="989" spans="2:9" x14ac:dyDescent="0.2">
      <c r="B989" s="12" t="s">
        <v>6431</v>
      </c>
      <c r="C989" s="12" t="s">
        <v>24</v>
      </c>
      <c r="D989" s="12" t="s">
        <v>800</v>
      </c>
      <c r="E989" s="12" t="s">
        <v>28</v>
      </c>
      <c r="F989" s="12" t="s">
        <v>6432</v>
      </c>
      <c r="G989" s="12" t="s">
        <v>6433</v>
      </c>
      <c r="H989" s="12" t="s">
        <v>6434</v>
      </c>
      <c r="I989" s="12" t="s">
        <v>4749</v>
      </c>
    </row>
    <row r="990" spans="2:9" ht="22.5" x14ac:dyDescent="0.2">
      <c r="B990" s="12" t="s">
        <v>4712</v>
      </c>
      <c r="C990" s="12" t="s">
        <v>38</v>
      </c>
      <c r="D990" s="12" t="s">
        <v>4358</v>
      </c>
      <c r="E990" s="12" t="s">
        <v>28</v>
      </c>
      <c r="F990" s="12" t="s">
        <v>4713</v>
      </c>
      <c r="G990" s="12" t="s">
        <v>4714</v>
      </c>
      <c r="H990" s="12" t="s">
        <v>4715</v>
      </c>
      <c r="I990" s="12" t="s">
        <v>4424</v>
      </c>
    </row>
    <row r="991" spans="2:9" x14ac:dyDescent="0.2">
      <c r="B991" s="12" t="s">
        <v>4998</v>
      </c>
      <c r="C991" s="12" t="s">
        <v>24</v>
      </c>
      <c r="D991" s="12" t="s">
        <v>800</v>
      </c>
      <c r="E991" s="12" t="s">
        <v>28</v>
      </c>
      <c r="F991" s="12" t="s">
        <v>4999</v>
      </c>
      <c r="G991" s="12" t="s">
        <v>5000</v>
      </c>
      <c r="H991" s="12" t="s">
        <v>5001</v>
      </c>
      <c r="I991" s="12" t="s">
        <v>4373</v>
      </c>
    </row>
    <row r="992" spans="2:9" x14ac:dyDescent="0.2">
      <c r="B992" s="12" t="s">
        <v>7271</v>
      </c>
      <c r="C992" s="12" t="s">
        <v>38</v>
      </c>
      <c r="D992" s="12" t="s">
        <v>800</v>
      </c>
      <c r="E992" s="12" t="s">
        <v>28</v>
      </c>
      <c r="F992" s="12" t="s">
        <v>7272</v>
      </c>
      <c r="G992" s="12" t="s">
        <v>7273</v>
      </c>
      <c r="H992" s="12" t="s">
        <v>7274</v>
      </c>
      <c r="I992" s="12" t="s">
        <v>4373</v>
      </c>
    </row>
    <row r="993" spans="2:9" x14ac:dyDescent="0.2">
      <c r="B993" s="12" t="s">
        <v>8331</v>
      </c>
      <c r="C993" s="12" t="s">
        <v>24</v>
      </c>
      <c r="D993" s="12" t="s">
        <v>800</v>
      </c>
      <c r="E993" s="12" t="s">
        <v>49</v>
      </c>
      <c r="F993" s="12" t="s">
        <v>8332</v>
      </c>
      <c r="G993" s="12" t="s">
        <v>8333</v>
      </c>
      <c r="H993" s="12" t="s">
        <v>8334</v>
      </c>
      <c r="I993" s="12" t="s">
        <v>7728</v>
      </c>
    </row>
    <row r="994" spans="2:9" x14ac:dyDescent="0.2">
      <c r="B994" s="12" t="s">
        <v>8078</v>
      </c>
      <c r="C994" s="12" t="s">
        <v>24</v>
      </c>
      <c r="D994" s="12" t="s">
        <v>1333</v>
      </c>
      <c r="E994" s="12" t="s">
        <v>28</v>
      </c>
      <c r="F994" s="12" t="s">
        <v>8079</v>
      </c>
      <c r="G994" s="12" t="s">
        <v>8080</v>
      </c>
      <c r="H994" s="12" t="s">
        <v>8081</v>
      </c>
      <c r="I994" s="12" t="s">
        <v>4706</v>
      </c>
    </row>
  </sheetData>
  <sortState xmlns:xlrd2="http://schemas.microsoft.com/office/spreadsheetml/2017/richdata2" ref="B4:I994">
    <sortCondition ref="B4:B994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GERAL</vt:lpstr>
      <vt:lpstr>Dinâmicas</vt:lpstr>
      <vt:lpstr>Tratado</vt:lpstr>
      <vt:lpstr>Desclassificadas</vt:lpstr>
      <vt:lpstr>TABELAS - CLASSIFICADAS</vt:lpstr>
      <vt:lpstr>TABELA - DESCLASSIFICADAS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kibca</dc:creator>
  <cp:keywords/>
  <dc:description/>
  <cp:lastModifiedBy>Caio Brandão</cp:lastModifiedBy>
  <cp:revision/>
  <dcterms:created xsi:type="dcterms:W3CDTF">2023-11-23T15:17:50Z</dcterms:created>
  <dcterms:modified xsi:type="dcterms:W3CDTF">2025-02-26T14:21:55Z</dcterms:modified>
  <cp:category/>
  <cp:contentStatus/>
</cp:coreProperties>
</file>