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6dbe330cb88da91/COMPUTADOR SECULT/LPG/ranking/cadeia produtiva/"/>
    </mc:Choice>
  </mc:AlternateContent>
  <xr:revisionPtr revIDLastSave="33" documentId="13_ncr:1_{18BE6FC0-0DC0-4B82-B2AD-C05BC4DC0879}" xr6:coauthVersionLast="47" xr6:coauthVersionMax="47" xr10:uidLastSave="{05DEC365-F1C5-439D-98FD-96DAD7C7CBB7}"/>
  <bookViews>
    <workbookView xWindow="-120" yWindow="-120" windowWidth="29040" windowHeight="15720" activeTab="1" xr2:uid="{00000000-000D-0000-FFFF-FFFF00000000}"/>
  </bookViews>
  <sheets>
    <sheet name="Dinâmicas" sheetId="19" r:id="rId1"/>
    <sheet name="Sheet 1" sheetId="20" r:id="rId2"/>
    <sheet name="ALTERAÇÕES - ERRATA" sheetId="24" r:id="rId3"/>
    <sheet name="Desclassificados" sheetId="22" r:id="rId4"/>
    <sheet name="TABELA - CLASSIFICADOS" sheetId="21" r:id="rId5"/>
    <sheet name="TABELA - DESCLASSIFICADOS" sheetId="23" r:id="rId6"/>
  </sheets>
  <definedNames>
    <definedName name="_xlnm._FilterDatabase" localSheetId="1" hidden="1">'Sheet 1'!$A$1:$S$272</definedName>
    <definedName name="_xlnm._FilterDatabase" localSheetId="4" hidden="1">'TABELA - CLASSIFICADOS'!$B$273:$H$286</definedName>
    <definedName name="_xlnm._FilterDatabase" localSheetId="5" hidden="1">'TABELA - DESCLASSIFICADOS'!$B$2:$G$58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9" l="1"/>
  <c r="F28" i="19"/>
  <c r="F30" i="19"/>
  <c r="G22" i="19"/>
  <c r="L4" i="19"/>
  <c r="E16" i="19"/>
  <c r="E15" i="19"/>
  <c r="E14" i="19"/>
  <c r="E13" i="19"/>
  <c r="E7" i="19"/>
  <c r="E6" i="19"/>
  <c r="E5" i="19"/>
</calcChain>
</file>

<file path=xl/sharedStrings.xml><?xml version="1.0" encoding="utf-8"?>
<sst xmlns="http://schemas.openxmlformats.org/spreadsheetml/2006/main" count="5470" uniqueCount="1126">
  <si>
    <t>Contagem de Número de inscrição</t>
  </si>
  <si>
    <t>Rótulos de Coluna</t>
  </si>
  <si>
    <t>SUB-CATEGORIA</t>
  </si>
  <si>
    <t>NATUREZA</t>
  </si>
  <si>
    <t>PRÊMIOS</t>
  </si>
  <si>
    <t>VALOR</t>
  </si>
  <si>
    <t>Rótulos de Linha</t>
  </si>
  <si>
    <t>SELECIONADA</t>
  </si>
  <si>
    <t>SUPLENTE</t>
  </si>
  <si>
    <t>Total Geral</t>
  </si>
  <si>
    <t>DISTRIBUIÇÃO</t>
  </si>
  <si>
    <t>PJ</t>
  </si>
  <si>
    <t>AMPLA CONCORRÊNCIA</t>
  </si>
  <si>
    <t>APOIO A MICRO E PEQUENAS EMPRESAS</t>
  </si>
  <si>
    <t>PESSOA NEGRA</t>
  </si>
  <si>
    <t>PESSOA INDÍGENA</t>
  </si>
  <si>
    <t>AGRESTE</t>
  </si>
  <si>
    <t>REGIÃO METROPOLITANA</t>
  </si>
  <si>
    <t>SERTÃO</t>
  </si>
  <si>
    <t>ZONA DA MATA</t>
  </si>
  <si>
    <t>Soma de VALOR</t>
  </si>
  <si>
    <t xml:space="preserve">Sobra do recurso pós remanejamento </t>
  </si>
  <si>
    <t>POSICAO_2</t>
  </si>
  <si>
    <t>Número de inscrição</t>
  </si>
  <si>
    <t>RAZÃO SOCIAL</t>
  </si>
  <si>
    <t>CNPJ</t>
  </si>
  <si>
    <t>COTA</t>
  </si>
  <si>
    <t>nota_final</t>
  </si>
  <si>
    <t>STATUS2</t>
  </si>
  <si>
    <t>ZORRO</t>
  </si>
  <si>
    <t>CATEGORIA_REAL</t>
  </si>
  <si>
    <t>MUNICÍPIO</t>
  </si>
  <si>
    <t>MACRORREGIÃO</t>
  </si>
  <si>
    <t>INDUTOR_TRATADO</t>
  </si>
  <si>
    <t>POSICAO</t>
  </si>
  <si>
    <t>STATUS</t>
  </si>
  <si>
    <t>SUBGRUPOS</t>
  </si>
  <si>
    <t>quantidade_propostas</t>
  </si>
  <si>
    <t>CHECAR_VALOR</t>
  </si>
  <si>
    <t>VALOR_TOTAL</t>
  </si>
  <si>
    <t>on-144336309</t>
  </si>
  <si>
    <t>REMO PRODUÇÕES ARTÍSTICAS</t>
  </si>
  <si>
    <t>12.824.397/0001-15</t>
  </si>
  <si>
    <t>RECIFE</t>
  </si>
  <si>
    <t>20% - Mulheres (cis/trans/travesti)</t>
  </si>
  <si>
    <t>Selecionada</t>
  </si>
  <si>
    <t>APOIO A MICRO E PEQUENAS EMPRESAS - REGIÃO METROPOLITANA</t>
  </si>
  <si>
    <t>TUDO CERTO</t>
  </si>
  <si>
    <t>on-2009228288</t>
  </si>
  <si>
    <t>GARIMPO - PRODUÇÃO AUDIOVISUAL, CULTURAL E COMUNICAÇÃO LTDA</t>
  </si>
  <si>
    <t>09.257.828/0001-02</t>
  </si>
  <si>
    <t>DISTRIBUIÇÃO - REGIÃO METROPOLITANA</t>
  </si>
  <si>
    <t>on-1315599641</t>
  </si>
  <si>
    <t>VILAREJO FILMES LTDA</t>
  </si>
  <si>
    <t>19.305.367/0001-41</t>
  </si>
  <si>
    <t>on-172432204</t>
  </si>
  <si>
    <t>ANA KATARINA SCERVINO OLIVEIRA</t>
  </si>
  <si>
    <t>32.999.164/0001-60</t>
  </si>
  <si>
    <t>on-1850230174</t>
  </si>
  <si>
    <t>CASA DE CINEMA DE OLINDA LTDA.</t>
  </si>
  <si>
    <t>25.425.945/0001-86</t>
  </si>
  <si>
    <t>on-1760982745</t>
  </si>
  <si>
    <t>MATEUS BERNARDO DA SILVA MENDONÇA 10825953499</t>
  </si>
  <si>
    <t>32.661.327/0001-09</t>
  </si>
  <si>
    <t>OLINDA</t>
  </si>
  <si>
    <t>20% - Pessoa preta, parda e indígena (identidade racial/cor),</t>
  </si>
  <si>
    <t>on-1938309898</t>
  </si>
  <si>
    <t>JUREMA PRODUÇÕES CINEMATOGRÁFICAS E TELEVISIVAS LTDA</t>
  </si>
  <si>
    <t>17.508.492/0001-23</t>
  </si>
  <si>
    <t>on-1321369169</t>
  </si>
  <si>
    <t>DANIELLE FRANCA DA SILVA 05715868483</t>
  </si>
  <si>
    <t>26.052.098/0001-14</t>
  </si>
  <si>
    <t>JABOATÃO DOS GUARARAPES</t>
  </si>
  <si>
    <t>on-57769519</t>
  </si>
  <si>
    <t>MARCIA REZENDE FEITOZA 42775328881</t>
  </si>
  <si>
    <t>44.130.387/0001-76</t>
  </si>
  <si>
    <t>on-2006860421</t>
  </si>
  <si>
    <t>PIRANHAS PRODUÇÕES INICIATIVAS ARTISTICAS CULTURAS E CINEMATOGRAFICA LTDA M.E</t>
  </si>
  <si>
    <t>28.435.332/0001-18</t>
  </si>
  <si>
    <t>on-1134564532</t>
  </si>
  <si>
    <t>VENTANA FILMES LTDA ME</t>
  </si>
  <si>
    <t>16.417.265/0001-20</t>
  </si>
  <si>
    <t>on-1966022133</t>
  </si>
  <si>
    <t>ALUMIA PRODUCAO DE FILMES LTDA</t>
  </si>
  <si>
    <t>04.178.239/0001-07</t>
  </si>
  <si>
    <t>on-1984329200</t>
  </si>
  <si>
    <t>24.645.569 CESAR AUGUSTO PINHEIRO FLORENCIO</t>
  </si>
  <si>
    <t>24.645.569/0001-72</t>
  </si>
  <si>
    <t>CARUARU</t>
  </si>
  <si>
    <t>APOIO A MICRO E PEQUENAS EMPRESAS - AGRESTE</t>
  </si>
  <si>
    <t>on-1517185485</t>
  </si>
  <si>
    <t>MARILA SERRA DE ALBUQUERQUE MEDEIROS AUDIOVISUAL</t>
  </si>
  <si>
    <t>30.775.058/0001-78</t>
  </si>
  <si>
    <t>on-1036202845</t>
  </si>
  <si>
    <t>42.135.724 EDSON RAMOS GOMES</t>
  </si>
  <si>
    <t>42.135.724/0001-92</t>
  </si>
  <si>
    <t>VICÊNCIA</t>
  </si>
  <si>
    <t>APOIO A MICRO E PEQUENAS EMPRESAS - ZONA DA MATA</t>
  </si>
  <si>
    <t>on-1767398063</t>
  </si>
  <si>
    <t>OLINDA PRODUCOES CINEMATOGRAFICAS LTDA</t>
  </si>
  <si>
    <t>32.844.183/0001-18</t>
  </si>
  <si>
    <t>on-691351531</t>
  </si>
  <si>
    <t>DIEGO LEON DE ANDRADE NERY CAVALCANTI 08999175421</t>
  </si>
  <si>
    <t>17.947.747/0001-54</t>
  </si>
  <si>
    <t>15% - Povos e comunidades tradicionais, indígenas, quilombolas, de terreiro e (ou) ciganos (grupo étnico)</t>
  </si>
  <si>
    <t>on-1658919043</t>
  </si>
  <si>
    <t>INQUIETA CINEMA, CULTURA E COMUNICACAO LTDA.</t>
  </si>
  <si>
    <t>21.805.885/0001-76</t>
  </si>
  <si>
    <t>on-1707234690</t>
  </si>
  <si>
    <t>HEVELYNE FIGUEIREDO PEREIRA</t>
  </si>
  <si>
    <t>23.709.059/0001-59</t>
  </si>
  <si>
    <t>CARPINA</t>
  </si>
  <si>
    <t>on-1723405669</t>
  </si>
  <si>
    <t>REC PRODUTORES ASSOCIADOS LTDA</t>
  </si>
  <si>
    <t>02.669.022/0001-74</t>
  </si>
  <si>
    <t>on-2025217724</t>
  </si>
  <si>
    <t>REVOADA PRODUCOES CINEMATOGRAFICAS E ARTISTICAS LTDA</t>
  </si>
  <si>
    <t>36.048.621/0001-92</t>
  </si>
  <si>
    <t>on-1927289074</t>
  </si>
  <si>
    <t>KIZOMBA PRODUÇÕES CINEMATOGRÁFICAS LTDA</t>
  </si>
  <si>
    <t>34.714.172/0001-49</t>
  </si>
  <si>
    <t>on-681052158</t>
  </si>
  <si>
    <t>BRUNO EDUARDO ALVES PEREIRA 06427742426</t>
  </si>
  <si>
    <t>23.944.712/0001-64</t>
  </si>
  <si>
    <t>PAULISTA</t>
  </si>
  <si>
    <t>on-671035510</t>
  </si>
  <si>
    <t>VIDA LAZER PESTAÇÃO DE SERVIÇOS LTDA</t>
  </si>
  <si>
    <t>14.375.897/0001-42</t>
  </si>
  <si>
    <t>on-999761531</t>
  </si>
  <si>
    <t>ORUM TUPI FILMES E PRODUTORA CULTURAL LTDA</t>
  </si>
  <si>
    <t>19.302.796/0001-65</t>
  </si>
  <si>
    <t>on-974749568</t>
  </si>
  <si>
    <t>ARRECIFE PRODUÇÕES CINEMATOGRÁFICAS LTDA.</t>
  </si>
  <si>
    <t>11.573.334/0001-70</t>
  </si>
  <si>
    <t>on-1477383272</t>
  </si>
  <si>
    <t>21.973.173 LEANDRO JOSE DA SILVA</t>
  </si>
  <si>
    <t>21.973.173/0001-66</t>
  </si>
  <si>
    <t>CAETÉS</t>
  </si>
  <si>
    <t>on-947653532</t>
  </si>
  <si>
    <t>TULIO FILIPE SEABRA DA SILVA 08868542455</t>
  </si>
  <si>
    <t>42.613.730/0001-08</t>
  </si>
  <si>
    <t>on-810179738</t>
  </si>
  <si>
    <t>SARA REBECA PAULINO DE BRITO 09448716400</t>
  </si>
  <si>
    <t>40.434.311/0001-83</t>
  </si>
  <si>
    <t>on-531303222</t>
  </si>
  <si>
    <t>GIRA CONTEUDO LTDA</t>
  </si>
  <si>
    <t>36.609.787/0001-30</t>
  </si>
  <si>
    <t>on-655638895</t>
  </si>
  <si>
    <t>16.917.088 ANDREA VERUSKA DE SOUZA ARAUJO</t>
  </si>
  <si>
    <t>16.917.088/0001-40</t>
  </si>
  <si>
    <t>on-857953557</t>
  </si>
  <si>
    <t>MARIANA CRISTINA CAVALCANTE DA SILVA</t>
  </si>
  <si>
    <t>48.270.701/0001-77</t>
  </si>
  <si>
    <t>on-451423480</t>
  </si>
  <si>
    <t>STEPHANIE TANNUZIA SIQUEIRA SANTOS 06083135486</t>
  </si>
  <si>
    <t>43.709.858/0001-32</t>
  </si>
  <si>
    <t>BELO JARDIM</t>
  </si>
  <si>
    <t>on-258572226</t>
  </si>
  <si>
    <t>AFINCO PRODUÇÕES LTDA</t>
  </si>
  <si>
    <t>45.339.057/0001-58</t>
  </si>
  <si>
    <t>on-1109880357</t>
  </si>
  <si>
    <t>19.367.848 EDIVALDO MONTEIRO DE ASSIS JUNIOR</t>
  </si>
  <si>
    <t>19.367.848/0001-81</t>
  </si>
  <si>
    <t>CABO DE SANTO AGOSTINHO</t>
  </si>
  <si>
    <t>on-2110526504</t>
  </si>
  <si>
    <t>34.206.548 NATALY BARRETO SOARES</t>
  </si>
  <si>
    <t>34.206.548/0001-04</t>
  </si>
  <si>
    <t>on-1459816777</t>
  </si>
  <si>
    <t>CURUMIM PRODUÇÕES E COMUNICAÇÕES EIRELI ME</t>
  </si>
  <si>
    <t>19.535.367/0001-38</t>
  </si>
  <si>
    <t>on-566316454</t>
  </si>
  <si>
    <t>MANUELA BEZERRA GOUVEIA DE ANDRADE 06456046408</t>
  </si>
  <si>
    <t>17.561.124/0001-49</t>
  </si>
  <si>
    <t>on-1830096628</t>
  </si>
  <si>
    <t>41.686.340 MATEUS GUEDES DE FIGUEIREDO LIMA</t>
  </si>
  <si>
    <t>41.686.340/0001-03</t>
  </si>
  <si>
    <t>on-1796550627</t>
  </si>
  <si>
    <t>CAMILA DA SILVA DE OLIVEIRA 09286598440</t>
  </si>
  <si>
    <t>35.572.838/0001-34</t>
  </si>
  <si>
    <t>on-414653181</t>
  </si>
  <si>
    <t>FAUNO CINEMA E ARTE LTDA</t>
  </si>
  <si>
    <t>28.199.849/0001-55</t>
  </si>
  <si>
    <t>on-237515449</t>
  </si>
  <si>
    <t>JOAO VICTOR SOARES DA SILVA 12154212492</t>
  </si>
  <si>
    <t>33.598.276/0001-72</t>
  </si>
  <si>
    <t>on-2103902637</t>
  </si>
  <si>
    <t>ANDRE LUIZ DE AZEVEDO MARTINS 10275019748</t>
  </si>
  <si>
    <t>24.230.355/0001-35</t>
  </si>
  <si>
    <t>on-1256944456</t>
  </si>
  <si>
    <t>43.744.793 DOUGLAS HENRIQUE GOMES DOS SANTOS</t>
  </si>
  <si>
    <t>43.744.793/0001-66</t>
  </si>
  <si>
    <t>on-975186542</t>
  </si>
  <si>
    <t>BEATRIZ ROLIM BAGGIO 33620728879</t>
  </si>
  <si>
    <t>40.309.074/0001-29</t>
  </si>
  <si>
    <t>on-958350298</t>
  </si>
  <si>
    <t>19.461.148 WAGNER MANUEL JULIO MONTENEGRO DA SILVA</t>
  </si>
  <si>
    <t>19.461.148/0001-51</t>
  </si>
  <si>
    <t>on-1374968985</t>
  </si>
  <si>
    <t>DÉBORA CALDERÓN BITTENCOURT</t>
  </si>
  <si>
    <t>41.763.306/0001-87</t>
  </si>
  <si>
    <t>VITÓRIA DE SANTO ANTÃO</t>
  </si>
  <si>
    <t>on-1732862016</t>
  </si>
  <si>
    <t>JEFFERSON BATISTA DE ANDRADE 07377999438</t>
  </si>
  <si>
    <t>33.270.293/0001-86</t>
  </si>
  <si>
    <t>on-322715342</t>
  </si>
  <si>
    <t>ANGOLA PRODUÇÕES AUDIOVISUAIS LTDA</t>
  </si>
  <si>
    <t>19.715.463/0001-68</t>
  </si>
  <si>
    <t>on-1317348238</t>
  </si>
  <si>
    <t>12 POLEGADAS SOLUÇÕES CULTURAIS LTDA</t>
  </si>
  <si>
    <t>45.286.147/0001-28</t>
  </si>
  <si>
    <t>PESQUEIRA</t>
  </si>
  <si>
    <t>on-1598646634</t>
  </si>
  <si>
    <t>TEIMOSIA DA IMAGINAÇÃO PALAVRAS E FILMES LTDA</t>
  </si>
  <si>
    <t>16.731.880/0001-06</t>
  </si>
  <si>
    <t>on-1659052033</t>
  </si>
  <si>
    <t>ANDREA DE A FERRAZ ME</t>
  </si>
  <si>
    <t>20.816.804/0001-70</t>
  </si>
  <si>
    <t>on-965281781</t>
  </si>
  <si>
    <t>URANIO FILMES PRODUCOES ARTISTICAS LTDA</t>
  </si>
  <si>
    <t>42.379.009/0001-03</t>
  </si>
  <si>
    <t>on-612832635</t>
  </si>
  <si>
    <t>ERICKSON MARINHO PINTO 06727682402</t>
  </si>
  <si>
    <t>24.395.989/0001-48</t>
  </si>
  <si>
    <t>Suplente</t>
  </si>
  <si>
    <t>on-710691802</t>
  </si>
  <si>
    <t>CARNAVAL FILMES LTDA.</t>
  </si>
  <si>
    <t>27.999.931/0001-00</t>
  </si>
  <si>
    <t>on-435909779</t>
  </si>
  <si>
    <t>44.736.134 THAYNA STEPHANY DE ALMEIDA TORELLA</t>
  </si>
  <si>
    <t>44.736.134/0001-40</t>
  </si>
  <si>
    <t>on-130285662</t>
  </si>
  <si>
    <t>PAULO FONSECA DE ANDRADE 06438905488</t>
  </si>
  <si>
    <t>43.755.648/0001-80</t>
  </si>
  <si>
    <t>on-1833266080</t>
  </si>
  <si>
    <t>PÁGINA 21 COMUNICAÇÃO LTDA</t>
  </si>
  <si>
    <t>03.450.528/0001-50</t>
  </si>
  <si>
    <t>on-1851211938</t>
  </si>
  <si>
    <t>ASSOCIACAO PERNAMBUCANA DE CEGOS</t>
  </si>
  <si>
    <t>08.960.767/0001-74</t>
  </si>
  <si>
    <t>5% - Pessoa Idosa (com a idade igual ou superior a 60 (sessenta) anos, ,5% - Pessoa com Deficiência.</t>
  </si>
  <si>
    <t>on-932797910</t>
  </si>
  <si>
    <t>RFG SERVIÇOS DE ORGANIZAÇÃO DE EVENTOS LTDA</t>
  </si>
  <si>
    <t>14.051.512/0001-91</t>
  </si>
  <si>
    <t>on-1483621411</t>
  </si>
  <si>
    <t>49.167.055 GERMANA GLASNER DE LIMA FOX RANGEL</t>
  </si>
  <si>
    <t>49.167.055/0001-80</t>
  </si>
  <si>
    <t>on-1812474555</t>
  </si>
  <si>
    <t>18.734.818 THALITA RODRIGUES DA SILVA</t>
  </si>
  <si>
    <t>18.734.818/0001-01</t>
  </si>
  <si>
    <t>SURUBIM</t>
  </si>
  <si>
    <t>on-296894744</t>
  </si>
  <si>
    <t>ESPREITA FILMES LTDA</t>
  </si>
  <si>
    <t>18.050.110/0001-23</t>
  </si>
  <si>
    <t>on-93133229</t>
  </si>
  <si>
    <t>DIEGO DE CARVALHO MELO 08974294435</t>
  </si>
  <si>
    <t>32.386.192/0001-02</t>
  </si>
  <si>
    <t>on-322908433</t>
  </si>
  <si>
    <t>GEYWSON DE ALBUQUERQUE DO NASCIMENTO 10972948465</t>
  </si>
  <si>
    <t>44.145.218/0001-00</t>
  </si>
  <si>
    <t>on-919546055</t>
  </si>
  <si>
    <t>HEAD PRODUCOES DE FILMES LTDA</t>
  </si>
  <si>
    <t>15.464.299/0001-02</t>
  </si>
  <si>
    <t>5% - Pessoa não cisgênero, ou outra variabilidade (Ler a descrição)</t>
  </si>
  <si>
    <t>on-31145592</t>
  </si>
  <si>
    <t>OLAR FILMES LTDA</t>
  </si>
  <si>
    <t>43.175.550/0001-54</t>
  </si>
  <si>
    <t>on-903426426</t>
  </si>
  <si>
    <t>CINEMASCÓPIO PRODUÇÕES CINEMATOGRÁFICAS E ARTÍSTICAS LTDA</t>
  </si>
  <si>
    <t>08.587.501/0001-28</t>
  </si>
  <si>
    <t>Não me enquadro em nenhuma das situações que dão direito ao percentual de indução na pontuação.</t>
  </si>
  <si>
    <t>CHECAR</t>
  </si>
  <si>
    <t>on-1923879571</t>
  </si>
  <si>
    <t>WILLIAM CUBITS CAPELA</t>
  </si>
  <si>
    <t>05.246.567/0001-66</t>
  </si>
  <si>
    <t>on-1888123340</t>
  </si>
  <si>
    <t>TRINCHEIRA FILMES LTDA</t>
  </si>
  <si>
    <t>12.091.067/0001-68</t>
  </si>
  <si>
    <t>on-1037196114</t>
  </si>
  <si>
    <t>NUCLEO DE GESTAO DO PORTO DIGITAL</t>
  </si>
  <si>
    <t>04.203.075/0001-20</t>
  </si>
  <si>
    <t>on-249906127</t>
  </si>
  <si>
    <t>LA ESENCIA EXPERIÊNCIAS CULTURAIS LTDA-ME</t>
  </si>
  <si>
    <t>18.646.866/0001-30</t>
  </si>
  <si>
    <t>on-1563969634</t>
  </si>
  <si>
    <t>49.586.724 MARIA LAURA DA SILVA CASTOR</t>
  </si>
  <si>
    <t>49.586.724/0001-58</t>
  </si>
  <si>
    <t>PETROLÂNDIA</t>
  </si>
  <si>
    <t>APOIO A MICRO E PEQUENAS EMPRESAS - SERTÃO</t>
  </si>
  <si>
    <t>on-664223062</t>
  </si>
  <si>
    <t>REBECA PACHECO LARANJEIRA 09736198480</t>
  </si>
  <si>
    <t>29.429.379/0001-31</t>
  </si>
  <si>
    <t>on-414609487</t>
  </si>
  <si>
    <t>PAULO ANDRE AGUIAR DE SANTANA FILHO</t>
  </si>
  <si>
    <t>29.340.386/0001-62</t>
  </si>
  <si>
    <t>on-1378971977</t>
  </si>
  <si>
    <t>ANIARA TAMIRES DE MENEZES SILVA 09658326439</t>
  </si>
  <si>
    <t>40.536.557/0001-66</t>
  </si>
  <si>
    <t>on-1944013217</t>
  </si>
  <si>
    <t>VORAGEM PRODUÇÕES ILIMITADAS LTDA</t>
  </si>
  <si>
    <t>21.064.659/0001-81</t>
  </si>
  <si>
    <t>on-1321234769</t>
  </si>
  <si>
    <t>AL SOLUCOES EM TECNOLOGIA E COMUNICACAO LTDA</t>
  </si>
  <si>
    <t>43.726.856/0001-51</t>
  </si>
  <si>
    <t>on-114312489</t>
  </si>
  <si>
    <t>J. DEVYD S. SANTOS - ME</t>
  </si>
  <si>
    <t>29.324.908/0001-32</t>
  </si>
  <si>
    <t>TABIRA</t>
  </si>
  <si>
    <t>on-1471836755</t>
  </si>
  <si>
    <t>JULIANA GLEYMIR CASANOVA DA SILVA 08749193471</t>
  </si>
  <si>
    <t>27.715.422/0001-08</t>
  </si>
  <si>
    <t>on-490353253</t>
  </si>
  <si>
    <t>PLANO 9 PRODUÇÕES AUDIOVISUAIS LTDA.</t>
  </si>
  <si>
    <t>07.617.370/0001-11</t>
  </si>
  <si>
    <t>on-1126631477</t>
  </si>
  <si>
    <t>FILMES DE MARTE LTDA</t>
  </si>
  <si>
    <t>35.188.318/0001-22</t>
  </si>
  <si>
    <t>on-269098473</t>
  </si>
  <si>
    <t>FLUXUS POS E PRODUCOES AUDIOVISUAL</t>
  </si>
  <si>
    <t>29.079.396/0001-96</t>
  </si>
  <si>
    <t>on-1859399262</t>
  </si>
  <si>
    <t>GABRIELLY BEZERRA PEIXOTO</t>
  </si>
  <si>
    <t>46.868.018/0001-00</t>
  </si>
  <si>
    <t>PETROLINA</t>
  </si>
  <si>
    <t>on-1775961219</t>
  </si>
  <si>
    <t>BLUE FILMES E PRODUÇÕES LTDA-ME</t>
  </si>
  <si>
    <t>10.664.463/0001-01</t>
  </si>
  <si>
    <t>on-812336000</t>
  </si>
  <si>
    <t>PRISCILLA MARIA MELO DO CARMO</t>
  </si>
  <si>
    <t>40.287.603/0001-30</t>
  </si>
  <si>
    <t>on-25245373</t>
  </si>
  <si>
    <t>ASSOCIAÇÃO CULTURAL TEATRO DE RETALHOS</t>
  </si>
  <si>
    <t>22.280.278/0001-00</t>
  </si>
  <si>
    <t>ARCOVERDE</t>
  </si>
  <si>
    <t>on-1876494722</t>
  </si>
  <si>
    <t>SOUND8 PRODUÇÕES LTDA ME</t>
  </si>
  <si>
    <t>14.734.931/0001-28</t>
  </si>
  <si>
    <t>on-4814327</t>
  </si>
  <si>
    <t>MICHELLE DE ASSUNÇÃO SILVA</t>
  </si>
  <si>
    <t>47.475.962/0001-60</t>
  </si>
  <si>
    <t>on-832321899</t>
  </si>
  <si>
    <t>HELENO FLORENTINO DA SILVA JUNIOR 08269543403</t>
  </si>
  <si>
    <t>30.307.370/0001-37</t>
  </si>
  <si>
    <t>on-1245601056</t>
  </si>
  <si>
    <t>LEONARDO BEZERRA LEMOS</t>
  </si>
  <si>
    <t>36.725.669/0001-98</t>
  </si>
  <si>
    <t>on-272326730</t>
  </si>
  <si>
    <t>DORNELAS PRODUÇÕES LTDA</t>
  </si>
  <si>
    <t>15.740.215/0001-16</t>
  </si>
  <si>
    <t>on-1243618341</t>
  </si>
  <si>
    <t>24.405.954 ROSTAND COSTA SILVA FILHO</t>
  </si>
  <si>
    <t>24.405.954/0001-42</t>
  </si>
  <si>
    <t>on-797253592</t>
  </si>
  <si>
    <t>NATHALIA BRENDA LOPES DE LIMA 07708566401</t>
  </si>
  <si>
    <t>18.916.670/0001-18</t>
  </si>
  <si>
    <t>on-1167544485</t>
  </si>
  <si>
    <t>NILTON PEREIRA DE MELO</t>
  </si>
  <si>
    <t>13.549.147/0001-87</t>
  </si>
  <si>
    <t>on-530064857</t>
  </si>
  <si>
    <t>DESVIA PRODUÇÕES ARTÍSTICAS E AUDIOVISUAIS LTDA</t>
  </si>
  <si>
    <t>12.658.679/0001-90</t>
  </si>
  <si>
    <t>on-1223178519</t>
  </si>
  <si>
    <t>GAIA LOURENÇO PENTEADO 08904939445</t>
  </si>
  <si>
    <t>27.377.973/0001-09</t>
  </si>
  <si>
    <t>on-574518407</t>
  </si>
  <si>
    <t>ATITUDE PRODUÇÕES E EVENTOS LTDA</t>
  </si>
  <si>
    <t>15.489.191/0001-74</t>
  </si>
  <si>
    <t>on-1720876200</t>
  </si>
  <si>
    <t>CACOETE PRODUÇÕES AUDIOVISUAIS E ENTRETENIMENTO LTDA</t>
  </si>
  <si>
    <t>11.932.959/0001-81</t>
  </si>
  <si>
    <t>on-1469995664</t>
  </si>
  <si>
    <t>MARIA LUISA TENÓRIO DA SILVA CONSULTORIA</t>
  </si>
  <si>
    <t>48.238.337/0001-68</t>
  </si>
  <si>
    <t>on-910441933</t>
  </si>
  <si>
    <t>FELIPE A. DOS SANTOS (PJ)</t>
  </si>
  <si>
    <t>20.224.638/0001-13</t>
  </si>
  <si>
    <t>on-681800491</t>
  </si>
  <si>
    <t>VENTO NORDESTE PRODUÇÕES E SERVIÇOS LTDA-ME</t>
  </si>
  <si>
    <t>11.213.900/0001-33</t>
  </si>
  <si>
    <t>on-1619533857</t>
  </si>
  <si>
    <t>TAGORE SANTOS SIMÕES</t>
  </si>
  <si>
    <t>30.298.932/0001-23</t>
  </si>
  <si>
    <t>on-1159152398</t>
  </si>
  <si>
    <t>99 PRODUÇÕES ARTÍSTICAS LTDA</t>
  </si>
  <si>
    <t>08.991.631/0001-21</t>
  </si>
  <si>
    <t>on-643788331</t>
  </si>
  <si>
    <t>BATUKI STUDIO GRAVAÇÕES LTDA</t>
  </si>
  <si>
    <t>12.243.495/0001-69</t>
  </si>
  <si>
    <t>on-1484934930</t>
  </si>
  <si>
    <t>ANTONIO M G DE CARVALHO PRODUÇÕES ARTÍSTICAS E  CINEMATOGRÁFICAS</t>
  </si>
  <si>
    <t>07.947.109/0001-80</t>
  </si>
  <si>
    <t>on-2017614840</t>
  </si>
  <si>
    <t>FERNANDO PEREIRA DE ARAUJO SOLUÇÕES ARTÍSTICAS</t>
  </si>
  <si>
    <t>21.452.971/0001-42</t>
  </si>
  <si>
    <t>on-1504976941</t>
  </si>
  <si>
    <t>MIGUEL COLAÇO BITTENCOURT 06543691433</t>
  </si>
  <si>
    <t>46.965.064/0001-28</t>
  </si>
  <si>
    <t>on-962987263</t>
  </si>
  <si>
    <t>ANDRÉ GUSTAVO PINTO DA SILVA ME</t>
  </si>
  <si>
    <t>27.986.914/0001-20</t>
  </si>
  <si>
    <t>on-224529213</t>
  </si>
  <si>
    <t>LÚCIA DE FÁTIMA PADILHA CARDOSO</t>
  </si>
  <si>
    <t>13.473.272/0001-50</t>
  </si>
  <si>
    <t>on-934826094</t>
  </si>
  <si>
    <t>JOSÉ CLEITON SEVERINO DE LIMA</t>
  </si>
  <si>
    <t>14.154.979/0001-67</t>
  </si>
  <si>
    <t>on-1242828396</t>
  </si>
  <si>
    <t>MARÉ PRODUÇÕES ARTÍSTICAS E CINEMATOGRÁFICAS LTDA</t>
  </si>
  <si>
    <t>19.585.079/0001-98</t>
  </si>
  <si>
    <t>on-454847905</t>
  </si>
  <si>
    <t>DESIREE MACHADO MOURA RODRIGUES DE LIMA</t>
  </si>
  <si>
    <t>26.668.439/0001-80</t>
  </si>
  <si>
    <t>on-788028050</t>
  </si>
  <si>
    <t>BURUÇU PRODUTORA LTDA</t>
  </si>
  <si>
    <t>12.424.342/0001-18</t>
  </si>
  <si>
    <t>on-425161139</t>
  </si>
  <si>
    <t>HELDER PESSOA LOPES 08853154489</t>
  </si>
  <si>
    <t>30.365.610/0001-50</t>
  </si>
  <si>
    <t>on-1872250981</t>
  </si>
  <si>
    <t>WLLYSSYS WOLFGANG REIS DIAS ARAUJO ME</t>
  </si>
  <si>
    <t>27.389.426/0001-35</t>
  </si>
  <si>
    <t>on-2124960630</t>
  </si>
  <si>
    <t>JOAO MARCELO ALVES PRODUCOES CULTURAIS</t>
  </si>
  <si>
    <t>43.204.568/0001-37</t>
  </si>
  <si>
    <t>on-644120037</t>
  </si>
  <si>
    <t>SÍMIO FILMES LTDA</t>
  </si>
  <si>
    <t>09.942.024/0001-34</t>
  </si>
  <si>
    <t>on-1735015860</t>
  </si>
  <si>
    <t>FUMACA AZUL NEON PRODUCOES LTDA</t>
  </si>
  <si>
    <t>21.655.539/0001-59</t>
  </si>
  <si>
    <t>on-256396689</t>
  </si>
  <si>
    <t>ANDREZZA TAVARES DE SOUZA 07304808446</t>
  </si>
  <si>
    <t>37.370.912/0001-65</t>
  </si>
  <si>
    <t>GARANHUNS</t>
  </si>
  <si>
    <t>on-430979256</t>
  </si>
  <si>
    <t>AMANDA KAMILLA LOPES DA SILVA LIMA</t>
  </si>
  <si>
    <t>40.321.460/0001-36</t>
  </si>
  <si>
    <t>on-317786733</t>
  </si>
  <si>
    <t>LETÍCIA BEATRIZ BARROS DE OLIVEIRA 10706848489</t>
  </si>
  <si>
    <t>23.020.751/0001-75</t>
  </si>
  <si>
    <t>on-483989344</t>
  </si>
  <si>
    <t>45131423 ANA SOFIA SANTANA DE OLIVEIRA</t>
  </si>
  <si>
    <t>45.131.423/0001-89</t>
  </si>
  <si>
    <t>on-499213422</t>
  </si>
  <si>
    <t>TACIANA ENES PEIXOTO GUIMARÃES</t>
  </si>
  <si>
    <t>35.814.347/0001-52</t>
  </si>
  <si>
    <t>on-511378585</t>
  </si>
  <si>
    <t>RAUL MELO ALVES DE SOUZA 08198747443</t>
  </si>
  <si>
    <t>16.724.252/0001-01</t>
  </si>
  <si>
    <t>on-1095267279</t>
  </si>
  <si>
    <t>GENILSON BEZERRA DE OLIVEIRA 92298885400</t>
  </si>
  <si>
    <t>33.306.455/0001-99</t>
  </si>
  <si>
    <t>on-1635587598</t>
  </si>
  <si>
    <t>3M EDITORA, ARTES GRÁFICAS E PRODUTORA</t>
  </si>
  <si>
    <t>24.929.247/0001-55</t>
  </si>
  <si>
    <t>on-39668882</t>
  </si>
  <si>
    <t>MAAT PRODUÇÕES AUDIOVISUAIS LTDA</t>
  </si>
  <si>
    <t>20.722.697/0001-11</t>
  </si>
  <si>
    <t>on-711138504</t>
  </si>
  <si>
    <t>AGREMIAÇÃO BOI DIAMANTE</t>
  </si>
  <si>
    <t>19.345.421/0001-82</t>
  </si>
  <si>
    <t>on-638810790</t>
  </si>
  <si>
    <t>ANA OLIVIA DE SOUZA GODOY OLIVEIRA 01376341450</t>
  </si>
  <si>
    <t>36.687.245/0001-86</t>
  </si>
  <si>
    <t>on-1683899077</t>
  </si>
  <si>
    <t>ROSE KELLY ARAUJO LIMA 08042587406</t>
  </si>
  <si>
    <t>30.446.973/0001-10</t>
  </si>
  <si>
    <t>on-919079560</t>
  </si>
  <si>
    <t>ALCALINAS FILMES E PRODUÇÕES LTDA</t>
  </si>
  <si>
    <t>31.570.592/0001-00</t>
  </si>
  <si>
    <t>GOIANA</t>
  </si>
  <si>
    <t>on-520242079</t>
  </si>
  <si>
    <t>DANIEL DE BARROS SOARES 041225604-54</t>
  </si>
  <si>
    <t>34.179.485/0001-44</t>
  </si>
  <si>
    <t>on-2059931407</t>
  </si>
  <si>
    <t>ARTUR ALENCAR ALVES 07832403411</t>
  </si>
  <si>
    <t>26.512.841/0001-71</t>
  </si>
  <si>
    <t>on-1846296208</t>
  </si>
  <si>
    <t>SEMPRE VIVA PRODUÇÕES LTDA</t>
  </si>
  <si>
    <t>10.571.946/0001-61</t>
  </si>
  <si>
    <t>on-1990349130</t>
  </si>
  <si>
    <t>MIRAH ATELIE DE IDEIAS LTDA</t>
  </si>
  <si>
    <t>12.660.354/0001-41</t>
  </si>
  <si>
    <t>on-1182481638</t>
  </si>
  <si>
    <t>JEFFERSON WILLIAM MORAES DE SOUSA</t>
  </si>
  <si>
    <t>45.324.461/0001-58</t>
  </si>
  <si>
    <t>ITAPETIM</t>
  </si>
  <si>
    <t>on-1592097294</t>
  </si>
  <si>
    <t>PHONO PRODUÇÕES E CONTEÚDO LTDA</t>
  </si>
  <si>
    <t>30.259.734/0001-50</t>
  </si>
  <si>
    <t>on-538972165</t>
  </si>
  <si>
    <t>MARLOM MEIRELLES S NASCIMENTO PRODUÇÕES CULTURAIS LTDA</t>
  </si>
  <si>
    <t>12.513.684/0001-04</t>
  </si>
  <si>
    <t>BEZERROS</t>
  </si>
  <si>
    <t>on-2141276227</t>
  </si>
  <si>
    <t>LIGA CRIATIVA PRODUÇÕES CULTURAIS LTDA</t>
  </si>
  <si>
    <t>17.673.531/0001-48</t>
  </si>
  <si>
    <t>on-1503034822</t>
  </si>
  <si>
    <t>BEBINHO SALGADO 45 LTDA - ME</t>
  </si>
  <si>
    <t>19.452.266/0001-01</t>
  </si>
  <si>
    <t>on-1907431069</t>
  </si>
  <si>
    <t>MANUELLA VIEIRA DE MELO ANTUNES CORREIA 07509198410</t>
  </si>
  <si>
    <t>41.489.842/0001-36</t>
  </si>
  <si>
    <t>on-2048087587</t>
  </si>
  <si>
    <t>W. GERALDO R. D. MIRANDA PRODUCOES ARTISTICAS</t>
  </si>
  <si>
    <t>40.569.197/0001-07</t>
  </si>
  <si>
    <t>on-281304367</t>
  </si>
  <si>
    <t>ARLINDO DE SOUZA AMORIM</t>
  </si>
  <si>
    <t>12.801.493/0001-48</t>
  </si>
  <si>
    <t>on-416553442</t>
  </si>
  <si>
    <t>PAULO RODOLFO ALVES DE ARAÚJO 06094790405</t>
  </si>
  <si>
    <t>38.354.483/0001-03</t>
  </si>
  <si>
    <t>on-2059809850</t>
  </si>
  <si>
    <t>THAMIRES DE CASSIA CAMPOS DA SILVA 09758451448</t>
  </si>
  <si>
    <t>26.030.636/0001-70</t>
  </si>
  <si>
    <t>on-1184317984</t>
  </si>
  <si>
    <t>GABRIEL ALVES RODRIGUES GAMBOA BATISTA 71514573407</t>
  </si>
  <si>
    <t>43.508.495/0001-77</t>
  </si>
  <si>
    <t>on-824249167</t>
  </si>
  <si>
    <t>CABRA FULÔ PRODUÇÃO CULTURAL LTDA</t>
  </si>
  <si>
    <t>11.223.363/0001-02</t>
  </si>
  <si>
    <t>on-443165340</t>
  </si>
  <si>
    <t>GABRIEL DE LISBOA</t>
  </si>
  <si>
    <t>43.014.837/0001-00</t>
  </si>
  <si>
    <t>on-2132345181</t>
  </si>
  <si>
    <t>JOSE LUCAS SANTOS DE SOUZA 13818632480</t>
  </si>
  <si>
    <t>46.717.486/0001-84</t>
  </si>
  <si>
    <t>on-272004118</t>
  </si>
  <si>
    <t>RAVI MORENO ASSIS CESSE 01452511446</t>
  </si>
  <si>
    <t>18.408.429/0001-88</t>
  </si>
  <si>
    <t>on-1529771199</t>
  </si>
  <si>
    <t>FÁBRICA ESTÚDIOS LTDA</t>
  </si>
  <si>
    <t>03.767.725/0001-06</t>
  </si>
  <si>
    <t>on-1747195296</t>
  </si>
  <si>
    <t>26.432.808 ERBERT CRHISTIAN DE SOUZA DANTAS</t>
  </si>
  <si>
    <t>26.432.808/0001-31</t>
  </si>
  <si>
    <t>on-1386220622</t>
  </si>
  <si>
    <t>HASSAN FELLIPE DOS SANTOS</t>
  </si>
  <si>
    <t>20.022.111/0001-06</t>
  </si>
  <si>
    <t>on-1210195440</t>
  </si>
  <si>
    <t>CLEICEANE MAYARA BARBOSA SOUSA BEZERRA 06462866411</t>
  </si>
  <si>
    <t>42.906.290/0001-87</t>
  </si>
  <si>
    <t>MORENO</t>
  </si>
  <si>
    <t>on-2000895495</t>
  </si>
  <si>
    <t>41.912.685 JOSE REIS DOS SANTOS</t>
  </si>
  <si>
    <t>41.912.685/0001-20</t>
  </si>
  <si>
    <t>on-329207497</t>
  </si>
  <si>
    <t>THACIO DE OLIVEIRA COELHO 07223583428</t>
  </si>
  <si>
    <t>44.705.924/0001-69</t>
  </si>
  <si>
    <t>on-25512482</t>
  </si>
  <si>
    <t>24.903.331 ALCIMAR VERISSIMO GOMES DE ALMEIDA</t>
  </si>
  <si>
    <t>24.903.331/0001-08</t>
  </si>
  <si>
    <t>on-1702978144</t>
  </si>
  <si>
    <t>SENDA PRODUÇÕES AUDIOVISUAIS LTDA.</t>
  </si>
  <si>
    <t>32.370.115/0001-64</t>
  </si>
  <si>
    <t>on-411572475</t>
  </si>
  <si>
    <t>31.949.511 MARIA LUCIANA RODRIGUES DE OLIVEIRA</t>
  </si>
  <si>
    <t>31.949.511/0001-88</t>
  </si>
  <si>
    <t>GRANITO</t>
  </si>
  <si>
    <t>on-4485128</t>
  </si>
  <si>
    <t>RENATA PONTES CLAUS 03928740407</t>
  </si>
  <si>
    <t>21.231.952/0001-96</t>
  </si>
  <si>
    <t>on-1186403463</t>
  </si>
  <si>
    <t>VICENTE EDUARDO LIMA BARBOSA FILHO 03769588479</t>
  </si>
  <si>
    <t>33.870.669/0001-93</t>
  </si>
  <si>
    <t>on-1411078404</t>
  </si>
  <si>
    <t>CHRISTIANO DA COSTA BOTELHO DA SILVA</t>
  </si>
  <si>
    <t>32.106.705/0001-84</t>
  </si>
  <si>
    <t>on-1899972751</t>
  </si>
  <si>
    <t>CARLOS R G DA SILVA PRODUÇÕES ARTÍSTICAS</t>
  </si>
  <si>
    <t>26.340.342/0001-44</t>
  </si>
  <si>
    <t>CAMARAGIBE</t>
  </si>
  <si>
    <t>on-1081557424</t>
  </si>
  <si>
    <t>49.449.698 EVERTON JOSE CUNHA AMORIM</t>
  </si>
  <si>
    <t>49.449.698/0001-16</t>
  </si>
  <si>
    <t>on-1477392461</t>
  </si>
  <si>
    <t>43.808.739 PEDRO FILLIPE DA SILVA</t>
  </si>
  <si>
    <t>43.808.739/0001-37</t>
  </si>
  <si>
    <t>on-360911785</t>
  </si>
  <si>
    <t>068.343.074-27 SEBASTIÃO LINDOBERG DA SILVA CAMPOS</t>
  </si>
  <si>
    <t>38.408.131/0001-85</t>
  </si>
  <si>
    <t>BONITO</t>
  </si>
  <si>
    <t>on-163976554</t>
  </si>
  <si>
    <t>43.622.400 LUIZ ANTONIO DE SOUZA CARVALHO JUNIOR</t>
  </si>
  <si>
    <t>43.622.400/0001-41</t>
  </si>
  <si>
    <t>on-61044986</t>
  </si>
  <si>
    <t>LAROIE AUDIOVISUAL LTDA</t>
  </si>
  <si>
    <t>38.660.545/0001-05</t>
  </si>
  <si>
    <t>on-1031157141</t>
  </si>
  <si>
    <t>VERTIGO FILMES LTDA</t>
  </si>
  <si>
    <t>38.319.546/0001-82</t>
  </si>
  <si>
    <t>on-923017255</t>
  </si>
  <si>
    <t>31.449.438 ALUAN DE SOUSA BRAGA</t>
  </si>
  <si>
    <t>31.449.438/0001-85</t>
  </si>
  <si>
    <t>on-565534703</t>
  </si>
  <si>
    <t>48.253.921 ALEXANDRE SILVA DE ALBUQUERQUE</t>
  </si>
  <si>
    <t>48.253.921/0001-92</t>
  </si>
  <si>
    <t>on-968499425</t>
  </si>
  <si>
    <t>DANIEL DOUGLAS CORREIA DA COSTA 06310448412</t>
  </si>
  <si>
    <t>40.241.332/0001-82</t>
  </si>
  <si>
    <t>on-45176226</t>
  </si>
  <si>
    <t>RAFAEL GOMES SOUZA DE ASSIS 10694683477</t>
  </si>
  <si>
    <t>14.880.877/0001-29</t>
  </si>
  <si>
    <t>on-483011716</t>
  </si>
  <si>
    <t>PEDRO HENRIQUE DE SOUZA LEAO GOMES</t>
  </si>
  <si>
    <t>35.204.044/0001-18</t>
  </si>
  <si>
    <t>on-452280638</t>
  </si>
  <si>
    <t>JULIA MORIM DE MELO 03118532424</t>
  </si>
  <si>
    <t>28.876.624/0001-96</t>
  </si>
  <si>
    <t>on-1096437551</t>
  </si>
  <si>
    <t>ISLA VALESKA COSTA CAMPOS</t>
  </si>
  <si>
    <t>33.485.659/0001-34</t>
  </si>
  <si>
    <t>AFOGADOS DA INGAZEIRA</t>
  </si>
  <si>
    <t>on-1721662386</t>
  </si>
  <si>
    <t>ZUMBAYLLU MESMO ASSIM A GENTE FAZ PRODUCOES CINEMATOGRAFICAS LTDA</t>
  </si>
  <si>
    <t>10.233.319/0001-10</t>
  </si>
  <si>
    <t>on-1045313551</t>
  </si>
  <si>
    <t>GALDINO E SOBEL PRODUÇÕES CINEMATOGRÁFICAS LTDA</t>
  </si>
  <si>
    <t>32.850.129/0001-85</t>
  </si>
  <si>
    <t>on-574700684</t>
  </si>
  <si>
    <t>RENATA CALDAS DE SOUZA 53961323100</t>
  </si>
  <si>
    <t>43.902.914/0001-50</t>
  </si>
  <si>
    <t>on-1620600997</t>
  </si>
  <si>
    <t>MARINA ARAUJO GOMES 10776369466</t>
  </si>
  <si>
    <t>36.874.292/0001-39</t>
  </si>
  <si>
    <t>on-1716673069</t>
  </si>
  <si>
    <t>AROMA FILMES LTDA ME</t>
  </si>
  <si>
    <t>02.908.530/0001-68</t>
  </si>
  <si>
    <t>on-1009527183</t>
  </si>
  <si>
    <t>ERIKO RENAN ARAUJO DE MORAES 07166130423</t>
  </si>
  <si>
    <t>28.198.052/0001-33</t>
  </si>
  <si>
    <t>on-61690542</t>
  </si>
  <si>
    <t>MARINA PAULA DOS SANTOS SILVA 06525656460</t>
  </si>
  <si>
    <t>32.472.481/0001-24</t>
  </si>
  <si>
    <t>on-870007714</t>
  </si>
  <si>
    <t>ONOMATOPEIA IDEIAS SONORAS LTDA</t>
  </si>
  <si>
    <t>04.490.617/0001-93</t>
  </si>
  <si>
    <t>on-417275830</t>
  </si>
  <si>
    <t>JOSE VINICIUS REIS GOUVEIA</t>
  </si>
  <si>
    <t>43.701.982/0001-51</t>
  </si>
  <si>
    <t>on-1669298218</t>
  </si>
  <si>
    <t>JÉSSIKA SUELLEN LEMES BERTANI 37250380826</t>
  </si>
  <si>
    <t>34.438.356/0001-23</t>
  </si>
  <si>
    <t>on-2037000997</t>
  </si>
  <si>
    <t>FARKATT PRODUCOES LTDA</t>
  </si>
  <si>
    <t>17.433.250/0001-18</t>
  </si>
  <si>
    <t>on-201593737</t>
  </si>
  <si>
    <t>ÚRSULA DAMASIO FREIRE</t>
  </si>
  <si>
    <t>27.120.913/0001-06</t>
  </si>
  <si>
    <t>on-2108884237</t>
  </si>
  <si>
    <t>29.004.398 ETELVINA MARIA MENEZES ARAGAO</t>
  </si>
  <si>
    <t>29.004.398/0001-16</t>
  </si>
  <si>
    <t>on-193357487</t>
  </si>
  <si>
    <t>AFONSO LUCAS AMORIM SANTIAGO MACIEL 11827891459</t>
  </si>
  <si>
    <t>28.711.428/0001-61</t>
  </si>
  <si>
    <t>on-480328094</t>
  </si>
  <si>
    <t>ARRUDA E GARCIA PRODUCOES LTDA</t>
  </si>
  <si>
    <t>29.389.206/0001-37</t>
  </si>
  <si>
    <t>on-460524277</t>
  </si>
  <si>
    <t>PAVÃO COMUNICAÇÃO E PRODUÇÃO AUDIOVISUAL LTDA</t>
  </si>
  <si>
    <t>45.931.923/0001-03</t>
  </si>
  <si>
    <t>LAGOA DE ITAENGA</t>
  </si>
  <si>
    <t>on-1452736999</t>
  </si>
  <si>
    <t>BABA PRODUCOES CINEMATOGRAFICAS E ARTISTICAS LTDA</t>
  </si>
  <si>
    <t>16.713.327/0001-40</t>
  </si>
  <si>
    <t>on-1141835502</t>
  </si>
  <si>
    <t>TAKE UM PRODUCAO DE FILME E EVENTOS LTDA</t>
  </si>
  <si>
    <t>31.306.088/0001-06</t>
  </si>
  <si>
    <t>on-1614964913</t>
  </si>
  <si>
    <t>44.511.568 RAPHAEL MALTA CLASEN</t>
  </si>
  <si>
    <t>44.511.568/0001-42</t>
  </si>
  <si>
    <t>on-2119180902</t>
  </si>
  <si>
    <t>MARLIO AVILA DE C NEVES JUNIOR</t>
  </si>
  <si>
    <t>28.575.679/0001-66</t>
  </si>
  <si>
    <t>on-1185756966</t>
  </si>
  <si>
    <t>ADRIEL BARBOSA DE LIMA</t>
  </si>
  <si>
    <t>39.990.458/0001-70</t>
  </si>
  <si>
    <t>on-870583371</t>
  </si>
  <si>
    <t>JOSÉ ANCHIETA DE MORAES DINIZ 01068093420</t>
  </si>
  <si>
    <t>14.973.310/0001-05</t>
  </si>
  <si>
    <t>on-860437485</t>
  </si>
  <si>
    <t>GUILHERME TENÓRIO PINTO DE ARAÚJO ME</t>
  </si>
  <si>
    <t>26.089.519/0001-81</t>
  </si>
  <si>
    <t>on-2011389635</t>
  </si>
  <si>
    <t>TATHIANNE CARLA ALMEIDA QUESADO 90024710415</t>
  </si>
  <si>
    <t>46.443.456/0001-27</t>
  </si>
  <si>
    <t>on-239362454</t>
  </si>
  <si>
    <t>AFTMELCOPFOTO</t>
  </si>
  <si>
    <t>19.159.091/0001-30</t>
  </si>
  <si>
    <t>on-1562655084</t>
  </si>
  <si>
    <t>LUCINESCOPIA PRODUÇÕES CINEMATOGRÁFICAS E ARTÍSTICAS LTDA</t>
  </si>
  <si>
    <t>22.780.263/0001-01</t>
  </si>
  <si>
    <t>on-221268665</t>
  </si>
  <si>
    <t>14621058 JULIO CESAR DE ARAUJO</t>
  </si>
  <si>
    <t>14.621.058/0001-67</t>
  </si>
  <si>
    <t>on-1737036702</t>
  </si>
  <si>
    <t>AUTORIAS PRODUÇÕES CINEMATOGRÁFICAS LTDA</t>
  </si>
  <si>
    <t>19.265.893/0001-25</t>
  </si>
  <si>
    <t>on-1017580534</t>
  </si>
  <si>
    <t>JOSILDO DE SÁ CRUZ</t>
  </si>
  <si>
    <t>10.831.577/0001-07</t>
  </si>
  <si>
    <t>on-597649756</t>
  </si>
  <si>
    <t>MARIANA PORTO DE QUEIROZ 80442226349</t>
  </si>
  <si>
    <t>14.739.067/0001-57</t>
  </si>
  <si>
    <t>on-1517033268</t>
  </si>
  <si>
    <t>CABRA QUENTE FILMES LTDA</t>
  </si>
  <si>
    <t>08.277.315/0001-92</t>
  </si>
  <si>
    <t>on-268441509</t>
  </si>
  <si>
    <t>3 BRASIS AUDIOVISUAL MULTIPLATAFORMA &amp; ECONOMIA CRIATIVA LTDA</t>
  </si>
  <si>
    <t>28.229.662/0001-57</t>
  </si>
  <si>
    <t>on-2129818267</t>
  </si>
  <si>
    <t>DEBORAH DE ALBUQUERQUE MARTINS 06045371402</t>
  </si>
  <si>
    <t>39.815.617/0001-09</t>
  </si>
  <si>
    <t>on-605116098</t>
  </si>
  <si>
    <t>S. R. DE OLIVEIRA MELO</t>
  </si>
  <si>
    <t>12.919.669/0001-60</t>
  </si>
  <si>
    <t>on-1476416252</t>
  </si>
  <si>
    <t>OLIVIA BARBOSA LEITE TEIXEIRA</t>
  </si>
  <si>
    <t>15.540.911/0001-89</t>
  </si>
  <si>
    <t>on-1758163426</t>
  </si>
  <si>
    <t>HELLYDA ALMEIDA DE BARROS CAVALCANTI 02598881508</t>
  </si>
  <si>
    <t>46.416.177/0001-74</t>
  </si>
  <si>
    <t>on-1744514584</t>
  </si>
  <si>
    <t>O PRAIALTA PRODUCOES DE FILMES LTDA</t>
  </si>
  <si>
    <t>30.330.601/0001-23</t>
  </si>
  <si>
    <t>on-20320592</t>
  </si>
  <si>
    <t>JOSÉ ADRIANO FERREIRA</t>
  </si>
  <si>
    <t>21.780.478/0001-51</t>
  </si>
  <si>
    <t>on-1996752895</t>
  </si>
  <si>
    <t>43.423.620 MARCIO HENRIQUE MELO DE ANDRADE</t>
  </si>
  <si>
    <t>43.423.620/0001-46</t>
  </si>
  <si>
    <t>on-440683744</t>
  </si>
  <si>
    <t>MOISES GOMES DA SILVA 10868377465</t>
  </si>
  <si>
    <t>48.568.520/0001-21</t>
  </si>
  <si>
    <t>SÃO JOSÉ DO EGITO</t>
  </si>
  <si>
    <t>on-54424502</t>
  </si>
  <si>
    <t>NMD PRODUTORA MULTICULTURAL LTDA</t>
  </si>
  <si>
    <t>40.124.905/0001-98</t>
  </si>
  <si>
    <t>on-125656586</t>
  </si>
  <si>
    <t>LAIS CORDEIRO DOMINGUES</t>
  </si>
  <si>
    <t>23.362.215/0001-58</t>
  </si>
  <si>
    <t>on-42020167</t>
  </si>
  <si>
    <t>PAJEÚ FILMES LTDA</t>
  </si>
  <si>
    <t>24.514.415/0001-41</t>
  </si>
  <si>
    <t>on-796226138</t>
  </si>
  <si>
    <t>LUCINDA PRODUÇÕES CINEMATOGRÁFICAS E ARTÍSTICAS LTDA</t>
  </si>
  <si>
    <t>14.595.634/0001-49</t>
  </si>
  <si>
    <t>on-1866366147</t>
  </si>
  <si>
    <t>NOVE FILMES PRODUÇÕES</t>
  </si>
  <si>
    <t>14.254.813/0001-12</t>
  </si>
  <si>
    <t>on-1689998952</t>
  </si>
  <si>
    <t>EDGARD HOMEM DE SIQUEIRA CAVALCANTI NETO 48018511187 MEI</t>
  </si>
  <si>
    <t>45.418.375/0001-04</t>
  </si>
  <si>
    <t>on-233398531</t>
  </si>
  <si>
    <t>SOFIA DE SOUZA FREIRE 70748694498</t>
  </si>
  <si>
    <t>40.246.236/0001-27</t>
  </si>
  <si>
    <t>on-205018882</t>
  </si>
  <si>
    <t>32.193.572 ROGERIO PEREIRA DA SILVA</t>
  </si>
  <si>
    <t>32.193.572/0001-20</t>
  </si>
  <si>
    <t>on-616057509</t>
  </si>
  <si>
    <t>29.100.092 DANILO GRACILIANO BARBOSA</t>
  </si>
  <si>
    <t>29.100.092/0001-63</t>
  </si>
  <si>
    <t>on-1796409874</t>
  </si>
  <si>
    <t>PERDIDAS ILUSÕES LTDA</t>
  </si>
  <si>
    <t>10.485.031/0001-33</t>
  </si>
  <si>
    <t>on-952248742</t>
  </si>
  <si>
    <t>PIERO BIANCHI  04581176417</t>
  </si>
  <si>
    <t>27.612.495/0001-66</t>
  </si>
  <si>
    <t>on-1054675346</t>
  </si>
  <si>
    <t>IGOR SANTOS</t>
  </si>
  <si>
    <t>27.062.420/0001-59</t>
  </si>
  <si>
    <t>on-419496026</t>
  </si>
  <si>
    <t>ALL SCREENS PRODUCAO DE CONTEUDO AUDIOVISUAL LTDA</t>
  </si>
  <si>
    <t>07.579.479/0001-01</t>
  </si>
  <si>
    <t>on-1839420267</t>
  </si>
  <si>
    <t>B52 DESENVOLVIMENTO CULTURAL</t>
  </si>
  <si>
    <t>03.339.414/0001-38</t>
  </si>
  <si>
    <t>on-1050376116</t>
  </si>
  <si>
    <t>ULYSSES LUZ DE FARIAS</t>
  </si>
  <si>
    <t>43.262.184/0001-70</t>
  </si>
  <si>
    <t>on-1857562512</t>
  </si>
  <si>
    <t>CLECIO FERREIRA DE LIMA 03910996477</t>
  </si>
  <si>
    <t>14.028.603/0001-06</t>
  </si>
  <si>
    <t>on-171447013</t>
  </si>
  <si>
    <t>FELIPE CORREIA DE LIMA - MEI</t>
  </si>
  <si>
    <t>20.386.970/0001-84</t>
  </si>
  <si>
    <t>on-931543483</t>
  </si>
  <si>
    <t>GATOPARDO FILMES E PRODUÇÕES ARTÍSTICA LTDA ME</t>
  </si>
  <si>
    <t>28.087.974/0001-73</t>
  </si>
  <si>
    <t>on-1209214840</t>
  </si>
  <si>
    <t>JARAGUÁ PRODUÇÕES E SERVIÇOS LTDA</t>
  </si>
  <si>
    <t>13.328.225/0001-13</t>
  </si>
  <si>
    <t>on-756096259</t>
  </si>
  <si>
    <t>BELUGA PRODUÇÕES LTDA</t>
  </si>
  <si>
    <t>02.513.605/0001-01</t>
  </si>
  <si>
    <t>on-821317603</t>
  </si>
  <si>
    <t>WALTER WAGNER DE ANDRADE PEREIRA 09632781422</t>
  </si>
  <si>
    <t>29.407.043/0001-78</t>
  </si>
  <si>
    <t>on-246574418</t>
  </si>
  <si>
    <t>DIEGO ANTUNES SILVA FAUSTINI 08289116497</t>
  </si>
  <si>
    <t>30.792.992/0001-06</t>
  </si>
  <si>
    <t>on-561859277</t>
  </si>
  <si>
    <t>PEDRO HENRIQUE SANTANA SILVA 05882027462</t>
  </si>
  <si>
    <t>47.084.823/0001-06</t>
  </si>
  <si>
    <t>on-488586318</t>
  </si>
  <si>
    <t>JANELA GESTÃO DE PROJETOS LTDA - ME</t>
  </si>
  <si>
    <t>18.410.808/0001-02</t>
  </si>
  <si>
    <t>on-1212045398</t>
  </si>
  <si>
    <t>ALESSANDRO DE FARIAS GUEDES ME</t>
  </si>
  <si>
    <t>13.273.176/0001-69</t>
  </si>
  <si>
    <t>on-1010189764</t>
  </si>
  <si>
    <t>SILVIO FRANCISCO DA SILVA 10496621483</t>
  </si>
  <si>
    <t>40.229.489/0001-92</t>
  </si>
  <si>
    <t>on-1493895079</t>
  </si>
  <si>
    <t>31.669.131 ALEF SOUZA PONTES</t>
  </si>
  <si>
    <t>31.669.131/0001-90</t>
  </si>
  <si>
    <t>on-1320889278</t>
  </si>
  <si>
    <t>MARINA GOMES PUGLIESI BRANCO</t>
  </si>
  <si>
    <t>47.412.253/0001-36</t>
  </si>
  <si>
    <t>on-5244003</t>
  </si>
  <si>
    <t>ZDZ SERVICOS EDITORACAO LTDA</t>
  </si>
  <si>
    <t>01.267.260/0001-90</t>
  </si>
  <si>
    <t>on-1341095732</t>
  </si>
  <si>
    <t>ABEL ALVES DA SILVA FILHO 06426110418</t>
  </si>
  <si>
    <t>26.877.412/0001-06</t>
  </si>
  <si>
    <t>on-1597339499</t>
  </si>
  <si>
    <t>TIAGO VELOSO CALAZANS 08019552464</t>
  </si>
  <si>
    <t>38.649.852/0001-87</t>
  </si>
  <si>
    <t>on-394538088</t>
  </si>
  <si>
    <t>SANDRO ROGERIO DE SOUZA ALVES 53154886400</t>
  </si>
  <si>
    <t>22.361.761/0001-01</t>
  </si>
  <si>
    <t>on-2140618595</t>
  </si>
  <si>
    <t>RODRIGO BALTAR DE LUCENA</t>
  </si>
  <si>
    <t>35.656.695/0001-49</t>
  </si>
  <si>
    <t>on-1927284893</t>
  </si>
  <si>
    <t>14.818.654 FELIPEJOSE MENDONCA FERREIRA</t>
  </si>
  <si>
    <t>14.818.654/0001-31</t>
  </si>
  <si>
    <t>on-1905149126</t>
  </si>
  <si>
    <t>MANHA DO GATO PRODUCOES ARTISTICAS E AUDIOVISUAIS LTDA</t>
  </si>
  <si>
    <t>17.612.589/0001-81</t>
  </si>
  <si>
    <t>on-1666389216</t>
  </si>
  <si>
    <t>COLETIVO KAPI'WARA</t>
  </si>
  <si>
    <t>46.770.733/0001-06</t>
  </si>
  <si>
    <t>on-865752970</t>
  </si>
  <si>
    <t>TIAGO VINICIUS DO NASCIMENTO SILVA LIMA 10233175407</t>
  </si>
  <si>
    <t>39.682.707/0001-60</t>
  </si>
  <si>
    <t>on-194712809</t>
  </si>
  <si>
    <t>CASINHA PRODUÇÕES LTDA</t>
  </si>
  <si>
    <t>24.068.532/0001-29</t>
  </si>
  <si>
    <t>on-470303880</t>
  </si>
  <si>
    <t>26.634.886 GILSON MORAES LARA</t>
  </si>
  <si>
    <t>26.634.886/0001-19</t>
  </si>
  <si>
    <t>LAJEDO</t>
  </si>
  <si>
    <t>on-1633225612</t>
  </si>
  <si>
    <t>ARTHUR CARVALHO DE MOURA 08993298459</t>
  </si>
  <si>
    <t>26.536.267/0001-91</t>
  </si>
  <si>
    <t>on-1345405556</t>
  </si>
  <si>
    <t>A2 DIGITAL PUBLICIDADE E PROPAGANDA LTDA</t>
  </si>
  <si>
    <t>28.480.492/0001-89</t>
  </si>
  <si>
    <t>on-2077324201</t>
  </si>
  <si>
    <t>NOT TOO BAD PRODUÇÃO DE CONTEÚDO AUDIOVISUAL LTDA</t>
  </si>
  <si>
    <t>12.824.729/0001-61</t>
  </si>
  <si>
    <t>on-557592364</t>
  </si>
  <si>
    <t>40.817.396/0001-89</t>
  </si>
  <si>
    <t>on-529936776</t>
  </si>
  <si>
    <t>DOUGLAS GONÇALVES MONTEIRO 07623546406</t>
  </si>
  <si>
    <t>42.271.328/0001-92</t>
  </si>
  <si>
    <t>GRAVATÁ</t>
  </si>
  <si>
    <t>on-182059864</t>
  </si>
  <si>
    <t>RODRIGO ROMEIRO ASFORA - EPP</t>
  </si>
  <si>
    <t>14.303.241/0001-14</t>
  </si>
  <si>
    <t>on-968360517</t>
  </si>
  <si>
    <t>JEAN P C R DA SILVA</t>
  </si>
  <si>
    <t>29.341.839/0001-75</t>
  </si>
  <si>
    <t>on-2002920566</t>
  </si>
  <si>
    <t>ELIMAR PEREIRA DA SILVA FOTOGRAFIA E AUDIOVISUAL</t>
  </si>
  <si>
    <t>25.274.860/0001-44</t>
  </si>
  <si>
    <t>IGARASSU</t>
  </si>
  <si>
    <t>on-1744523298</t>
  </si>
  <si>
    <t>RAPHAEL FABRÍCIO COSTA LAGEDO</t>
  </si>
  <si>
    <t>35.579.686/0001-00</t>
  </si>
  <si>
    <t>on-1657088714</t>
  </si>
  <si>
    <t>ADERVAL FERREIRA ALEXANDRE JÚNIOR</t>
  </si>
  <si>
    <t>23.108.776/0001-25</t>
  </si>
  <si>
    <t>ÁGUAS BELAS</t>
  </si>
  <si>
    <t>on-547170002</t>
  </si>
  <si>
    <t>EDILMA MICHILES DIAS ASSUNCAO 02954241411</t>
  </si>
  <si>
    <t>22.775.617/0001-11</t>
  </si>
  <si>
    <t>on-1011815528</t>
  </si>
  <si>
    <t>MEZAABE VITORIANO DE MELO PUBLICIDADE &amp; COMUNICAÇÃO</t>
  </si>
  <si>
    <t>27.038.568/0001-58</t>
  </si>
  <si>
    <t>on-1160932867</t>
  </si>
  <si>
    <t>LUIS VITOR MENDES DE AVELAR 00879671467</t>
  </si>
  <si>
    <t>18.754.208/0001-61</t>
  </si>
  <si>
    <t>on-927668705</t>
  </si>
  <si>
    <t>MARIA DE FATIMA ALVES DE MENESES</t>
  </si>
  <si>
    <t>29.909.513/0001-00</t>
  </si>
  <si>
    <t>on-92147930</t>
  </si>
  <si>
    <t>23.881.904 WALLCON REGIS FREITAS PEREIRA GOMES</t>
  </si>
  <si>
    <t>23.881.904/0001-79</t>
  </si>
  <si>
    <t>ERRATA</t>
  </si>
  <si>
    <t>DE</t>
  </si>
  <si>
    <t>PARA</t>
  </si>
  <si>
    <t>NÃO SELECIONADA</t>
  </si>
  <si>
    <t>resultado</t>
  </si>
  <si>
    <t>on-1707344909</t>
  </si>
  <si>
    <t>Apoio a micro e pequenas empresas</t>
  </si>
  <si>
    <t>COM ACESSIBILIDADE COMUNICACIONAL LTDA ME</t>
  </si>
  <si>
    <t>18.928.157/0001-47</t>
  </si>
  <si>
    <t>PROPOSTA DESCLASSIFICADA - DESCUMPRIU OS ITENS 6.8 E 9.6 DO EDITAL</t>
  </si>
  <si>
    <t>on-897466186</t>
  </si>
  <si>
    <t>43.816.108 RAPHAELA GOMES DE OLIVEIRA</t>
  </si>
  <si>
    <t>43.816.108/0001-60</t>
  </si>
  <si>
    <t>on-682427195</t>
  </si>
  <si>
    <t>MARINA EMÍLIA SILVA CURCIO</t>
  </si>
  <si>
    <t>36.002.377/0001-27</t>
  </si>
  <si>
    <t>on-1534687755</t>
  </si>
  <si>
    <t>PAPO AMARELO PRODUÇÕES CINEMATOGRÁFICAS</t>
  </si>
  <si>
    <t>23.747.020/0001-26</t>
  </si>
  <si>
    <t>on-441933509</t>
  </si>
  <si>
    <t>29.979.001 PEDRO VICTOR DE MELO SILVA</t>
  </si>
  <si>
    <t>29.979.001/0001-01</t>
  </si>
  <si>
    <t>on-292045582</t>
  </si>
  <si>
    <t>SAMIA EMERENCIANO TEIXEIRA SERVIÇOS DE CINEMA ME</t>
  </si>
  <si>
    <t>19.423.590/0001-93</t>
  </si>
  <si>
    <t>on-956645762</t>
  </si>
  <si>
    <t>RENNAN MENDES DOS SANTOS PRODUÇÕES</t>
  </si>
  <si>
    <t>36.202.217/0001-21</t>
  </si>
  <si>
    <t>PROPOSTA DESCLASSIFICADA - DESCUMPRIU OS ITENS 3.1. E 14.8 DO EDITAL</t>
  </si>
  <si>
    <t>on-929000641</t>
  </si>
  <si>
    <t>ESTUDIO ORRA PRODUTORA DE AUDIOVISUAL LTDA</t>
  </si>
  <si>
    <t>31.859.914/0001-36</t>
  </si>
  <si>
    <t>on-600798099</t>
  </si>
  <si>
    <t>JACARE PRODUCOES CINEMATOGRAFICAS LTDA</t>
  </si>
  <si>
    <t>12.985.991/0001-98</t>
  </si>
  <si>
    <t>on-2111399333</t>
  </si>
  <si>
    <t>ELIEL PEREIRA DA SILVA 11975244443</t>
  </si>
  <si>
    <t>43.584.829/0001-91</t>
  </si>
  <si>
    <t>PROPOSTA DESCLASSIFICADA - DESCUMPRIU OS ITENS 2.1.1, 6.4.6, 14.8. E 14.10.1. DO EDITAL</t>
  </si>
  <si>
    <t>on-74405911</t>
  </si>
  <si>
    <t>KWANZA PRODUCOES LTDA</t>
  </si>
  <si>
    <t>12.540.275/0001-05</t>
  </si>
  <si>
    <t>PROPOSTA DESCLASSIFICADA - DESCUMPRIU OS ITENS 2.1.1:, 7.2.2. E 14.8 DO EDITAL</t>
  </si>
  <si>
    <t>on-32591241</t>
  </si>
  <si>
    <t>JAILLINE MARTINS DE LIMA VITAL08019516409</t>
  </si>
  <si>
    <t>31.657.922/0001-08</t>
  </si>
  <si>
    <t>PROPOSTA DESCLASSIFICADA - DESCUMPRIU OS ITENS 6.4.5, 6.4.6, 14.8. E 14.10.1. DO EDITAL</t>
  </si>
  <si>
    <t>on-1412111335</t>
  </si>
  <si>
    <t>13.011.311/0001-06</t>
  </si>
  <si>
    <t>PROPOSTA DESCLASSIFICADA - DESCUMPRIU OS ITENS 6.4.6, 14.8. E 14.10.1.</t>
  </si>
  <si>
    <t>on-982319302</t>
  </si>
  <si>
    <t>BONSUCESSO COMUNICAÇÃO E CULTURA</t>
  </si>
  <si>
    <t>20.763.666/0001-09</t>
  </si>
  <si>
    <t>PROPOSTA DESCLASSIFICADA - DESCUMPRIU OS ITENS 6.4.6, 6.4.7, E 14.10.1 DO EDITAL</t>
  </si>
  <si>
    <t>on-1256738740</t>
  </si>
  <si>
    <t>ERLÂNIA CRISTINA DA SILVA NASCIMENTO 06259651406</t>
  </si>
  <si>
    <t>30.459.299/0001-08</t>
  </si>
  <si>
    <t>PROPOSTA DESCLASSIFICADA - DESCUMPRIU OS ITENS 6.4.5, 6.4.6, 14.8. E 14.10.1.</t>
  </si>
  <si>
    <t>on-726814908</t>
  </si>
  <si>
    <t>AYRTON FEITOZA BEZERRA</t>
  </si>
  <si>
    <t>41.402.277/0001-28</t>
  </si>
  <si>
    <t>PROPOSTA DESCLASSIFICADA - DESCUMPRIU OS ITENS 7.2.2. E 14.8 DO EDITAL</t>
  </si>
  <si>
    <t>EXU</t>
  </si>
  <si>
    <t>on-2119398024</t>
  </si>
  <si>
    <t>47.248.557 FLAVIO AMORIM DE LIMA JUNIOR</t>
  </si>
  <si>
    <t>47.248.557/0001-00</t>
  </si>
  <si>
    <t>on-910061374</t>
  </si>
  <si>
    <t>RISCO FILMES LTDA</t>
  </si>
  <si>
    <t>44.065.152/0001-48</t>
  </si>
  <si>
    <t>PROPOSTA DESCLASSIFICADA - DESCUMPRIU OS ITENS 6.4.5, 6.4.6, 6.4.7, 14.8 E 14.10.1. DO EDITAL</t>
  </si>
  <si>
    <t>on-1067067655</t>
  </si>
  <si>
    <t>RAFAEL NASCIMENTO PEREIRA - 36608512805</t>
  </si>
  <si>
    <t>41.037.584/0001-57</t>
  </si>
  <si>
    <t>PROPOSTA DESCLASSIFICADA - DESCUMPRIU OS ITENS 6.4.5, 6.4.6, 6.4.7 E 14.10.1. DO EDITAL</t>
  </si>
  <si>
    <t>on-439571208</t>
  </si>
  <si>
    <t>ISLAN DE SOUZA FARIAS PUBLICIDADE E COMUNICACAO</t>
  </si>
  <si>
    <t>40.333.397/0001-58</t>
  </si>
  <si>
    <t>PROPOSTA DESCLASSIFICADA - DESCUMPRIU OS ITENS 6.4.6, 14.8. E 14.10.1. DO EDITAL</t>
  </si>
  <si>
    <t>on-1505635053</t>
  </si>
  <si>
    <t>LAUDICÉA DE ARRUDA SANTOS</t>
  </si>
  <si>
    <t>43.901.718/0001-61</t>
  </si>
  <si>
    <t>PROPOSTA DESCLASSIFICADA - DESCUMPRIU O ITEM 7.2.2 DO EDITAL.</t>
  </si>
  <si>
    <t>on-1179845270</t>
  </si>
  <si>
    <t>VINICIUS ALEXANDRE ALVES RODRIGUES 09698806423</t>
  </si>
  <si>
    <t>30.937.704/0001-56</t>
  </si>
  <si>
    <t>PROPOSTA DESCLASSIFICADA - DESCUMPRIU OS ITENS 6.4.5, 6.4.7 E 14.10.1. DO EDITAL</t>
  </si>
  <si>
    <t>on-2095720654</t>
  </si>
  <si>
    <t>AZEVEDO PRODUÇÕES CINEMATOGRÁFICAS EIRELI</t>
  </si>
  <si>
    <t>04.367.994/0001-30</t>
  </si>
  <si>
    <t>GAMELEIRA</t>
  </si>
  <si>
    <t>on-61156244</t>
  </si>
  <si>
    <t>35,075,819 LUIZ CARLOS GALDINO BARBOSA</t>
  </si>
  <si>
    <t>35.078.819/0001-56</t>
  </si>
  <si>
    <t>PROPOSTA DESCLASSIFICADA - DESCUMPRIU OS ITENS 6.4.6, 6.4.7. E 14.10.1. DO EDITAL</t>
  </si>
  <si>
    <t>on-592866283</t>
  </si>
  <si>
    <t>FABIANA SCHREINER DE ANDRADE 785.230.010-34</t>
  </si>
  <si>
    <t>12.516.879/0001-08</t>
  </si>
  <si>
    <t>on-1221090172</t>
  </si>
  <si>
    <t>46.961.551 CAIO VICTOR DE ARRUDA</t>
  </si>
  <si>
    <t>46.961.551/0001-12</t>
  </si>
  <si>
    <t>PROPOSTA DESCLASSIFICADA - DESCUMPRIU OS ITENS 14.10.1. E 14.10.1. DO EDITAL</t>
  </si>
  <si>
    <t>on-508118413</t>
  </si>
  <si>
    <t>THIAGO RODRIGUES DE FREITAS 05402896470</t>
  </si>
  <si>
    <t>34.454.064/0001-84</t>
  </si>
  <si>
    <t>PROPOSTA DESCLASSIFICADA - DESCUMPRIU OS ITENS  6.4.6, 6.4.7,  14.8. E 14.10.1. DO EDITAL</t>
  </si>
  <si>
    <t>on-1386773610</t>
  </si>
  <si>
    <t>43.502.754 WANESSA JULIANA DE LIMA GALVAO PIMENTEL</t>
  </si>
  <si>
    <t>43.502.754/0001-52</t>
  </si>
  <si>
    <t>PROPOSTA DESCLASSIFICADA - DESCUMPRIU OS ITENS 6.4.5, 6.4.6, 6.4.7, 14.8. E 14.10.1.</t>
  </si>
  <si>
    <t>on-25058652</t>
  </si>
  <si>
    <t>EDENILDO BATISTA DA SILVA  34326229888</t>
  </si>
  <si>
    <t>40.280.645/0001-40</t>
  </si>
  <si>
    <t>SANHARÓ</t>
  </si>
  <si>
    <t>on-666371990</t>
  </si>
  <si>
    <t>ROBERTA BATISTA JANSEN</t>
  </si>
  <si>
    <t>35.608.667/0001-56</t>
  </si>
  <si>
    <t>on-471996083</t>
  </si>
  <si>
    <t>RIVANEZA MARIA DA SILVA</t>
  </si>
  <si>
    <t>33.126.421/0001-12</t>
  </si>
  <si>
    <t>PROPOSTA DESCLASSIFICADA - DESCUMPRIU OS ITENS 6.4.5, 6.4.6, 6.4.7,  14.8. E 14.10.1. DO EDITAL</t>
  </si>
  <si>
    <t>on-1643400774</t>
  </si>
  <si>
    <t>ALEXANDRE JORDÃO DE PAIVA LTDA.</t>
  </si>
  <si>
    <t>36.485.306/0001-22</t>
  </si>
  <si>
    <t>Proposta Desclassificada - Não atingiu o ponto de corte</t>
  </si>
  <si>
    <t>on-1974871149</t>
  </si>
  <si>
    <t>NOME EMPRESARIAL BRUNO CAMPOS DE SOUZA 04544849411</t>
  </si>
  <si>
    <t>32.697.474/0001-20</t>
  </si>
  <si>
    <t>PROPOSTA DESCLASSIFICADA - DESCUMPRIU OS ITENS 6.4.5. , 6.4.6, 6.4.7, 14.8. E 14.10.1. DO EDITAL</t>
  </si>
  <si>
    <t>on-34495092</t>
  </si>
  <si>
    <t>29.606.344 CARLOS RAFAEL DA SILVA DE SANTANA</t>
  </si>
  <si>
    <t>29.606.344/0001-20</t>
  </si>
  <si>
    <t>on-162100034</t>
  </si>
  <si>
    <t>MICHEL TITO BEZERRA 04117602462</t>
  </si>
  <si>
    <t>17.084.008/0001-86</t>
  </si>
  <si>
    <t>PROPOSTA DESCLASSIFICADA - DESCUMPRIU OS ITENS 6.4.5. , 6.4.6, 6.4.7. 14.8. E 14.10.1. DO EDITAL</t>
  </si>
  <si>
    <t>on-1104025640</t>
  </si>
  <si>
    <t>J F NETO DE MORAES</t>
  </si>
  <si>
    <t>25.294.326/0001-08</t>
  </si>
  <si>
    <t>on-21569127</t>
  </si>
  <si>
    <t>EDSON MORAES DE OLIVEIRA</t>
  </si>
  <si>
    <t>11.967.622/0001-00</t>
  </si>
  <si>
    <t>on-1809212591</t>
  </si>
  <si>
    <t>MAXWELL BRUNO PINTO MACHADO</t>
  </si>
  <si>
    <t>48.097.204/0001-19</t>
  </si>
  <si>
    <t>PROPOSTA DESCLASSIFICADA - DESCUMPRIU OS ITENS 6.4.5. , 6.4.6, 14.8. E 14.10.1. DO EDITAL</t>
  </si>
  <si>
    <t>on-1979671320</t>
  </si>
  <si>
    <t>INSTITUTO INTERCIDADANIA</t>
  </si>
  <si>
    <t>07.553.412/0001-06</t>
  </si>
  <si>
    <t>on-1769094397</t>
  </si>
  <si>
    <t>NATERCIO DIAS DE HOLANDA JUNIOR</t>
  </si>
  <si>
    <t>22.000.746/0001-38</t>
  </si>
  <si>
    <t>PROPOSTA DESCLASSIFICADA - DESCUMPRIU OS ITENS 6.4, 6.4.5. , 6.4.6, 6.4.7. 14.8. E 14.10.1. DO EDITAL</t>
  </si>
  <si>
    <t>on-1059933855</t>
  </si>
  <si>
    <t>33.022.557 RAFAELE NUNES JACQUES</t>
  </si>
  <si>
    <t>33.022.557/0001-82</t>
  </si>
  <si>
    <t>on-491022456</t>
  </si>
  <si>
    <t>31.592.748/0001-54</t>
  </si>
  <si>
    <t>on-9600614</t>
  </si>
  <si>
    <t>CRISTIANA DIAS CORDEIRO 82186073404</t>
  </si>
  <si>
    <t>35.825.825/0001-20</t>
  </si>
  <si>
    <t>on-1993765117</t>
  </si>
  <si>
    <t>SILAS ALEXANDRE DE LIMA RAMOS PROMOCAO DE VENDAS</t>
  </si>
  <si>
    <t>17.548.978/0001-95</t>
  </si>
  <si>
    <t>on-420692105</t>
  </si>
  <si>
    <t>FREDERICO DE ARRUDA SANTOS</t>
  </si>
  <si>
    <t>22.809.027/0001-62</t>
  </si>
  <si>
    <t>on-449973410</t>
  </si>
  <si>
    <t>CESAR MICHILES DE ASSUNÇÃO SILVA</t>
  </si>
  <si>
    <t>35.835.175/0001-01</t>
  </si>
  <si>
    <t>on-2013035303</t>
  </si>
  <si>
    <t>LARISSA ALBUQUERQUE DOS SANTOS DE ANDRADE 09903252455</t>
  </si>
  <si>
    <t>30.544.487/0001-34</t>
  </si>
  <si>
    <t>ABREU E LIMA</t>
  </si>
  <si>
    <t>on-1809453501</t>
  </si>
  <si>
    <t>SAMUEL NOBREGA DA SILVA 08810822447</t>
  </si>
  <si>
    <t>23.602.855/0001-98</t>
  </si>
  <si>
    <t>on-1203777626</t>
  </si>
  <si>
    <t>RAIAN CARDOSO DE OLIVEIRA 10612894436</t>
  </si>
  <si>
    <t>36.707.626/0001-80</t>
  </si>
  <si>
    <t>on-1858628281</t>
  </si>
  <si>
    <t>EVANDRO GUSTAVO BEZERRA SILVA 09493663400</t>
  </si>
  <si>
    <t>42.906.157/0001-20</t>
  </si>
  <si>
    <t>on-840976927</t>
  </si>
  <si>
    <t>17.514.744 ROBERTA DE ANDRADE GARCIA DA SILVA</t>
  </si>
  <si>
    <t>17.514.744/0001-27</t>
  </si>
  <si>
    <t>PROPOSTA DESCLASSIFICADA - DESCUMPRIU OS ITENS 6.4.6. E 14.10.1. DO EDITAL</t>
  </si>
  <si>
    <t>on-143340325</t>
  </si>
  <si>
    <t>EDSON RONALDO BARBOSA DA SILVA 11162495456</t>
  </si>
  <si>
    <t>40.193.053/0001-90</t>
  </si>
  <si>
    <t>on-902574972</t>
  </si>
  <si>
    <t>PAULO ROBERTO FERRARI LUCAS ALVES 04518444833</t>
  </si>
  <si>
    <t>26.251.117/0001-31</t>
  </si>
  <si>
    <t>on-1859720038</t>
  </si>
  <si>
    <t>28.549.548 LEONILSON EUSTAQUIO DA SILVA</t>
  </si>
  <si>
    <t>28.549.548/0001-04</t>
  </si>
  <si>
    <t>TIMBAÚBA</t>
  </si>
  <si>
    <t>on-1036413014</t>
  </si>
  <si>
    <t>ALEX SANTOS DA SILVA</t>
  </si>
  <si>
    <t>31.749.909/0001-70</t>
  </si>
  <si>
    <t>on-309011578</t>
  </si>
  <si>
    <t>LUCIANO MAGALHÃES OLIVEIRA</t>
  </si>
  <si>
    <t>22.121.907/0001-41</t>
  </si>
  <si>
    <t>PROPOSTA DESCLASSIFICADA - DESCUMPRIU OS ITENS 6.4.5, 6.4.6, 6.4.7, 14.8. E 14.10.1. DO EDITAL</t>
  </si>
  <si>
    <t>OK</t>
  </si>
  <si>
    <t>CLASSIFICAÇÃO</t>
  </si>
  <si>
    <t>INSCRIÇÃO</t>
  </si>
  <si>
    <t>NOTA FINAL</t>
  </si>
  <si>
    <t>RESULTADO</t>
  </si>
  <si>
    <t>SEM PROPOSTAS CLASSIFICADAS</t>
  </si>
  <si>
    <t>CATEGORIA</t>
  </si>
  <si>
    <t>PARECER TÉCNICO</t>
  </si>
  <si>
    <t>PROPOSTA DESCLASSIFICADA - NÃO ATINGIU O PONTO DE CORTE</t>
  </si>
  <si>
    <t>PROPOSTA DESCLASSIFICADA - DESCUMPRIU OS ITENS 6.4.5, 6.4.6, 14.8 E 14.10.1 DO EDITAL</t>
  </si>
  <si>
    <t>PROPOSTA DESCLASSIFICADA - DESCUMPRIU OS ITENS 6.4.5, 6.4.6, 6.4.7, 14.8 E 14.10.1 DO EDITAL</t>
  </si>
  <si>
    <t>PROPOSTA DESCLASSIFICADA - DESCUMPRIU OS ITENS 6.4.6, 14.8, E 14.10.1 DO EDITAL</t>
  </si>
  <si>
    <t>********</t>
  </si>
  <si>
    <t>xx.747.020/xxxx-xx</t>
  </si>
  <si>
    <t>xx.928.157/xxxx-xx</t>
  </si>
  <si>
    <t>PROPOSTA DESCLASSIFICADA - DESCUMPRIU OS ITENS 6.4, 6.4.5, 6.4.6, 6.4.7. 14.8. E 14.10.1. DO EDITAL</t>
  </si>
  <si>
    <t>xx.423.590/xxxx-xx</t>
  </si>
  <si>
    <t>xx.979.001/xxxx-xx</t>
  </si>
  <si>
    <t>PROPOSTA DESCLASSIFICADA - DESCUMPRIU OS ITENS 6.4.6, 6.4.7, 14.8. E 14.10.1. DO EDITAL</t>
  </si>
  <si>
    <t>xx.985.991/xxxx-xx</t>
  </si>
  <si>
    <t>xx.002.377/xxxx-xx</t>
  </si>
  <si>
    <t>PROPOSTA DESCLASSIFICADA - DESCUMPRIU OS ITENS 2.1.1, 7.2.2. E 14.8 DO EDITAL</t>
  </si>
  <si>
    <t>xx.816.108/xxxx-xx</t>
  </si>
  <si>
    <t>xx.859.914/xxxx-xx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</si>
</sst>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0.0%"/>
    <numFmt numFmtId="165" formatCode="0\º"/>
    <numFmt numFmtId="166" formatCode="00000000000000"/>
  </numFmts>
  <fonts count="6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1"/>
    <xf numFmtId="44" fontId="0" fillId="0" borderId="0" xfId="2" applyFont="1"/>
    <xf numFmtId="164" fontId="0" fillId="0" borderId="0" xfId="3" applyNumberFormat="1" applyFont="1"/>
    <xf numFmtId="44" fontId="1" fillId="0" borderId="0" xfId="1" applyNumberFormat="1"/>
    <xf numFmtId="44" fontId="5" fillId="3" borderId="0" xfId="1" applyNumberFormat="1" applyFont="1" applyFill="1"/>
    <xf numFmtId="0" fontId="1" fillId="3" borderId="0" xfId="1" applyFill="1"/>
    <xf numFmtId="44" fontId="0" fillId="3" borderId="0" xfId="2" applyFont="1" applyFill="1"/>
    <xf numFmtId="0" fontId="2" fillId="0" borderId="0" xfId="1" applyFont="1"/>
    <xf numFmtId="0" fontId="3" fillId="0" borderId="0" xfId="1" applyFont="1"/>
    <xf numFmtId="0" fontId="3" fillId="0" borderId="0" xfId="1" applyFont="1" applyAlignment="1">
      <alignment wrapText="1"/>
    </xf>
    <xf numFmtId="0" fontId="4" fillId="2" borderId="1" xfId="1" applyFont="1" applyFill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44" fontId="3" fillId="0" borderId="0" xfId="2" applyFont="1"/>
    <xf numFmtId="0" fontId="3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1" quotePrefix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2" applyFont="1" applyFill="1"/>
    <xf numFmtId="166" fontId="3" fillId="0" borderId="1" xfId="1" applyNumberFormat="1" applyFont="1" applyBorder="1" applyAlignment="1">
      <alignment horizontal="center" vertical="center" wrapText="1"/>
    </xf>
    <xf numFmtId="0" fontId="3" fillId="3" borderId="0" xfId="1" applyFont="1" applyFill="1"/>
  </cellXfs>
  <cellStyles count="4">
    <cellStyle name="Moeda 2" xfId="2" xr:uid="{2A043B66-F2A1-4C4A-9EEA-530FB51BAC95}"/>
    <cellStyle name="Normal" xfId="0" builtinId="0"/>
    <cellStyle name="Normal 2" xfId="1" xr:uid="{7A1814AF-65DE-4805-BD8C-1E4411B051CF}"/>
    <cellStyle name="Porcentagem 2" xfId="3" xr:uid="{C4390EC1-B94F-4E99-8773-3F50086E3706}"/>
  </cellStyles>
  <dxfs count="1"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CULT" refreshedDate="45345.408645370371" createdVersion="8" refreshedVersion="8" minRefreshableVersion="3" recordCount="271" xr:uid="{01DFDEAA-3787-434B-970A-EEF9516C3675}">
  <cacheSource type="worksheet">
    <worksheetSource ref="A1:S272" sheet="Sheet 1"/>
  </cacheSource>
  <cacheFields count="19">
    <cacheField name="POSICAO_2" numFmtId="0">
      <sharedItems containsSemiMixedTypes="0" containsString="0" containsNumber="1" containsInteger="1" minValue="1" maxValue="197"/>
    </cacheField>
    <cacheField name="Número de inscrição" numFmtId="0">
      <sharedItems/>
    </cacheField>
    <cacheField name="RAZÃO SOCIAL" numFmtId="0">
      <sharedItems containsMixedTypes="1" containsNumber="1" containsInteger="1" minValue="40817396000189" maxValue="40817396000189"/>
    </cacheField>
    <cacheField name="CNPJ" numFmtId="0">
      <sharedItems/>
    </cacheField>
    <cacheField name="COTA" numFmtId="0">
      <sharedItems count="6">
        <s v="AMPLA CONCORRÊNCIA"/>
        <s v="PESSOA NEGRA"/>
        <s v="PESSOA INDÍGENA"/>
        <s v="Vou concorrer APENAS na ampla concorrência" u="1"/>
        <s v="Desejo concorrer na cota destinada às pessoas negras e na ampla concorrência" u="1"/>
        <s v="Desejo concorrer na cota destinada às pessoas indígenas e na ampla concorrência" u="1"/>
      </sharedItems>
    </cacheField>
    <cacheField name="nota_final" numFmtId="0">
      <sharedItems containsSemiMixedTypes="0" containsString="0" containsNumber="1" minValue="35" maxValue="84"/>
    </cacheField>
    <cacheField name="STATUS2" numFmtId="0">
      <sharedItems count="2">
        <s v="SELECIONADA"/>
        <s v="SUPLENTE"/>
      </sharedItems>
    </cacheField>
    <cacheField name="ZORRO" numFmtId="0">
      <sharedItems containsNonDate="0" containsString="0" containsBlank="1"/>
    </cacheField>
    <cacheField name="CATEGORIA_REAL" numFmtId="0">
      <sharedItems count="2">
        <s v="APOIO A MICRO E PEQUENAS EMPRESAS"/>
        <s v="DISTRIBUIÇÃO"/>
      </sharedItems>
    </cacheField>
    <cacheField name="MUNICÍPIO" numFmtId="0">
      <sharedItems/>
    </cacheField>
    <cacheField name="MACRORREGIÃO" numFmtId="0">
      <sharedItems count="4">
        <s v="REGIÃO METROPOLITANA"/>
        <s v="AGRESTE"/>
        <s v="ZONA DA MATA"/>
        <s v="SERTÃO"/>
      </sharedItems>
    </cacheField>
    <cacheField name="INDUTOR_TRATADO" numFmtId="0">
      <sharedItems/>
    </cacheField>
    <cacheField name="POSICAO" numFmtId="0">
      <sharedItems containsSemiMixedTypes="0" containsString="0" containsNumber="1" containsInteger="1" minValue="1" maxValue="263"/>
    </cacheField>
    <cacheField name="STATUS" numFmtId="0">
      <sharedItems/>
    </cacheField>
    <cacheField name="SUBGRUPOS" numFmtId="0">
      <sharedItems/>
    </cacheField>
    <cacheField name="quantidade_propostas" numFmtId="0">
      <sharedItems containsSemiMixedTypes="0" containsString="0" containsNumber="1" containsInteger="1" minValue="4" maxValue="20"/>
    </cacheField>
    <cacheField name="VALOR" numFmtId="44">
      <sharedItems containsSemiMixedTypes="0" containsString="0" containsNumber="1" minValue="100000" maxValue="129991.99"/>
    </cacheField>
    <cacheField name="CHECAR_VALOR" numFmtId="0">
      <sharedItems/>
    </cacheField>
    <cacheField name="VALOR_TOTAL" numFmtId="0">
      <sharedItems containsSemiMixedTypes="0" containsString="0" containsNumber="1" minValue="25100" maxValue="259691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n v="1"/>
    <s v="on-144336309"/>
    <s v="REMO PRODUÇÕES ARTÍSTICAS"/>
    <s v="12.824.397/0001-15"/>
    <x v="0"/>
    <n v="84"/>
    <x v="0"/>
    <m/>
    <x v="0"/>
    <s v="RECIFE"/>
    <x v="0"/>
    <s v="20% - Mulheres (cis/trans/travesti)"/>
    <n v="1"/>
    <s v="Selecionada"/>
    <s v="APOIO A MICRO E PEQUENAS EMPRESAS - REGIÃO METROPOLITANA"/>
    <n v="20"/>
    <n v="100000"/>
    <s v="TUDO CERTO"/>
    <n v="47200"/>
  </r>
  <r>
    <n v="1"/>
    <s v="on-2009228288"/>
    <s v="GARIMPO - PRODUÇÃO AUDIOVISUAL, CULTURAL E COMUNICAÇÃO LTDA"/>
    <s v="09.257.828/0001-02"/>
    <x v="0"/>
    <n v="84"/>
    <x v="0"/>
    <m/>
    <x v="1"/>
    <s v="RECIFE"/>
    <x v="0"/>
    <s v="20% - Mulheres (cis/trans/travesti)"/>
    <n v="1"/>
    <s v="Selecionada"/>
    <s v="DISTRIBUIÇÃO - REGIÃO METROPOLITANA"/>
    <n v="4"/>
    <n v="129991.99"/>
    <s v="TUDO CERTO"/>
    <n v="129989.98"/>
  </r>
  <r>
    <n v="2"/>
    <s v="on-1315599641"/>
    <s v="VILAREJO FILMES LTDA"/>
    <s v="19.305.367/0001-41"/>
    <x v="0"/>
    <n v="84"/>
    <x v="0"/>
    <m/>
    <x v="1"/>
    <s v="RECIFE"/>
    <x v="0"/>
    <s v="20% - Mulheres (cis/trans/travesti)"/>
    <n v="2"/>
    <s v="Selecionada"/>
    <s v="DISTRIBUIÇÃO - REGIÃO METROPOLITANA"/>
    <n v="4"/>
    <n v="129991.99"/>
    <s v="TUDO CERTO"/>
    <n v="129955"/>
  </r>
  <r>
    <n v="2"/>
    <s v="on-172432204"/>
    <s v="ANA KATARINA SCERVINO OLIVEIRA"/>
    <s v="32.999.164/0001-60"/>
    <x v="1"/>
    <n v="84"/>
    <x v="0"/>
    <m/>
    <x v="0"/>
    <s v="RECIFE"/>
    <x v="0"/>
    <s v="20% - Mulheres (cis/trans/travesti)"/>
    <n v="2"/>
    <s v="Selecionada"/>
    <s v="APOIO A MICRO E PEQUENAS EMPRESAS - REGIÃO METROPOLITANA"/>
    <n v="20"/>
    <n v="100000"/>
    <s v="TUDO CERTO"/>
    <n v="62634.32"/>
  </r>
  <r>
    <n v="3"/>
    <s v="on-1850230174"/>
    <s v="CASA DE CINEMA DE OLINDA LTDA."/>
    <s v="25.425.945/0001-86"/>
    <x v="0"/>
    <n v="83.4"/>
    <x v="0"/>
    <m/>
    <x v="0"/>
    <s v="RECIFE"/>
    <x v="0"/>
    <s v="20% - Mulheres (cis/trans/travesti)"/>
    <n v="3"/>
    <s v="Selecionada"/>
    <s v="APOIO A MICRO E PEQUENAS EMPRESAS - REGIÃO METROPOLITANA"/>
    <n v="20"/>
    <n v="100000"/>
    <s v="TUDO CERTO"/>
    <n v="100000"/>
  </r>
  <r>
    <n v="3"/>
    <s v="on-1760982745"/>
    <s v="MATEUS BERNARDO DA SILVA MENDONÇA 10825953499"/>
    <s v="32.661.327/0001-09"/>
    <x v="1"/>
    <n v="83.4"/>
    <x v="0"/>
    <m/>
    <x v="0"/>
    <s v="OLINDA"/>
    <x v="0"/>
    <s v="20% - Pessoa preta, parda e indígena (identidade racial/cor),"/>
    <n v="3"/>
    <s v="Selecionada"/>
    <s v="APOIO A MICRO E PEQUENAS EMPRESAS - REGIÃO METROPOLITANA"/>
    <n v="20"/>
    <n v="100000"/>
    <s v="TUDO CERTO"/>
    <n v="90101"/>
  </r>
  <r>
    <n v="4"/>
    <s v="on-1938309898"/>
    <s v="JUREMA PRODUÇÕES CINEMATOGRÁFICAS E TELEVISIVAS LTDA"/>
    <s v="17.508.492/0001-23"/>
    <x v="0"/>
    <n v="82.8"/>
    <x v="0"/>
    <m/>
    <x v="0"/>
    <s v="RECIFE"/>
    <x v="0"/>
    <s v="20% - Mulheres (cis/trans/travesti)"/>
    <n v="4"/>
    <s v="Selecionada"/>
    <s v="APOIO A MICRO E PEQUENAS EMPRESAS - REGIÃO METROPOLITANA"/>
    <n v="20"/>
    <n v="100000"/>
    <s v="TUDO CERTO"/>
    <n v="99634"/>
  </r>
  <r>
    <n v="5"/>
    <s v="on-1321369169"/>
    <s v="DANIELLE FRANCA DA SILVA 05715868483"/>
    <s v="26.052.098/0001-14"/>
    <x v="0"/>
    <n v="82.8"/>
    <x v="0"/>
    <m/>
    <x v="0"/>
    <s v="JABOATÃO DOS GUARARAPES"/>
    <x v="0"/>
    <s v="20% - Mulheres (cis/trans/travesti)"/>
    <n v="5"/>
    <s v="Selecionada"/>
    <s v="APOIO A MICRO E PEQUENAS EMPRESAS - REGIÃO METROPOLITANA"/>
    <n v="20"/>
    <n v="100000"/>
    <s v="TUDO CERTO"/>
    <n v="81210"/>
  </r>
  <r>
    <n v="6"/>
    <s v="on-57769519"/>
    <s v="MARCIA REZENDE FEITOZA 42775328881"/>
    <s v="44.130.387/0001-76"/>
    <x v="0"/>
    <n v="82.8"/>
    <x v="0"/>
    <m/>
    <x v="0"/>
    <s v="RECIFE"/>
    <x v="0"/>
    <s v="20% - Mulheres (cis/trans/travesti)"/>
    <n v="6"/>
    <s v="Selecionada"/>
    <s v="APOIO A MICRO E PEQUENAS EMPRESAS - REGIÃO METROPOLITANA"/>
    <n v="20"/>
    <n v="100000"/>
    <s v="TUDO CERTO"/>
    <n v="81000"/>
  </r>
  <r>
    <n v="7"/>
    <s v="on-2006860421"/>
    <s v="PIRANHAS PRODUÇÕES INICIATIVAS ARTISTICAS CULTURAS E CINEMATOGRAFICA LTDA M.E"/>
    <s v="28.435.332/0001-18"/>
    <x v="1"/>
    <n v="82.2"/>
    <x v="0"/>
    <m/>
    <x v="0"/>
    <s v="RECIFE"/>
    <x v="0"/>
    <s v="20% - Pessoa preta, parda e indígena (identidade racial/cor),"/>
    <n v="7"/>
    <s v="Selecionada"/>
    <s v="APOIO A MICRO E PEQUENAS EMPRESAS - REGIÃO METROPOLITANA"/>
    <n v="20"/>
    <n v="100000"/>
    <s v="TUDO CERTO"/>
    <n v="100000"/>
  </r>
  <r>
    <n v="8"/>
    <s v="on-1134564532"/>
    <s v="VENTANA FILMES LTDA ME"/>
    <s v="16.417.265/0001-20"/>
    <x v="0"/>
    <n v="82.2"/>
    <x v="0"/>
    <m/>
    <x v="0"/>
    <s v="RECIFE"/>
    <x v="0"/>
    <s v="20% - Mulheres (cis/trans/travesti)"/>
    <n v="8"/>
    <s v="Selecionada"/>
    <s v="APOIO A MICRO E PEQUENAS EMPRESAS - REGIÃO METROPOLITANA"/>
    <n v="20"/>
    <n v="100000"/>
    <s v="TUDO CERTO"/>
    <n v="99600"/>
  </r>
  <r>
    <n v="9"/>
    <s v="on-1966022133"/>
    <s v="ALUMIA PRODUCAO DE FILMES LTDA"/>
    <s v="04.178.239/0001-07"/>
    <x v="0"/>
    <n v="81.599999999999994"/>
    <x v="0"/>
    <m/>
    <x v="0"/>
    <s v="RECIFE"/>
    <x v="0"/>
    <s v="20% - Mulheres (cis/trans/travesti)"/>
    <n v="9"/>
    <s v="Selecionada"/>
    <s v="APOIO A MICRO E PEQUENAS EMPRESAS - REGIÃO METROPOLITANA"/>
    <n v="20"/>
    <n v="100000"/>
    <s v="TUDO CERTO"/>
    <n v="100000"/>
  </r>
  <r>
    <n v="1"/>
    <s v="on-1984329200"/>
    <s v="24.645.569 CESAR AUGUSTO PINHEIRO FLORENCIO"/>
    <s v="24.645.569/0001-72"/>
    <x v="1"/>
    <n v="81.599999999999994"/>
    <x v="0"/>
    <m/>
    <x v="0"/>
    <s v="CARUARU"/>
    <x v="1"/>
    <s v="20% - Pessoa preta, parda e indígena (identidade racial/cor),"/>
    <n v="10"/>
    <s v="Selecionada"/>
    <s v="APOIO A MICRO E PEQUENAS EMPRESAS - AGRESTE"/>
    <n v="10"/>
    <n v="100000"/>
    <s v="TUDO CERTO"/>
    <n v="100000"/>
  </r>
  <r>
    <n v="10"/>
    <s v="on-1517185485"/>
    <s v="MARILA SERRA DE ALBUQUERQUE MEDEIROS AUDIOVISUAL"/>
    <s v="30.775.058/0001-78"/>
    <x v="0"/>
    <n v="81.599999999999994"/>
    <x v="0"/>
    <m/>
    <x v="0"/>
    <s v="RECIFE"/>
    <x v="0"/>
    <s v="20% - Mulheres (cis/trans/travesti)"/>
    <n v="11"/>
    <s v="Selecionada"/>
    <s v="APOIO A MICRO E PEQUENAS EMPRESAS - REGIÃO METROPOLITANA"/>
    <n v="20"/>
    <n v="100000"/>
    <s v="TUDO CERTO"/>
    <n v="76700.45"/>
  </r>
  <r>
    <n v="1"/>
    <s v="on-1036202845"/>
    <s v="42.135.724 EDSON RAMOS GOMES"/>
    <s v="42.135.724/0001-92"/>
    <x v="1"/>
    <n v="81.599999999999994"/>
    <x v="0"/>
    <m/>
    <x v="0"/>
    <s v="VICÊNCIA"/>
    <x v="2"/>
    <s v="20% - Pessoa preta, parda e indígena (identidade racial/cor),"/>
    <n v="12"/>
    <s v="Selecionada"/>
    <s v="APOIO A MICRO E PEQUENAS EMPRESAS - ZONA DA MATA"/>
    <n v="10"/>
    <n v="100000"/>
    <s v="TUDO CERTO"/>
    <n v="100000"/>
  </r>
  <r>
    <n v="11"/>
    <s v="on-1767398063"/>
    <s v="OLINDA PRODUCOES CINEMATOGRAFICAS LTDA"/>
    <s v="32.844.183/0001-18"/>
    <x v="0"/>
    <n v="81"/>
    <x v="0"/>
    <m/>
    <x v="0"/>
    <s v="JABOATÃO DOS GUARARAPES"/>
    <x v="0"/>
    <s v="20% - Mulheres (cis/trans/travesti)"/>
    <n v="13"/>
    <s v="Selecionada"/>
    <s v="APOIO A MICRO E PEQUENAS EMPRESAS - REGIÃO METROPOLITANA"/>
    <n v="20"/>
    <n v="100000"/>
    <s v="TUDO CERTO"/>
    <n v="100000"/>
  </r>
  <r>
    <n v="12"/>
    <s v="on-691351531"/>
    <s v="DIEGO LEON DE ANDRADE NERY CAVALCANTI 08999175421"/>
    <s v="17.947.747/0001-54"/>
    <x v="0"/>
    <n v="80.5"/>
    <x v="0"/>
    <m/>
    <x v="0"/>
    <s v="RECIFE"/>
    <x v="0"/>
    <s v="15% - Povos e comunidades tradicionais, indígenas, quilombolas, de terreiro e (ou) ciganos (grupo étnico)"/>
    <n v="14"/>
    <s v="Selecionada"/>
    <s v="APOIO A MICRO E PEQUENAS EMPRESAS - REGIÃO METROPOLITANA"/>
    <n v="20"/>
    <n v="100000"/>
    <s v="TUDO CERTO"/>
    <n v="98330"/>
  </r>
  <r>
    <n v="13"/>
    <s v="on-1658919043"/>
    <s v="INQUIETA CINEMA, CULTURA E COMUNICACAO LTDA."/>
    <s v="21.805.885/0001-76"/>
    <x v="0"/>
    <n v="80.400000000000006"/>
    <x v="0"/>
    <m/>
    <x v="0"/>
    <s v="RECIFE"/>
    <x v="0"/>
    <s v="20% - Mulheres (cis/trans/travesti)"/>
    <n v="15"/>
    <s v="Selecionada"/>
    <s v="APOIO A MICRO E PEQUENAS EMPRESAS - REGIÃO METROPOLITANA"/>
    <n v="20"/>
    <n v="100000"/>
    <s v="TUDO CERTO"/>
    <n v="100000"/>
  </r>
  <r>
    <n v="2"/>
    <s v="on-1707234690"/>
    <s v="HEVELYNE FIGUEIREDO PEREIRA"/>
    <s v="23.709.059/0001-59"/>
    <x v="0"/>
    <n v="80.400000000000006"/>
    <x v="0"/>
    <m/>
    <x v="0"/>
    <s v="CARPINA"/>
    <x v="2"/>
    <s v="20% - Mulheres (cis/trans/travesti)"/>
    <n v="16"/>
    <s v="Selecionada"/>
    <s v="APOIO A MICRO E PEQUENAS EMPRESAS - ZONA DA MATA"/>
    <n v="10"/>
    <n v="100000"/>
    <s v="TUDO CERTO"/>
    <n v="42800"/>
  </r>
  <r>
    <n v="14"/>
    <s v="on-1723405669"/>
    <s v="REC PRODUTORES ASSOCIADOS LTDA"/>
    <s v="02.669.022/0001-74"/>
    <x v="0"/>
    <n v="80.400000000000006"/>
    <x v="0"/>
    <m/>
    <x v="0"/>
    <s v="RECIFE"/>
    <x v="0"/>
    <s v="20% - Pessoa preta, parda e indígena (identidade racial/cor),"/>
    <n v="17"/>
    <s v="Selecionada"/>
    <s v="APOIO A MICRO E PEQUENAS EMPRESAS - REGIÃO METROPOLITANA"/>
    <n v="20"/>
    <n v="100000"/>
    <s v="TUDO CERTO"/>
    <n v="92400"/>
  </r>
  <r>
    <n v="15"/>
    <s v="on-2025217724"/>
    <s v="REVOADA PRODUCOES CINEMATOGRAFICAS E ARTISTICAS LTDA"/>
    <s v="36.048.621/0001-92"/>
    <x v="1"/>
    <n v="80.400000000000006"/>
    <x v="0"/>
    <m/>
    <x v="0"/>
    <s v="RECIFE"/>
    <x v="0"/>
    <s v="20% - Mulheres (cis/trans/travesti)"/>
    <n v="18"/>
    <s v="Selecionada"/>
    <s v="APOIO A MICRO E PEQUENAS EMPRESAS - REGIÃO METROPOLITANA"/>
    <n v="20"/>
    <n v="100000"/>
    <s v="TUDO CERTO"/>
    <n v="99984"/>
  </r>
  <r>
    <n v="16"/>
    <s v="on-1927289074"/>
    <s v="KIZOMBA PRODUÇÕES CINEMATOGRÁFICAS LTDA"/>
    <s v="34.714.172/0001-49"/>
    <x v="1"/>
    <n v="79.2"/>
    <x v="1"/>
    <m/>
    <x v="0"/>
    <s v="RECIFE"/>
    <x v="0"/>
    <s v="20% - Mulheres (cis/trans/travesti)"/>
    <n v="19"/>
    <s v="Selecionada"/>
    <s v="APOIO A MICRO E PEQUENAS EMPRESAS - REGIÃO METROPOLITANA"/>
    <n v="20"/>
    <n v="100000"/>
    <s v="TUDO CERTO"/>
    <n v="99842.12"/>
  </r>
  <r>
    <n v="17"/>
    <s v="on-681052158"/>
    <s v="BRUNO EDUARDO ALVES PEREIRA 06427742426"/>
    <s v="23.944.712/0001-64"/>
    <x v="1"/>
    <n v="79.2"/>
    <x v="1"/>
    <m/>
    <x v="0"/>
    <s v="PAULISTA"/>
    <x v="0"/>
    <s v="20% - Pessoa preta, parda e indígena (identidade racial/cor),"/>
    <n v="20"/>
    <s v="Selecionada"/>
    <s v="APOIO A MICRO E PEQUENAS EMPRESAS - REGIÃO METROPOLITANA"/>
    <n v="20"/>
    <n v="100000"/>
    <s v="TUDO CERTO"/>
    <n v="69900"/>
  </r>
  <r>
    <n v="18"/>
    <s v="on-671035510"/>
    <s v="VIDA LAZER PESTAÇÃO DE SERVIÇOS LTDA"/>
    <s v="14.375.897/0001-42"/>
    <x v="0"/>
    <n v="79.2"/>
    <x v="1"/>
    <m/>
    <x v="0"/>
    <s v="OLINDA"/>
    <x v="0"/>
    <s v="20% - Mulheres (cis/trans/travesti)"/>
    <n v="21"/>
    <s v="Selecionada"/>
    <s v="APOIO A MICRO E PEQUENAS EMPRESAS - REGIÃO METROPOLITANA"/>
    <n v="20"/>
    <n v="100000"/>
    <s v="TUDO CERTO"/>
    <n v="99552"/>
  </r>
  <r>
    <n v="19"/>
    <s v="on-999761531"/>
    <s v="ORUM TUPI FILMES E PRODUTORA CULTURAL LTDA"/>
    <s v="19.302.796/0001-65"/>
    <x v="1"/>
    <n v="78"/>
    <x v="1"/>
    <m/>
    <x v="0"/>
    <s v="RECIFE"/>
    <x v="0"/>
    <s v="20% - Pessoa preta, parda e indígena (identidade racial/cor),"/>
    <n v="22"/>
    <s v="Selecionada"/>
    <s v="APOIO A MICRO E PEQUENAS EMPRESAS - REGIÃO METROPOLITANA"/>
    <n v="20"/>
    <n v="100000"/>
    <s v="TUDO CERTO"/>
    <n v="100000"/>
  </r>
  <r>
    <n v="20"/>
    <s v="on-974749568"/>
    <s v="ARRECIFE PRODUÇÕES CINEMATOGRÁFICAS LTDA."/>
    <s v="11.573.334/0001-70"/>
    <x v="0"/>
    <n v="78"/>
    <x v="1"/>
    <m/>
    <x v="0"/>
    <s v="RECIFE"/>
    <x v="0"/>
    <s v="20% - Mulheres (cis/trans/travesti)"/>
    <n v="23"/>
    <s v="Selecionada"/>
    <s v="APOIO A MICRO E PEQUENAS EMPRESAS - REGIÃO METROPOLITANA"/>
    <n v="20"/>
    <n v="100000"/>
    <s v="TUDO CERTO"/>
    <n v="98597.07"/>
  </r>
  <r>
    <n v="2"/>
    <s v="on-1477383272"/>
    <s v="21.973.173 LEANDRO JOSE DA SILVA"/>
    <s v="21.973.173/0001-66"/>
    <x v="1"/>
    <n v="78"/>
    <x v="0"/>
    <m/>
    <x v="0"/>
    <s v="CAETÉS"/>
    <x v="1"/>
    <s v="20% - Pessoa preta, parda e indígena (identidade racial/cor),"/>
    <n v="24"/>
    <s v="Selecionada"/>
    <s v="APOIO A MICRO E PEQUENAS EMPRESAS - AGRESTE"/>
    <n v="10"/>
    <n v="100000"/>
    <s v="TUDO CERTO"/>
    <n v="99959.7"/>
  </r>
  <r>
    <n v="21"/>
    <s v="on-947653532"/>
    <s v="TULIO FILIPE SEABRA DA SILVA 08868542455"/>
    <s v="42.613.730/0001-08"/>
    <x v="1"/>
    <n v="78"/>
    <x v="1"/>
    <m/>
    <x v="0"/>
    <s v="RECIFE"/>
    <x v="0"/>
    <s v="20% - Pessoa preta, parda e indígena (identidade racial/cor),"/>
    <n v="25"/>
    <s v="Selecionada"/>
    <s v="APOIO A MICRO E PEQUENAS EMPRESAS - REGIÃO METROPOLITANA"/>
    <n v="20"/>
    <n v="100000"/>
    <s v="TUDO CERTO"/>
    <n v="40927"/>
  </r>
  <r>
    <n v="22"/>
    <s v="on-810179738"/>
    <s v="SARA REBECA PAULINO DE BRITO 09448716400"/>
    <s v="40.434.311/0001-83"/>
    <x v="0"/>
    <n v="78"/>
    <x v="1"/>
    <m/>
    <x v="0"/>
    <s v="OLINDA"/>
    <x v="0"/>
    <s v="20% - Mulheres (cis/trans/travesti)"/>
    <n v="26"/>
    <s v="Selecionada"/>
    <s v="APOIO A MICRO E PEQUENAS EMPRESAS - REGIÃO METROPOLITANA"/>
    <n v="20"/>
    <n v="100000"/>
    <s v="TUDO CERTO"/>
    <n v="43400"/>
  </r>
  <r>
    <n v="23"/>
    <s v="on-531303222"/>
    <s v="GIRA CONTEUDO LTDA"/>
    <s v="36.609.787/0001-30"/>
    <x v="1"/>
    <n v="77.400000000000006"/>
    <x v="1"/>
    <m/>
    <x v="0"/>
    <s v="RECIFE"/>
    <x v="0"/>
    <s v="20% - Pessoa preta, parda e indígena (identidade racial/cor),"/>
    <n v="27"/>
    <s v="Selecionada"/>
    <s v="APOIO A MICRO E PEQUENAS EMPRESAS - REGIÃO METROPOLITANA"/>
    <n v="20"/>
    <n v="100000"/>
    <s v="TUDO CERTO"/>
    <n v="99989.26"/>
  </r>
  <r>
    <n v="24"/>
    <s v="on-655638895"/>
    <s v="16.917.088 ANDREA VERUSKA DE SOUZA ARAUJO"/>
    <s v="16.917.088/0001-40"/>
    <x v="0"/>
    <n v="76.8"/>
    <x v="1"/>
    <m/>
    <x v="0"/>
    <s v="OLINDA"/>
    <x v="0"/>
    <s v="20% - Mulheres (cis/trans/travesti)"/>
    <n v="28"/>
    <s v="Selecionada"/>
    <s v="APOIO A MICRO E PEQUENAS EMPRESAS - REGIÃO METROPOLITANA"/>
    <n v="20"/>
    <n v="100000"/>
    <s v="TUDO CERTO"/>
    <n v="70000"/>
  </r>
  <r>
    <n v="25"/>
    <s v="on-857953557"/>
    <s v="MARIANA CRISTINA CAVALCANTE DA SILVA"/>
    <s v="48.270.701/0001-77"/>
    <x v="1"/>
    <n v="76.8"/>
    <x v="1"/>
    <m/>
    <x v="0"/>
    <s v="RECIFE"/>
    <x v="0"/>
    <s v="20% - Pessoa preta, parda e indígena (identidade racial/cor),"/>
    <n v="29"/>
    <s v="Selecionada"/>
    <s v="APOIO A MICRO E PEQUENAS EMPRESAS - REGIÃO METROPOLITANA"/>
    <n v="20"/>
    <n v="100000"/>
    <s v="TUDO CERTO"/>
    <n v="43481.77"/>
  </r>
  <r>
    <n v="3"/>
    <s v="on-451423480"/>
    <s v="STEPHANIE TANNUZIA SIQUEIRA SANTOS 06083135486"/>
    <s v="43.709.858/0001-32"/>
    <x v="0"/>
    <n v="76.8"/>
    <x v="0"/>
    <m/>
    <x v="0"/>
    <s v="BELO JARDIM"/>
    <x v="1"/>
    <s v="20% - Mulheres (cis/trans/travesti)"/>
    <n v="30"/>
    <s v="Selecionada"/>
    <s v="APOIO A MICRO E PEQUENAS EMPRESAS - AGRESTE"/>
    <n v="10"/>
    <n v="100000"/>
    <s v="TUDO CERTO"/>
    <n v="64270"/>
  </r>
  <r>
    <n v="26"/>
    <s v="on-258572226"/>
    <s v="AFINCO PRODUÇÕES LTDA"/>
    <s v="45.339.057/0001-58"/>
    <x v="1"/>
    <n v="76.8"/>
    <x v="1"/>
    <m/>
    <x v="0"/>
    <s v="RECIFE"/>
    <x v="0"/>
    <s v="20% - Pessoa preta, parda e indígena (identidade racial/cor),"/>
    <n v="31"/>
    <s v="Selecionada"/>
    <s v="APOIO A MICRO E PEQUENAS EMPRESAS - REGIÃO METROPOLITANA"/>
    <n v="20"/>
    <n v="100000"/>
    <s v="TUDO CERTO"/>
    <n v="81503.97"/>
  </r>
  <r>
    <n v="27"/>
    <s v="on-1109880357"/>
    <s v="19.367.848 EDIVALDO MONTEIRO DE ASSIS JUNIOR"/>
    <s v="19.367.848/0001-81"/>
    <x v="1"/>
    <n v="76.8"/>
    <x v="1"/>
    <m/>
    <x v="0"/>
    <s v="CABO DE SANTO AGOSTINHO"/>
    <x v="0"/>
    <s v="20% - Pessoa preta, parda e indígena (identidade racial/cor),"/>
    <n v="32"/>
    <s v="Selecionada"/>
    <s v="APOIO A MICRO E PEQUENAS EMPRESAS - REGIÃO METROPOLITANA"/>
    <n v="20"/>
    <n v="100000"/>
    <s v="TUDO CERTO"/>
    <n v="92492.41"/>
  </r>
  <r>
    <n v="28"/>
    <s v="on-2110526504"/>
    <s v="34.206.548 NATALY BARRETO SOARES"/>
    <s v="34.206.548/0001-04"/>
    <x v="1"/>
    <n v="76.8"/>
    <x v="1"/>
    <m/>
    <x v="0"/>
    <s v="RECIFE"/>
    <x v="0"/>
    <s v="20% - Pessoa preta, parda e indígena (identidade racial/cor),"/>
    <n v="33"/>
    <s v="Selecionada"/>
    <s v="APOIO A MICRO E PEQUENAS EMPRESAS - REGIÃO METROPOLITANA"/>
    <n v="20"/>
    <n v="100000"/>
    <s v="TUDO CERTO"/>
    <n v="69921.14"/>
  </r>
  <r>
    <n v="29"/>
    <s v="on-1459816777"/>
    <s v="CURUMIM PRODUÇÕES E COMUNICAÇÕES EIRELI ME"/>
    <s v="19.535.367/0001-38"/>
    <x v="1"/>
    <n v="76.8"/>
    <x v="1"/>
    <m/>
    <x v="0"/>
    <s v="RECIFE"/>
    <x v="0"/>
    <s v="20% - Mulheres (cis/trans/travesti)"/>
    <n v="34"/>
    <s v="Selecionada"/>
    <s v="APOIO A MICRO E PEQUENAS EMPRESAS - REGIÃO METROPOLITANA"/>
    <n v="20"/>
    <n v="100000"/>
    <s v="TUDO CERTO"/>
    <n v="99799.77"/>
  </r>
  <r>
    <n v="30"/>
    <s v="on-566316454"/>
    <s v="MANUELA BEZERRA GOUVEIA DE ANDRADE 06456046408"/>
    <s v="17.561.124/0001-49"/>
    <x v="0"/>
    <n v="76.8"/>
    <x v="1"/>
    <m/>
    <x v="0"/>
    <s v="RECIFE"/>
    <x v="0"/>
    <s v="20% - Mulheres (cis/trans/travesti)"/>
    <n v="35"/>
    <s v="Selecionada"/>
    <s v="APOIO A MICRO E PEQUENAS EMPRESAS - REGIÃO METROPOLITANA"/>
    <n v="20"/>
    <n v="100000"/>
    <s v="TUDO CERTO"/>
    <n v="49649"/>
  </r>
  <r>
    <n v="31"/>
    <s v="on-1830096628"/>
    <s v="41.686.340 MATEUS GUEDES DE FIGUEIREDO LIMA"/>
    <s v="41.686.340/0001-03"/>
    <x v="1"/>
    <n v="76.8"/>
    <x v="1"/>
    <m/>
    <x v="0"/>
    <s v="RECIFE"/>
    <x v="0"/>
    <s v="20% - Pessoa preta, parda e indígena (identidade racial/cor),"/>
    <n v="36"/>
    <s v="Selecionada"/>
    <s v="APOIO A MICRO E PEQUENAS EMPRESAS - REGIÃO METROPOLITANA"/>
    <n v="20"/>
    <n v="100000"/>
    <s v="TUDO CERTO"/>
    <n v="55843.38"/>
  </r>
  <r>
    <n v="32"/>
    <s v="on-1796550627"/>
    <s v="CAMILA DA SILVA DE OLIVEIRA 09286598440"/>
    <s v="35.572.838/0001-34"/>
    <x v="1"/>
    <n v="76.8"/>
    <x v="1"/>
    <m/>
    <x v="0"/>
    <s v="RECIFE"/>
    <x v="0"/>
    <s v="20% - Pessoa preta, parda e indígena (identidade racial/cor),"/>
    <n v="37"/>
    <s v="Selecionada"/>
    <s v="APOIO A MICRO E PEQUENAS EMPRESAS - REGIÃO METROPOLITANA"/>
    <n v="20"/>
    <n v="100000"/>
    <s v="TUDO CERTO"/>
    <n v="48000"/>
  </r>
  <r>
    <n v="33"/>
    <s v="on-414653181"/>
    <s v="FAUNO CINEMA E ARTE LTDA"/>
    <s v="28.199.849/0001-55"/>
    <x v="0"/>
    <n v="76.8"/>
    <x v="1"/>
    <m/>
    <x v="0"/>
    <s v="RECIFE"/>
    <x v="0"/>
    <s v="20% - Mulheres (cis/trans/travesti)"/>
    <n v="38"/>
    <s v="Selecionada"/>
    <s v="APOIO A MICRO E PEQUENAS EMPRESAS - REGIÃO METROPOLITANA"/>
    <n v="20"/>
    <n v="100000"/>
    <s v="TUDO CERTO"/>
    <n v="99926.1"/>
  </r>
  <r>
    <n v="4"/>
    <s v="on-237515449"/>
    <s v="JOAO VICTOR SOARES DA SILVA 12154212492"/>
    <s v="33.598.276/0001-72"/>
    <x v="1"/>
    <n v="76.8"/>
    <x v="0"/>
    <m/>
    <x v="0"/>
    <s v="CARUARU"/>
    <x v="1"/>
    <s v="20% - Pessoa preta, parda e indígena (identidade racial/cor),"/>
    <n v="39"/>
    <s v="Selecionada"/>
    <s v="APOIO A MICRO E PEQUENAS EMPRESAS - AGRESTE"/>
    <n v="10"/>
    <n v="100000"/>
    <s v="TUDO CERTO"/>
    <n v="100000"/>
  </r>
  <r>
    <n v="34"/>
    <s v="on-2103902637"/>
    <s v="ANDRE LUIZ DE AZEVEDO MARTINS 10275019748"/>
    <s v="24.230.355/0001-35"/>
    <x v="1"/>
    <n v="76.2"/>
    <x v="1"/>
    <m/>
    <x v="0"/>
    <s v="JABOATÃO DOS GUARARAPES"/>
    <x v="0"/>
    <s v="20% - Pessoa preta, parda e indígena (identidade racial/cor),"/>
    <n v="40"/>
    <s v="Selecionada"/>
    <s v="APOIO A MICRO E PEQUENAS EMPRESAS - REGIÃO METROPOLITANA"/>
    <n v="20"/>
    <n v="100000"/>
    <s v="TUDO CERTO"/>
    <n v="47972.58"/>
  </r>
  <r>
    <n v="35"/>
    <s v="on-1256944456"/>
    <s v="43.744.793 DOUGLAS HENRIQUE GOMES DOS SANTOS"/>
    <s v="43.744.793/0001-66"/>
    <x v="1"/>
    <n v="76.2"/>
    <x v="1"/>
    <m/>
    <x v="0"/>
    <s v="OLINDA"/>
    <x v="0"/>
    <s v="20% - Pessoa preta, parda e indígena (identidade racial/cor),"/>
    <n v="41"/>
    <s v="Selecionada"/>
    <s v="APOIO A MICRO E PEQUENAS EMPRESAS - REGIÃO METROPOLITANA"/>
    <n v="20"/>
    <n v="100000"/>
    <s v="TUDO CERTO"/>
    <n v="99991.39"/>
  </r>
  <r>
    <n v="36"/>
    <s v="on-975186542"/>
    <s v="BEATRIZ ROLIM BAGGIO 33620728879"/>
    <s v="40.309.074/0001-29"/>
    <x v="0"/>
    <n v="75.599999999999994"/>
    <x v="1"/>
    <m/>
    <x v="0"/>
    <s v="RECIFE"/>
    <x v="0"/>
    <s v="20% - Mulheres (cis/trans/travesti)"/>
    <n v="42"/>
    <s v="Selecionada"/>
    <s v="APOIO A MICRO E PEQUENAS EMPRESAS - REGIÃO METROPOLITANA"/>
    <n v="20"/>
    <n v="100000"/>
    <s v="TUDO CERTO"/>
    <n v="76013.48"/>
  </r>
  <r>
    <n v="37"/>
    <s v="on-958350298"/>
    <s v="19.461.148 WAGNER MANUEL JULIO MONTENEGRO DA SILVA"/>
    <s v="19.461.148/0001-51"/>
    <x v="1"/>
    <n v="75.599999999999994"/>
    <x v="1"/>
    <m/>
    <x v="0"/>
    <s v="RECIFE"/>
    <x v="0"/>
    <s v="20% - Pessoa preta, parda e indígena (identidade racial/cor),"/>
    <n v="43"/>
    <s v="Selecionada"/>
    <s v="APOIO A MICRO E PEQUENAS EMPRESAS - REGIÃO METROPOLITANA"/>
    <n v="20"/>
    <n v="100000"/>
    <s v="TUDO CERTO"/>
    <n v="70000"/>
  </r>
  <r>
    <n v="3"/>
    <s v="on-1374968985"/>
    <s v="DÉBORA CALDERÓN BITTENCOURT"/>
    <s v="41.763.306/0001-87"/>
    <x v="0"/>
    <n v="75.599999999999994"/>
    <x v="0"/>
    <m/>
    <x v="0"/>
    <s v="VITÓRIA DE SANTO ANTÃO"/>
    <x v="2"/>
    <s v="20% - Mulheres (cis/trans/travesti)"/>
    <n v="44"/>
    <s v="Selecionada"/>
    <s v="APOIO A MICRO E PEQUENAS EMPRESAS - ZONA DA MATA"/>
    <n v="10"/>
    <n v="100000"/>
    <s v="TUDO CERTO"/>
    <n v="26439.11"/>
  </r>
  <r>
    <n v="4"/>
    <s v="on-1732862016"/>
    <s v="JEFFERSON BATISTA DE ANDRADE 07377999438"/>
    <s v="33.270.293/0001-86"/>
    <x v="1"/>
    <n v="75"/>
    <x v="0"/>
    <m/>
    <x v="0"/>
    <s v="CARPINA"/>
    <x v="2"/>
    <s v="20% - Pessoa preta, parda e indígena (identidade racial/cor),"/>
    <n v="45"/>
    <s v="Selecionada"/>
    <s v="APOIO A MICRO E PEQUENAS EMPRESAS - ZONA DA MATA"/>
    <n v="10"/>
    <n v="100000"/>
    <s v="TUDO CERTO"/>
    <n v="60000"/>
  </r>
  <r>
    <n v="38"/>
    <s v="on-322715342"/>
    <s v="ANGOLA PRODUÇÕES AUDIOVISUAIS LTDA"/>
    <s v="19.715.463/0001-68"/>
    <x v="1"/>
    <n v="74.400000000000006"/>
    <x v="1"/>
    <m/>
    <x v="0"/>
    <s v="PAULISTA"/>
    <x v="0"/>
    <s v="20% - Pessoa preta, parda e indígena (identidade racial/cor),"/>
    <n v="46"/>
    <s v="Selecionada"/>
    <s v="APOIO A MICRO E PEQUENAS EMPRESAS - REGIÃO METROPOLITANA"/>
    <n v="20"/>
    <n v="100000"/>
    <s v="TUDO CERTO"/>
    <n v="99628.7"/>
  </r>
  <r>
    <n v="5"/>
    <s v="on-1317348238"/>
    <s v="12 POLEGADAS SOLUÇÕES CULTURAIS LTDA"/>
    <s v="45.286.147/0001-28"/>
    <x v="1"/>
    <n v="74.400000000000006"/>
    <x v="0"/>
    <m/>
    <x v="0"/>
    <s v="PESQUEIRA"/>
    <x v="1"/>
    <s v="20% - Mulheres (cis/trans/travesti)"/>
    <n v="47"/>
    <s v="Selecionada"/>
    <s v="APOIO A MICRO E PEQUENAS EMPRESAS - AGRESTE"/>
    <n v="10"/>
    <n v="100000"/>
    <s v="TUDO CERTO"/>
    <n v="100000"/>
  </r>
  <r>
    <n v="39"/>
    <s v="on-1598646634"/>
    <s v="TEIMOSIA DA IMAGINAÇÃO PALAVRAS E FILMES LTDA"/>
    <s v="16.731.880/0001-06"/>
    <x v="0"/>
    <n v="74.400000000000006"/>
    <x v="1"/>
    <m/>
    <x v="0"/>
    <s v="RECIFE"/>
    <x v="0"/>
    <s v="20% - Mulheres (cis/trans/travesti)"/>
    <n v="48"/>
    <s v="Selecionada"/>
    <s v="APOIO A MICRO E PEQUENAS EMPRESAS - REGIÃO METROPOLITANA"/>
    <n v="20"/>
    <n v="100000"/>
    <s v="TUDO CERTO"/>
    <n v="56516.43"/>
  </r>
  <r>
    <n v="40"/>
    <s v="on-1659052033"/>
    <s v="ANDREA DE A FERRAZ ME"/>
    <s v="20.816.804/0001-70"/>
    <x v="0"/>
    <n v="74.400000000000006"/>
    <x v="1"/>
    <m/>
    <x v="0"/>
    <s v="RECIFE"/>
    <x v="0"/>
    <s v="20% - Mulheres (cis/trans/travesti)"/>
    <n v="49"/>
    <s v="Selecionada"/>
    <s v="APOIO A MICRO E PEQUENAS EMPRESAS - REGIÃO METROPOLITANA"/>
    <n v="20"/>
    <n v="100000"/>
    <s v="TUDO CERTO"/>
    <n v="100000"/>
  </r>
  <r>
    <n v="41"/>
    <s v="on-965281781"/>
    <s v="URANIO FILMES PRODUCOES ARTISTICAS LTDA"/>
    <s v="42.379.009/0001-03"/>
    <x v="1"/>
    <n v="74.400000000000006"/>
    <x v="1"/>
    <m/>
    <x v="0"/>
    <s v="RECIFE"/>
    <x v="0"/>
    <s v="20% - Mulheres (cis/trans/travesti)"/>
    <n v="50"/>
    <s v="Selecionada"/>
    <s v="APOIO A MICRO E PEQUENAS EMPRESAS - REGIÃO METROPOLITANA"/>
    <n v="20"/>
    <n v="100000"/>
    <s v="TUDO CERTO"/>
    <n v="100000"/>
  </r>
  <r>
    <n v="42"/>
    <s v="on-612832635"/>
    <s v="ERICKSON MARINHO PINTO 06727682402"/>
    <s v="24.395.989/0001-48"/>
    <x v="1"/>
    <n v="74.400000000000006"/>
    <x v="1"/>
    <m/>
    <x v="0"/>
    <s v="RECIFE"/>
    <x v="0"/>
    <s v="20% - Pessoa preta, parda e indígena (identidade racial/cor),"/>
    <n v="51"/>
    <s v="Suplente"/>
    <s v="APOIO A MICRO E PEQUENAS EMPRESAS - REGIÃO METROPOLITANA"/>
    <n v="20"/>
    <n v="100000"/>
    <s v="TUDO CERTO"/>
    <n v="100000"/>
  </r>
  <r>
    <n v="43"/>
    <s v="on-710691802"/>
    <s v="CARNAVAL FILMES LTDA."/>
    <s v="27.999.931/0001-00"/>
    <x v="0"/>
    <n v="74.400000000000006"/>
    <x v="1"/>
    <m/>
    <x v="0"/>
    <s v="RECIFE"/>
    <x v="0"/>
    <s v="20% - Mulheres (cis/trans/travesti)"/>
    <n v="52"/>
    <s v="Suplente"/>
    <s v="APOIO A MICRO E PEQUENAS EMPRESAS - REGIÃO METROPOLITANA"/>
    <n v="20"/>
    <n v="100000"/>
    <s v="TUDO CERTO"/>
    <n v="100000"/>
  </r>
  <r>
    <n v="44"/>
    <s v="on-435909779"/>
    <s v="44.736.134 THAYNA STEPHANY DE ALMEIDA TORELLA"/>
    <s v="44.736.134/0001-40"/>
    <x v="1"/>
    <n v="73.8"/>
    <x v="1"/>
    <m/>
    <x v="0"/>
    <s v="RECIFE"/>
    <x v="0"/>
    <s v="20% - Pessoa preta, parda e indígena (identidade racial/cor),"/>
    <n v="53"/>
    <s v="Suplente"/>
    <s v="APOIO A MICRO E PEQUENAS EMPRESAS - REGIÃO METROPOLITANA"/>
    <n v="20"/>
    <n v="100000"/>
    <s v="TUDO CERTO"/>
    <n v="99887.5"/>
  </r>
  <r>
    <n v="45"/>
    <s v="on-130285662"/>
    <s v="PAULO FONSECA DE ANDRADE 06438905488"/>
    <s v="43.755.648/0001-80"/>
    <x v="1"/>
    <n v="73.2"/>
    <x v="1"/>
    <m/>
    <x v="0"/>
    <s v="OLINDA"/>
    <x v="0"/>
    <s v="20% - Pessoa preta, parda e indígena (identidade racial/cor),"/>
    <n v="54"/>
    <s v="Suplente"/>
    <s v="APOIO A MICRO E PEQUENAS EMPRESAS - REGIÃO METROPOLITANA"/>
    <n v="20"/>
    <n v="100000"/>
    <s v="TUDO CERTO"/>
    <n v="92107.41"/>
  </r>
  <r>
    <n v="46"/>
    <s v="on-1833266080"/>
    <s v="PÁGINA 21 COMUNICAÇÃO LTDA"/>
    <s v="03.450.528/0001-50"/>
    <x v="1"/>
    <n v="72.599999999999994"/>
    <x v="1"/>
    <m/>
    <x v="0"/>
    <s v="RECIFE"/>
    <x v="0"/>
    <s v="20% - Pessoa preta, parda e indígena (identidade racial/cor),"/>
    <n v="55"/>
    <s v="Suplente"/>
    <s v="APOIO A MICRO E PEQUENAS EMPRESAS - REGIÃO METROPOLITANA"/>
    <n v="20"/>
    <n v="100000"/>
    <s v="TUDO CERTO"/>
    <n v="84032.11"/>
  </r>
  <r>
    <n v="47"/>
    <s v="on-1851211938"/>
    <s v="ASSOCIACAO PERNAMBUCANA DE CEGOS"/>
    <s v="08.960.767/0001-74"/>
    <x v="1"/>
    <n v="72.45"/>
    <x v="1"/>
    <m/>
    <x v="0"/>
    <s v="RECIFE"/>
    <x v="0"/>
    <s v="5% - Pessoa Idosa (com a idade igual ou superior a 60 (sessenta) anos, ,5% - Pessoa com Deficiência."/>
    <n v="56"/>
    <s v="Suplente"/>
    <s v="APOIO A MICRO E PEQUENAS EMPRESAS - REGIÃO METROPOLITANA"/>
    <n v="20"/>
    <n v="100000"/>
    <s v="TUDO CERTO"/>
    <n v="72109"/>
  </r>
  <r>
    <n v="48"/>
    <s v="on-932797910"/>
    <s v="RFG SERVIÇOS DE ORGANIZAÇÃO DE EVENTOS LTDA"/>
    <s v="14.051.512/0001-91"/>
    <x v="1"/>
    <n v="72"/>
    <x v="1"/>
    <m/>
    <x v="0"/>
    <s v="RECIFE"/>
    <x v="0"/>
    <s v="20% - Pessoa preta, parda e indígena (identidade racial/cor),"/>
    <n v="57"/>
    <s v="Suplente"/>
    <s v="APOIO A MICRO E PEQUENAS EMPRESAS - REGIÃO METROPOLITANA"/>
    <n v="20"/>
    <n v="100000"/>
    <s v="TUDO CERTO"/>
    <n v="100000"/>
  </r>
  <r>
    <n v="49"/>
    <s v="on-1483621411"/>
    <s v="49.167.055 GERMANA GLASNER DE LIMA FOX RANGEL"/>
    <s v="49.167.055/0001-80"/>
    <x v="0"/>
    <n v="72"/>
    <x v="1"/>
    <m/>
    <x v="0"/>
    <s v="RECIFE"/>
    <x v="0"/>
    <s v="20% - Mulheres (cis/trans/travesti)"/>
    <n v="58"/>
    <s v="Suplente"/>
    <s v="APOIO A MICRO E PEQUENAS EMPRESAS - REGIÃO METROPOLITANA"/>
    <n v="20"/>
    <n v="100000"/>
    <s v="TUDO CERTO"/>
    <n v="99889"/>
  </r>
  <r>
    <n v="6"/>
    <s v="on-1812474555"/>
    <s v="18.734.818 THALITA RODRIGUES DA SILVA"/>
    <s v="18.734.818/0001-01"/>
    <x v="0"/>
    <n v="72"/>
    <x v="0"/>
    <m/>
    <x v="0"/>
    <s v="SURUBIM"/>
    <x v="1"/>
    <s v="20% - Mulheres (cis/trans/travesti)"/>
    <n v="59"/>
    <s v="Suplente"/>
    <s v="APOIO A MICRO E PEQUENAS EMPRESAS - AGRESTE"/>
    <n v="10"/>
    <n v="100000"/>
    <s v="TUDO CERTO"/>
    <n v="80428.460000000006"/>
  </r>
  <r>
    <n v="50"/>
    <s v="on-296894744"/>
    <s v="ESPREITA FILMES LTDA"/>
    <s v="18.050.110/0001-23"/>
    <x v="0"/>
    <n v="72"/>
    <x v="1"/>
    <m/>
    <x v="0"/>
    <s v="RECIFE"/>
    <x v="0"/>
    <s v="20% - Mulheres (cis/trans/travesti)"/>
    <n v="60"/>
    <s v="Suplente"/>
    <s v="APOIO A MICRO E PEQUENAS EMPRESAS - REGIÃO METROPOLITANA"/>
    <n v="20"/>
    <n v="100000"/>
    <s v="TUDO CERTO"/>
    <n v="100000"/>
  </r>
  <r>
    <n v="51"/>
    <s v="on-93133229"/>
    <s v="DIEGO DE CARVALHO MELO 08974294435"/>
    <s v="32.386.192/0001-02"/>
    <x v="1"/>
    <n v="71.400000000000006"/>
    <x v="1"/>
    <m/>
    <x v="0"/>
    <s v="OLINDA"/>
    <x v="0"/>
    <s v="20% - Pessoa preta, parda e indígena (identidade racial/cor),"/>
    <n v="61"/>
    <s v="Suplente"/>
    <s v="APOIO A MICRO E PEQUENAS EMPRESAS - REGIÃO METROPOLITANA"/>
    <n v="20"/>
    <n v="100000"/>
    <s v="TUDO CERTO"/>
    <n v="99577.15"/>
  </r>
  <r>
    <n v="52"/>
    <s v="on-322908433"/>
    <s v="GEYWSON DE ALBUQUERQUE DO NASCIMENTO 10972948465"/>
    <s v="44.145.218/0001-00"/>
    <x v="1"/>
    <n v="70.8"/>
    <x v="1"/>
    <m/>
    <x v="0"/>
    <s v="OLINDA"/>
    <x v="0"/>
    <s v="20% - Pessoa preta, parda e indígena (identidade racial/cor),"/>
    <n v="62"/>
    <s v="Suplente"/>
    <s v="APOIO A MICRO E PEQUENAS EMPRESAS - REGIÃO METROPOLITANA"/>
    <n v="20"/>
    <n v="100000"/>
    <s v="TUDO CERTO"/>
    <n v="85103.54"/>
  </r>
  <r>
    <n v="53"/>
    <s v="on-919546055"/>
    <s v="HEAD PRODUCOES DE FILMES LTDA"/>
    <s v="15.464.299/0001-02"/>
    <x v="0"/>
    <n v="70.349999999999994"/>
    <x v="1"/>
    <m/>
    <x v="0"/>
    <s v="RECIFE"/>
    <x v="0"/>
    <s v="5% - Pessoa não cisgênero, ou outra variabilidade (Ler a descrição)"/>
    <n v="63"/>
    <s v="Suplente"/>
    <s v="APOIO A MICRO E PEQUENAS EMPRESAS - REGIÃO METROPOLITANA"/>
    <n v="20"/>
    <n v="100000"/>
    <s v="TUDO CERTO"/>
    <n v="99404.99"/>
  </r>
  <r>
    <n v="5"/>
    <s v="on-31145592"/>
    <s v="OLAR FILMES LTDA"/>
    <s v="43.175.550/0001-54"/>
    <x v="1"/>
    <n v="70.2"/>
    <x v="0"/>
    <m/>
    <x v="0"/>
    <s v="CARPINA"/>
    <x v="2"/>
    <s v="20% - Pessoa preta, parda e indígena (identidade racial/cor),"/>
    <n v="64"/>
    <s v="Suplente"/>
    <s v="APOIO A MICRO E PEQUENAS EMPRESAS - ZONA DA MATA"/>
    <n v="10"/>
    <n v="100000"/>
    <s v="TUDO CERTO"/>
    <n v="99842.83"/>
  </r>
  <r>
    <n v="3"/>
    <s v="on-903426426"/>
    <s v="CINEMASCÓPIO PRODUÇÕES CINEMATOGRÁFICAS E ARTÍSTICAS LTDA"/>
    <s v="08.587.501/0001-28"/>
    <x v="0"/>
    <n v="70"/>
    <x v="0"/>
    <m/>
    <x v="1"/>
    <s v="RECIFE"/>
    <x v="0"/>
    <s v="Não me enquadro em nenhuma das situações que dão direito ao percentual de indução na pontuação."/>
    <n v="3"/>
    <s v="Selecionada"/>
    <s v="DISTRIBUIÇÃO - REGIÃO METROPOLITANA"/>
    <n v="4"/>
    <n v="129991.99"/>
    <s v="CHECAR"/>
    <n v="259691.99"/>
  </r>
  <r>
    <n v="4"/>
    <s v="on-1923879571"/>
    <s v="WILLIAM CUBITS CAPELA"/>
    <s v="05.246.567/0001-66"/>
    <x v="0"/>
    <n v="70"/>
    <x v="0"/>
    <m/>
    <x v="1"/>
    <s v="OLINDA"/>
    <x v="0"/>
    <s v="Não me enquadro em nenhuma das situações que dão direito ao percentual de indução na pontuação."/>
    <n v="4"/>
    <s v="Selecionada"/>
    <s v="DISTRIBUIÇÃO - REGIÃO METROPOLITANA"/>
    <n v="4"/>
    <n v="129991.99"/>
    <s v="TUDO CERTO"/>
    <n v="129526"/>
  </r>
  <r>
    <n v="54"/>
    <s v="on-1888123340"/>
    <s v="TRINCHEIRA FILMES LTDA"/>
    <s v="12.091.067/0001-68"/>
    <x v="0"/>
    <n v="70"/>
    <x v="1"/>
    <m/>
    <x v="0"/>
    <s v="OLINDA"/>
    <x v="0"/>
    <s v="Não me enquadro em nenhuma das situações que dão direito ao percentual de indução na pontuação."/>
    <n v="65"/>
    <s v="Suplente"/>
    <s v="APOIO A MICRO E PEQUENAS EMPRESAS - REGIÃO METROPOLITANA"/>
    <n v="20"/>
    <n v="100000"/>
    <s v="TUDO CERTO"/>
    <n v="100000"/>
  </r>
  <r>
    <n v="55"/>
    <s v="on-1037196114"/>
    <s v="NUCLEO DE GESTAO DO PORTO DIGITAL"/>
    <s v="04.203.075/0001-20"/>
    <x v="0"/>
    <n v="70"/>
    <x v="1"/>
    <m/>
    <x v="0"/>
    <s v="RECIFE"/>
    <x v="0"/>
    <s v="Não me enquadro em nenhuma das situações que dão direito ao percentual de indução na pontuação."/>
    <n v="66"/>
    <s v="Suplente"/>
    <s v="APOIO A MICRO E PEQUENAS EMPRESAS - REGIÃO METROPOLITANA"/>
    <n v="20"/>
    <n v="100000"/>
    <s v="TUDO CERTO"/>
    <n v="98869"/>
  </r>
  <r>
    <n v="56"/>
    <s v="on-249906127"/>
    <s v="LA ESENCIA EXPERIÊNCIAS CULTURAIS LTDA-ME"/>
    <s v="18.646.866/0001-30"/>
    <x v="0"/>
    <n v="69.599999999999994"/>
    <x v="1"/>
    <m/>
    <x v="0"/>
    <s v="RECIFE"/>
    <x v="0"/>
    <s v="20% - Mulheres (cis/trans/travesti)"/>
    <n v="67"/>
    <s v="Suplente"/>
    <s v="APOIO A MICRO E PEQUENAS EMPRESAS - REGIÃO METROPOLITANA"/>
    <n v="20"/>
    <n v="100000"/>
    <s v="TUDO CERTO"/>
    <n v="99602.11"/>
  </r>
  <r>
    <n v="1"/>
    <s v="on-1563969634"/>
    <s v="49.586.724 MARIA LAURA DA SILVA CASTOR"/>
    <s v="49.586.724/0001-58"/>
    <x v="1"/>
    <n v="69.599999999999994"/>
    <x v="0"/>
    <m/>
    <x v="0"/>
    <s v="PETROLÂNDIA"/>
    <x v="3"/>
    <s v="20% - Mulheres (cis/trans/travesti)"/>
    <n v="68"/>
    <s v="Suplente"/>
    <s v="APOIO A MICRO E PEQUENAS EMPRESAS - SERTÃO"/>
    <n v="10"/>
    <n v="100000"/>
    <s v="TUDO CERTO"/>
    <n v="70719"/>
  </r>
  <r>
    <n v="57"/>
    <s v="on-664223062"/>
    <s v="REBECA PACHECO LARANJEIRA 09736198480"/>
    <s v="29.429.379/0001-31"/>
    <x v="0"/>
    <n v="69.599999999999994"/>
    <x v="1"/>
    <m/>
    <x v="0"/>
    <s v="RECIFE"/>
    <x v="0"/>
    <s v="20% - Mulheres (cis/trans/travesti)"/>
    <n v="69"/>
    <s v="Suplente"/>
    <s v="APOIO A MICRO E PEQUENAS EMPRESAS - REGIÃO METROPOLITANA"/>
    <n v="20"/>
    <n v="100000"/>
    <s v="TUDO CERTO"/>
    <n v="64773.96"/>
  </r>
  <r>
    <n v="58"/>
    <s v="on-414609487"/>
    <s v="PAULO ANDRE AGUIAR DE SANTANA FILHO"/>
    <s v="29.340.386/0001-62"/>
    <x v="1"/>
    <n v="69.599999999999994"/>
    <x v="1"/>
    <m/>
    <x v="0"/>
    <s v="RECIFE"/>
    <x v="0"/>
    <s v="20% - Pessoa preta, parda e indígena (identidade racial/cor),"/>
    <n v="70"/>
    <s v="Suplente"/>
    <s v="APOIO A MICRO E PEQUENAS EMPRESAS - REGIÃO METROPOLITANA"/>
    <n v="20"/>
    <n v="100000"/>
    <s v="TUDO CERTO"/>
    <n v="100000"/>
  </r>
  <r>
    <n v="6"/>
    <s v="on-1378971977"/>
    <s v="ANIARA TAMIRES DE MENEZES SILVA 09658326439"/>
    <s v="40.536.557/0001-66"/>
    <x v="1"/>
    <n v="69.599999999999994"/>
    <x v="0"/>
    <m/>
    <x v="0"/>
    <s v="CARPINA"/>
    <x v="2"/>
    <s v="20% - Mulheres (cis/trans/travesti)"/>
    <n v="71"/>
    <s v="Suplente"/>
    <s v="APOIO A MICRO E PEQUENAS EMPRESAS - ZONA DA MATA"/>
    <n v="10"/>
    <n v="100000"/>
    <s v="TUDO CERTO"/>
    <n v="65000"/>
  </r>
  <r>
    <n v="59"/>
    <s v="on-1944013217"/>
    <s v="VORAGEM PRODUÇÕES ILIMITADAS LTDA"/>
    <s v="21.064.659/0001-81"/>
    <x v="0"/>
    <n v="69.599999999999994"/>
    <x v="1"/>
    <m/>
    <x v="0"/>
    <s v="RECIFE"/>
    <x v="0"/>
    <s v="20% - Mulheres (cis/trans/travesti)"/>
    <n v="72"/>
    <s v="Suplente"/>
    <s v="APOIO A MICRO E PEQUENAS EMPRESAS - REGIÃO METROPOLITANA"/>
    <n v="20"/>
    <n v="100000"/>
    <s v="TUDO CERTO"/>
    <n v="49148"/>
  </r>
  <r>
    <n v="7"/>
    <s v="on-1321234769"/>
    <s v="AL SOLUCOES EM TECNOLOGIA E COMUNICACAO LTDA"/>
    <s v="43.726.856/0001-51"/>
    <x v="0"/>
    <n v="69.599999999999994"/>
    <x v="0"/>
    <m/>
    <x v="0"/>
    <s v="CARUARU"/>
    <x v="1"/>
    <s v="20% - Pessoa preta, parda e indígena (identidade racial/cor),"/>
    <n v="73"/>
    <s v="Suplente"/>
    <s v="APOIO A MICRO E PEQUENAS EMPRESAS - AGRESTE"/>
    <n v="10"/>
    <n v="100000"/>
    <s v="TUDO CERTO"/>
    <n v="99216"/>
  </r>
  <r>
    <n v="2"/>
    <s v="on-114312489"/>
    <s v="J. DEVYD S. SANTOS - ME"/>
    <s v="29.324.908/0001-32"/>
    <x v="0"/>
    <n v="69.5"/>
    <x v="0"/>
    <m/>
    <x v="0"/>
    <s v="TABIRA"/>
    <x v="3"/>
    <s v="Não me enquadro em nenhuma das situações que dão direito ao percentual de indução na pontuação."/>
    <n v="74"/>
    <s v="Suplente"/>
    <s v="APOIO A MICRO E PEQUENAS EMPRESAS - SERTÃO"/>
    <n v="10"/>
    <n v="100000"/>
    <s v="TUDO CERTO"/>
    <n v="99983.92"/>
  </r>
  <r>
    <n v="60"/>
    <s v="on-1471836755"/>
    <s v="JULIANA GLEYMIR CASANOVA DA SILVA 08749193471"/>
    <s v="27.715.422/0001-08"/>
    <x v="0"/>
    <n v="69.3"/>
    <x v="1"/>
    <m/>
    <x v="0"/>
    <s v="RECIFE"/>
    <x v="0"/>
    <s v="5% - Pessoa não cisgênero, ou outra variabilidade (Ler a descrição)"/>
    <n v="75"/>
    <s v="Suplente"/>
    <s v="APOIO A MICRO E PEQUENAS EMPRESAS - REGIÃO METROPOLITANA"/>
    <n v="20"/>
    <n v="100000"/>
    <s v="TUDO CERTO"/>
    <n v="70000"/>
  </r>
  <r>
    <n v="61"/>
    <s v="on-490353253"/>
    <s v="PLANO 9 PRODUÇÕES AUDIOVISUAIS LTDA."/>
    <s v="07.617.370/0001-11"/>
    <x v="0"/>
    <n v="69"/>
    <x v="1"/>
    <m/>
    <x v="0"/>
    <s v="RECIFE"/>
    <x v="0"/>
    <s v="Não me enquadro em nenhuma das situações que dão direito ao percentual de indução na pontuação."/>
    <n v="76"/>
    <s v="Suplente"/>
    <s v="APOIO A MICRO E PEQUENAS EMPRESAS - REGIÃO METROPOLITANA"/>
    <n v="20"/>
    <n v="100000"/>
    <s v="TUDO CERTO"/>
    <n v="99900"/>
  </r>
  <r>
    <n v="62"/>
    <s v="on-1126631477"/>
    <s v="FILMES DE MARTE LTDA"/>
    <s v="35.188.318/0001-22"/>
    <x v="0"/>
    <n v="69"/>
    <x v="1"/>
    <m/>
    <x v="0"/>
    <s v="RECIFE"/>
    <x v="0"/>
    <s v="Não me enquadro em nenhuma das situações que dão direito ao percentual de indução na pontuação."/>
    <n v="77"/>
    <s v="Suplente"/>
    <s v="APOIO A MICRO E PEQUENAS EMPRESAS - REGIÃO METROPOLITANA"/>
    <n v="20"/>
    <n v="100000"/>
    <s v="TUDO CERTO"/>
    <n v="100000"/>
  </r>
  <r>
    <n v="63"/>
    <s v="on-269098473"/>
    <s v="FLUXUS POS E PRODUCOES AUDIOVISUAL"/>
    <s v="29.079.396/0001-96"/>
    <x v="0"/>
    <n v="69"/>
    <x v="1"/>
    <m/>
    <x v="0"/>
    <s v="RECIFE"/>
    <x v="0"/>
    <s v="Não me enquadro em nenhuma das situações que dão direito ao percentual de indução na pontuação."/>
    <n v="78"/>
    <s v="Suplente"/>
    <s v="APOIO A MICRO E PEQUENAS EMPRESAS - REGIÃO METROPOLITANA"/>
    <n v="20"/>
    <n v="100000"/>
    <s v="TUDO CERTO"/>
    <n v="88767.5"/>
  </r>
  <r>
    <n v="3"/>
    <s v="on-1859399262"/>
    <s v="GABRIELLY BEZERRA PEIXOTO"/>
    <s v="46.868.018/0001-00"/>
    <x v="0"/>
    <n v="69"/>
    <x v="0"/>
    <m/>
    <x v="0"/>
    <s v="PETROLINA"/>
    <x v="3"/>
    <s v="20% - Mulheres (cis/trans/travesti)"/>
    <n v="79"/>
    <s v="Suplente"/>
    <s v="APOIO A MICRO E PEQUENAS EMPRESAS - SERTÃO"/>
    <n v="10"/>
    <n v="100000"/>
    <s v="TUDO CERTO"/>
    <n v="100000"/>
  </r>
  <r>
    <n v="64"/>
    <s v="on-1775961219"/>
    <s v="BLUE FILMES E PRODUÇÕES LTDA-ME"/>
    <s v="10.664.463/0001-01"/>
    <x v="0"/>
    <n v="69"/>
    <x v="1"/>
    <m/>
    <x v="0"/>
    <s v="RECIFE"/>
    <x v="0"/>
    <s v="20% - Mulheres (cis/trans/travesti)"/>
    <n v="80"/>
    <s v="Suplente"/>
    <s v="APOIO A MICRO E PEQUENAS EMPRESAS - REGIÃO METROPOLITANA"/>
    <n v="20"/>
    <n v="100000"/>
    <s v="TUDO CERTO"/>
    <n v="99930"/>
  </r>
  <r>
    <n v="65"/>
    <s v="on-812336000"/>
    <s v="PRISCILLA MARIA MELO DO CARMO"/>
    <s v="40.287.603/0001-30"/>
    <x v="1"/>
    <n v="69"/>
    <x v="1"/>
    <m/>
    <x v="0"/>
    <s v="RECIFE"/>
    <x v="0"/>
    <s v="20% - Pessoa preta, parda e indígena (identidade racial/cor),"/>
    <n v="81"/>
    <s v="Suplente"/>
    <s v="APOIO A MICRO E PEQUENAS EMPRESAS - REGIÃO METROPOLITANA"/>
    <n v="20"/>
    <n v="100000"/>
    <s v="TUDO CERTO"/>
    <n v="42960"/>
  </r>
  <r>
    <n v="4"/>
    <s v="on-25245373"/>
    <s v="ASSOCIAÇÃO CULTURAL TEATRO DE RETALHOS"/>
    <s v="22.280.278/0001-00"/>
    <x v="0"/>
    <n v="69"/>
    <x v="0"/>
    <m/>
    <x v="0"/>
    <s v="ARCOVERDE"/>
    <x v="3"/>
    <s v="20% - Pessoa preta, parda e indígena (identidade racial/cor),"/>
    <n v="82"/>
    <s v="Suplente"/>
    <s v="APOIO A MICRO E PEQUENAS EMPRESAS - SERTÃO"/>
    <n v="10"/>
    <n v="100000"/>
    <s v="TUDO CERTO"/>
    <n v="100000"/>
  </r>
  <r>
    <n v="66"/>
    <s v="on-1876494722"/>
    <s v="SOUND8 PRODUÇÕES LTDA ME"/>
    <s v="14.734.931/0001-28"/>
    <x v="0"/>
    <n v="68.5"/>
    <x v="1"/>
    <m/>
    <x v="0"/>
    <s v="RECIFE"/>
    <x v="0"/>
    <s v="Não me enquadro em nenhuma das situações que dão direito ao percentual de indução na pontuação."/>
    <n v="83"/>
    <s v="Suplente"/>
    <s v="APOIO A MICRO E PEQUENAS EMPRESAS - REGIÃO METROPOLITANA"/>
    <n v="20"/>
    <n v="100000"/>
    <s v="TUDO CERTO"/>
    <n v="99809.57"/>
  </r>
  <r>
    <n v="67"/>
    <s v="on-4814327"/>
    <s v="MICHELLE DE ASSUNÇÃO SILVA"/>
    <s v="47.475.962/0001-60"/>
    <x v="1"/>
    <n v="68.400000000000006"/>
    <x v="1"/>
    <m/>
    <x v="0"/>
    <s v="RECIFE"/>
    <x v="0"/>
    <s v="20% - Pessoa preta, parda e indígena (identidade racial/cor),"/>
    <n v="84"/>
    <s v="Suplente"/>
    <s v="APOIO A MICRO E PEQUENAS EMPRESAS - REGIÃO METROPOLITANA"/>
    <n v="20"/>
    <n v="100000"/>
    <s v="TUDO CERTO"/>
    <n v="68452"/>
  </r>
  <r>
    <n v="8"/>
    <s v="on-832321899"/>
    <s v="HELENO FLORENTINO DA SILVA JUNIOR 08269543403"/>
    <s v="30.307.370/0001-37"/>
    <x v="1"/>
    <n v="68.400000000000006"/>
    <x v="0"/>
    <m/>
    <x v="0"/>
    <s v="BELO JARDIM"/>
    <x v="1"/>
    <s v="20% - Pessoa preta, parda e indígena (identidade racial/cor),"/>
    <n v="85"/>
    <s v="Suplente"/>
    <s v="APOIO A MICRO E PEQUENAS EMPRESAS - AGRESTE"/>
    <n v="10"/>
    <n v="100000"/>
    <s v="TUDO CERTO"/>
    <n v="98135"/>
  </r>
  <r>
    <n v="68"/>
    <s v="on-1245601056"/>
    <s v="LEONARDO BEZERRA LEMOS"/>
    <s v="36.725.669/0001-98"/>
    <x v="1"/>
    <n v="68.400000000000006"/>
    <x v="1"/>
    <m/>
    <x v="0"/>
    <s v="RECIFE"/>
    <x v="0"/>
    <s v="20% - Pessoa preta, parda e indígena (identidade racial/cor),"/>
    <n v="86"/>
    <s v="Suplente"/>
    <s v="APOIO A MICRO E PEQUENAS EMPRESAS - REGIÃO METROPOLITANA"/>
    <n v="20"/>
    <n v="100000"/>
    <s v="TUDO CERTO"/>
    <n v="89255.4"/>
  </r>
  <r>
    <n v="7"/>
    <s v="on-272326730"/>
    <s v="DORNELAS PRODUÇÕES LTDA"/>
    <s v="15.740.215/0001-16"/>
    <x v="1"/>
    <n v="68.400000000000006"/>
    <x v="0"/>
    <m/>
    <x v="0"/>
    <s v="VICÊNCIA"/>
    <x v="2"/>
    <s v="20% - Pessoa preta, parda e indígena (identidade racial/cor),"/>
    <n v="87"/>
    <s v="Suplente"/>
    <s v="APOIO A MICRO E PEQUENAS EMPRESAS - ZONA DA MATA"/>
    <n v="10"/>
    <n v="100000"/>
    <s v="TUDO CERTO"/>
    <n v="55000"/>
  </r>
  <r>
    <n v="69"/>
    <s v="on-1243618341"/>
    <s v="24.405.954 ROSTAND COSTA SILVA FILHO"/>
    <s v="24.405.954/0001-42"/>
    <x v="1"/>
    <n v="68.400000000000006"/>
    <x v="1"/>
    <m/>
    <x v="0"/>
    <s v="RECIFE"/>
    <x v="0"/>
    <s v="20% - Pessoa preta, parda e indígena (identidade racial/cor),"/>
    <n v="88"/>
    <s v="Suplente"/>
    <s v="APOIO A MICRO E PEQUENAS EMPRESAS - REGIÃO METROPOLITANA"/>
    <n v="20"/>
    <n v="100000"/>
    <s v="TUDO CERTO"/>
    <n v="72974.47"/>
  </r>
  <r>
    <n v="70"/>
    <s v="on-797253592"/>
    <s v="NATHALIA BRENDA LOPES DE LIMA 07708566401"/>
    <s v="18.916.670/0001-18"/>
    <x v="1"/>
    <n v="68.400000000000006"/>
    <x v="1"/>
    <m/>
    <x v="0"/>
    <s v="RECIFE"/>
    <x v="0"/>
    <s v="20% - Pessoa preta, parda e indígena (identidade racial/cor),"/>
    <n v="89"/>
    <s v="Suplente"/>
    <s v="APOIO A MICRO E PEQUENAS EMPRESAS - REGIÃO METROPOLITANA"/>
    <n v="20"/>
    <n v="100000"/>
    <s v="TUDO CERTO"/>
    <n v="40999"/>
  </r>
  <r>
    <n v="71"/>
    <s v="on-1167544485"/>
    <s v="NILTON PEREIRA DE MELO"/>
    <s v="13.549.147/0001-87"/>
    <x v="0"/>
    <n v="68.25"/>
    <x v="1"/>
    <m/>
    <x v="0"/>
    <s v="RECIFE"/>
    <x v="0"/>
    <s v="5% - Pessoa Idosa (com a idade igual ou superior a 60 (sessenta) anos, ,5% - Pessoa com Deficiência."/>
    <n v="90"/>
    <s v="Suplente"/>
    <s v="APOIO A MICRO E PEQUENAS EMPRESAS - REGIÃO METROPOLITANA"/>
    <n v="20"/>
    <n v="100000"/>
    <s v="TUDO CERTO"/>
    <n v="98900"/>
  </r>
  <r>
    <n v="5"/>
    <s v="on-530064857"/>
    <s v="DESVIA PRODUÇÕES ARTÍSTICAS E AUDIOVISUAIS LTDA"/>
    <s v="12.658.679/0001-90"/>
    <x v="0"/>
    <n v="68"/>
    <x v="0"/>
    <m/>
    <x v="1"/>
    <s v="RECIFE"/>
    <x v="0"/>
    <s v="Não me enquadro em nenhuma das situações que dão direito ao percentual de indução na pontuação."/>
    <n v="5"/>
    <s v="Selecionada"/>
    <s v="DISTRIBUIÇÃO - REGIÃO METROPOLITANA"/>
    <n v="4"/>
    <n v="129991.99"/>
    <s v="CHECAR"/>
    <n v="172999.91"/>
  </r>
  <r>
    <n v="72"/>
    <s v="on-1223178519"/>
    <s v="GAIA LOURENÇO PENTEADO 08904939445"/>
    <s v="27.377.973/0001-09"/>
    <x v="0"/>
    <n v="67.8"/>
    <x v="1"/>
    <m/>
    <x v="0"/>
    <s v="RECIFE"/>
    <x v="0"/>
    <s v="20% - Mulheres (cis/trans/travesti)"/>
    <n v="91"/>
    <s v="Suplente"/>
    <s v="APOIO A MICRO E PEQUENAS EMPRESAS - REGIÃO METROPOLITANA"/>
    <n v="20"/>
    <n v="100000"/>
    <s v="TUDO CERTO"/>
    <n v="30515.99"/>
  </r>
  <r>
    <n v="73"/>
    <s v="on-574518407"/>
    <s v="ATITUDE PRODUÇÕES E EVENTOS LTDA"/>
    <s v="15.489.191/0001-74"/>
    <x v="0"/>
    <n v="67.8"/>
    <x v="1"/>
    <m/>
    <x v="0"/>
    <s v="RECIFE"/>
    <x v="0"/>
    <s v="20% - Mulheres (cis/trans/travesti)"/>
    <n v="92"/>
    <s v="Suplente"/>
    <s v="APOIO A MICRO E PEQUENAS EMPRESAS - REGIÃO METROPOLITANA"/>
    <n v="20"/>
    <n v="100000"/>
    <s v="TUDO CERTO"/>
    <n v="100000"/>
  </r>
  <r>
    <n v="74"/>
    <s v="on-1720876200"/>
    <s v="CACOETE PRODUÇÕES AUDIOVISUAIS E ENTRETENIMENTO LTDA"/>
    <s v="11.932.959/0001-81"/>
    <x v="0"/>
    <n v="67.8"/>
    <x v="1"/>
    <m/>
    <x v="0"/>
    <s v="OLINDA"/>
    <x v="0"/>
    <s v="20% - Mulheres (cis/trans/travesti)"/>
    <n v="93"/>
    <s v="Suplente"/>
    <s v="APOIO A MICRO E PEQUENAS EMPRESAS - REGIÃO METROPOLITANA"/>
    <n v="20"/>
    <n v="100000"/>
    <s v="CHECAR"/>
    <n v="117986.87"/>
  </r>
  <r>
    <n v="75"/>
    <s v="on-1469995664"/>
    <s v="MARIA LUISA TENÓRIO DA SILVA CONSULTORIA"/>
    <s v="48.238.337/0001-68"/>
    <x v="0"/>
    <n v="67.8"/>
    <x v="1"/>
    <m/>
    <x v="0"/>
    <s v="RECIFE"/>
    <x v="0"/>
    <s v="20% - Mulheres (cis/trans/travesti)"/>
    <n v="94"/>
    <s v="Suplente"/>
    <s v="APOIO A MICRO E PEQUENAS EMPRESAS - REGIÃO METROPOLITANA"/>
    <n v="20"/>
    <n v="100000"/>
    <s v="TUDO CERTO"/>
    <n v="49509.54"/>
  </r>
  <r>
    <n v="76"/>
    <s v="on-910441933"/>
    <s v="FELIPE A. DOS SANTOS (PJ)"/>
    <s v="20.224.638/0001-13"/>
    <x v="1"/>
    <n v="67.2"/>
    <x v="1"/>
    <m/>
    <x v="0"/>
    <s v="PAULISTA"/>
    <x v="0"/>
    <s v="20% - Pessoa preta, parda e indígena (identidade racial/cor),"/>
    <n v="95"/>
    <s v="Suplente"/>
    <s v="APOIO A MICRO E PEQUENAS EMPRESAS - REGIÃO METROPOLITANA"/>
    <n v="20"/>
    <n v="100000"/>
    <s v="TUDO CERTO"/>
    <n v="93793.66"/>
  </r>
  <r>
    <n v="77"/>
    <s v="on-681800491"/>
    <s v="VENTO NORDESTE PRODUÇÕES E SERVIÇOS LTDA-ME"/>
    <s v="11.213.900/0001-33"/>
    <x v="0"/>
    <n v="67.2"/>
    <x v="1"/>
    <m/>
    <x v="0"/>
    <s v="RECIFE"/>
    <x v="0"/>
    <s v="5% - Pessoa Idosa (com a idade igual ou superior a 60 (sessenta) anos, ,5% - Pessoa com Deficiência."/>
    <n v="96"/>
    <s v="Suplente"/>
    <s v="APOIO A MICRO E PEQUENAS EMPRESAS - REGIÃO METROPOLITANA"/>
    <n v="20"/>
    <n v="100000"/>
    <s v="TUDO CERTO"/>
    <n v="70000"/>
  </r>
  <r>
    <n v="78"/>
    <s v="on-1619533857"/>
    <s v="TAGORE SANTOS SIMÕES"/>
    <s v="30.298.932/0001-23"/>
    <x v="1"/>
    <n v="67.2"/>
    <x v="1"/>
    <m/>
    <x v="0"/>
    <s v="RECIFE"/>
    <x v="0"/>
    <s v="20% - Pessoa preta, parda e indígena (identidade racial/cor),"/>
    <n v="97"/>
    <s v="Suplente"/>
    <s v="APOIO A MICRO E PEQUENAS EMPRESAS - REGIÃO METROPOLITANA"/>
    <n v="20"/>
    <n v="100000"/>
    <s v="TUDO CERTO"/>
    <n v="93698"/>
  </r>
  <r>
    <n v="79"/>
    <s v="on-1159152398"/>
    <s v="99 PRODUÇÕES ARTÍSTICAS LTDA"/>
    <s v="08.991.631/0001-21"/>
    <x v="0"/>
    <n v="67.2"/>
    <x v="1"/>
    <m/>
    <x v="0"/>
    <s v="OLINDA"/>
    <x v="0"/>
    <s v="20% - Mulheres (cis/trans/travesti)"/>
    <n v="98"/>
    <s v="Suplente"/>
    <s v="APOIO A MICRO E PEQUENAS EMPRESAS - REGIÃO METROPOLITANA"/>
    <n v="20"/>
    <n v="100000"/>
    <s v="TUDO CERTO"/>
    <n v="76362"/>
  </r>
  <r>
    <n v="8"/>
    <s v="on-643788331"/>
    <s v="BATUKI STUDIO GRAVAÇÕES LTDA"/>
    <s v="12.243.495/0001-69"/>
    <x v="0"/>
    <n v="67"/>
    <x v="0"/>
    <m/>
    <x v="0"/>
    <s v="CARPINA"/>
    <x v="2"/>
    <s v="Não me enquadro em nenhuma das situações que dão direito ao percentual de indução na pontuação."/>
    <n v="99"/>
    <s v="Suplente"/>
    <s v="APOIO A MICRO E PEQUENAS EMPRESAS - ZONA DA MATA"/>
    <n v="10"/>
    <n v="100000"/>
    <s v="TUDO CERTO"/>
    <n v="98400"/>
  </r>
  <r>
    <n v="5"/>
    <s v="on-1484934930"/>
    <s v="ANTONIO M G DE CARVALHO PRODUÇÕES ARTÍSTICAS E  CINEMATOGRÁFICAS"/>
    <s v="07.947.109/0001-80"/>
    <x v="0"/>
    <n v="67"/>
    <x v="0"/>
    <m/>
    <x v="0"/>
    <s v="PETROLINA"/>
    <x v="3"/>
    <s v="Não me enquadro em nenhuma das situações que dão direito ao percentual de indução na pontuação."/>
    <n v="100"/>
    <s v="Suplente"/>
    <s v="APOIO A MICRO E PEQUENAS EMPRESAS - SERTÃO"/>
    <n v="10"/>
    <n v="100000"/>
    <s v="TUDO CERTO"/>
    <n v="99403.15"/>
  </r>
  <r>
    <n v="6"/>
    <s v="on-2017614840"/>
    <s v="FERNANDO PEREIRA DE ARAUJO SOLUÇÕES ARTÍSTICAS"/>
    <s v="21.452.971/0001-42"/>
    <x v="0"/>
    <n v="66.5"/>
    <x v="0"/>
    <m/>
    <x v="0"/>
    <s v="PETROLINA"/>
    <x v="3"/>
    <s v="Não me enquadro em nenhuma das situações que dão direito ao percentual de indução na pontuação."/>
    <n v="101"/>
    <s v="Suplente"/>
    <s v="APOIO A MICRO E PEQUENAS EMPRESAS - SERTÃO"/>
    <n v="10"/>
    <n v="100000"/>
    <s v="TUDO CERTO"/>
    <n v="100000"/>
  </r>
  <r>
    <n v="80"/>
    <s v="on-1504976941"/>
    <s v="MIGUEL COLAÇO BITTENCOURT 06543691433"/>
    <s v="46.965.064/0001-28"/>
    <x v="0"/>
    <n v="66"/>
    <x v="1"/>
    <m/>
    <x v="0"/>
    <s v="RECIFE"/>
    <x v="0"/>
    <s v="Não me enquadro em nenhuma das situações que dão direito ao percentual de indução na pontuação."/>
    <n v="102"/>
    <s v="Suplente"/>
    <s v="APOIO A MICRO E PEQUENAS EMPRESAS - REGIÃO METROPOLITANA"/>
    <n v="20"/>
    <n v="100000"/>
    <s v="TUDO CERTO"/>
    <n v="99937"/>
  </r>
  <r>
    <n v="81"/>
    <s v="on-962987263"/>
    <s v="ANDRÉ GUSTAVO PINTO DA SILVA ME"/>
    <s v="27.986.914/0001-20"/>
    <x v="0"/>
    <n v="66"/>
    <x v="1"/>
    <m/>
    <x v="0"/>
    <s v="RECIFE"/>
    <x v="0"/>
    <s v="Não me enquadro em nenhuma das situações que dão direito ao percentual de indução na pontuação."/>
    <n v="103"/>
    <s v="Suplente"/>
    <s v="APOIO A MICRO E PEQUENAS EMPRESAS - REGIÃO METROPOLITANA"/>
    <n v="20"/>
    <n v="100000"/>
    <s v="TUDO CERTO"/>
    <n v="65863.16"/>
  </r>
  <r>
    <n v="82"/>
    <s v="on-224529213"/>
    <s v="LÚCIA DE FÁTIMA PADILHA CARDOSO"/>
    <s v="13.473.272/0001-50"/>
    <x v="0"/>
    <n v="66"/>
    <x v="1"/>
    <m/>
    <x v="0"/>
    <s v="RECIFE"/>
    <x v="0"/>
    <s v="20% - Mulheres (cis/trans/travesti)"/>
    <n v="104"/>
    <s v="Suplente"/>
    <s v="APOIO A MICRO E PEQUENAS EMPRESAS - REGIÃO METROPOLITANA"/>
    <n v="20"/>
    <n v="100000"/>
    <s v="TUDO CERTO"/>
    <n v="43300"/>
  </r>
  <r>
    <n v="83"/>
    <s v="on-934826094"/>
    <s v="JOSÉ CLEITON SEVERINO DE LIMA"/>
    <s v="14.154.979/0001-67"/>
    <x v="1"/>
    <n v="66"/>
    <x v="1"/>
    <m/>
    <x v="0"/>
    <s v="RECIFE"/>
    <x v="0"/>
    <s v="20% - Pessoa preta, parda e indígena (identidade racial/cor),"/>
    <n v="105"/>
    <s v="Suplente"/>
    <s v="APOIO A MICRO E PEQUENAS EMPRESAS - REGIÃO METROPOLITANA"/>
    <n v="20"/>
    <n v="100000"/>
    <s v="TUDO CERTO"/>
    <n v="94934.04"/>
  </r>
  <r>
    <n v="84"/>
    <s v="on-1242828396"/>
    <s v="MARÉ PRODUÇÕES ARTÍSTICAS E CINEMATOGRÁFICAS LTDA"/>
    <s v="19.585.079/0001-98"/>
    <x v="0"/>
    <n v="65.400000000000006"/>
    <x v="1"/>
    <m/>
    <x v="0"/>
    <s v="RECIFE"/>
    <x v="0"/>
    <s v="20% - Mulheres (cis/trans/travesti)"/>
    <n v="106"/>
    <s v="Suplente"/>
    <s v="APOIO A MICRO E PEQUENAS EMPRESAS - REGIÃO METROPOLITANA"/>
    <n v="20"/>
    <n v="100000"/>
    <s v="TUDO CERTO"/>
    <n v="99986"/>
  </r>
  <r>
    <n v="85"/>
    <s v="on-454847905"/>
    <s v="DESIREE MACHADO MOURA RODRIGUES DE LIMA"/>
    <s v="26.668.439/0001-80"/>
    <x v="1"/>
    <n v="65.400000000000006"/>
    <x v="1"/>
    <m/>
    <x v="0"/>
    <s v="RECIFE"/>
    <x v="0"/>
    <s v="20% - Pessoa preta, parda e indígena (identidade racial/cor),"/>
    <n v="107"/>
    <s v="Suplente"/>
    <s v="APOIO A MICRO E PEQUENAS EMPRESAS - REGIÃO METROPOLITANA"/>
    <n v="20"/>
    <n v="100000"/>
    <s v="TUDO CERTO"/>
    <n v="41041.26"/>
  </r>
  <r>
    <n v="86"/>
    <s v="on-788028050"/>
    <s v="BURUÇU PRODUTORA LTDA"/>
    <s v="12.424.342/0001-18"/>
    <x v="0"/>
    <n v="65"/>
    <x v="1"/>
    <m/>
    <x v="0"/>
    <s v="RECIFE"/>
    <x v="0"/>
    <s v="Não me enquadro em nenhuma das situações que dão direito ao percentual de indução na pontuação."/>
    <n v="108"/>
    <s v="Suplente"/>
    <s v="APOIO A MICRO E PEQUENAS EMPRESAS - REGIÃO METROPOLITANA"/>
    <n v="20"/>
    <n v="100000"/>
    <s v="TUDO CERTO"/>
    <n v="99256.17"/>
  </r>
  <r>
    <n v="6"/>
    <s v="on-425161139"/>
    <s v="HELDER PESSOA LOPES 08853154489"/>
    <s v="30.365.610/0001-50"/>
    <x v="0"/>
    <n v="65"/>
    <x v="0"/>
    <m/>
    <x v="1"/>
    <s v="RECIFE"/>
    <x v="0"/>
    <s v="Não me enquadro em nenhuma das situações que dão direito ao percentual de indução na pontuação."/>
    <n v="6"/>
    <s v="Selecionada"/>
    <s v="DISTRIBUIÇÃO - REGIÃO METROPOLITANA"/>
    <n v="4"/>
    <n v="129991.99"/>
    <s v="TUDO CERTO"/>
    <n v="129900"/>
  </r>
  <r>
    <n v="7"/>
    <s v="on-1872250981"/>
    <s v="WLLYSSYS WOLFGANG REIS DIAS ARAUJO ME"/>
    <s v="27.389.426/0001-35"/>
    <x v="0"/>
    <n v="65"/>
    <x v="0"/>
    <m/>
    <x v="0"/>
    <s v="PETROLINA"/>
    <x v="3"/>
    <s v="Não me enquadro em nenhuma das situações que dão direito ao percentual de indução na pontuação."/>
    <n v="109"/>
    <s v="Suplente"/>
    <s v="APOIO A MICRO E PEQUENAS EMPRESAS - SERTÃO"/>
    <n v="10"/>
    <n v="100000"/>
    <s v="TUDO CERTO"/>
    <n v="99795"/>
  </r>
  <r>
    <n v="9"/>
    <s v="on-2124960630"/>
    <s v="JOAO MARCELO ALVES PRODUCOES CULTURAIS"/>
    <s v="43.204.568/0001-37"/>
    <x v="0"/>
    <n v="65"/>
    <x v="0"/>
    <m/>
    <x v="0"/>
    <s v="SURUBIM"/>
    <x v="1"/>
    <s v="Não me enquadro em nenhuma das situações que dão direito ao percentual de indução na pontuação."/>
    <n v="110"/>
    <s v="Suplente"/>
    <s v="APOIO A MICRO E PEQUENAS EMPRESAS - AGRESTE"/>
    <n v="10"/>
    <n v="100000"/>
    <s v="TUDO CERTO"/>
    <n v="62742.43"/>
  </r>
  <r>
    <n v="87"/>
    <s v="on-644120037"/>
    <s v="SÍMIO FILMES LTDA"/>
    <s v="09.942.024/0001-34"/>
    <x v="0"/>
    <n v="65"/>
    <x v="1"/>
    <m/>
    <x v="0"/>
    <s v="OLINDA"/>
    <x v="0"/>
    <s v="Não me enquadro em nenhuma das situações que dão direito ao percentual de indução na pontuação."/>
    <n v="111"/>
    <s v="Suplente"/>
    <s v="APOIO A MICRO E PEQUENAS EMPRESAS - REGIÃO METROPOLITANA"/>
    <n v="20"/>
    <n v="100000"/>
    <s v="TUDO CERTO"/>
    <n v="99650"/>
  </r>
  <r>
    <n v="88"/>
    <s v="on-1735015860"/>
    <s v="FUMACA AZUL NEON PRODUCOES LTDA"/>
    <s v="21.655.539/0001-59"/>
    <x v="1"/>
    <n v="64.8"/>
    <x v="1"/>
    <m/>
    <x v="0"/>
    <s v="JABOATÃO DOS GUARARAPES"/>
    <x v="0"/>
    <s v="20% - Pessoa preta, parda e indígena (identidade racial/cor),"/>
    <n v="112"/>
    <s v="Suplente"/>
    <s v="APOIO A MICRO E PEQUENAS EMPRESAS - REGIÃO METROPOLITANA"/>
    <n v="20"/>
    <n v="100000"/>
    <s v="TUDO CERTO"/>
    <n v="76408.27"/>
  </r>
  <r>
    <n v="10"/>
    <s v="on-256396689"/>
    <s v="ANDREZZA TAVARES DE SOUZA 07304808446"/>
    <s v="37.370.912/0001-65"/>
    <x v="0"/>
    <n v="64.8"/>
    <x v="0"/>
    <m/>
    <x v="0"/>
    <s v="GARANHUNS"/>
    <x v="1"/>
    <s v="20% - Mulheres (cis/trans/travesti)"/>
    <n v="113"/>
    <s v="Suplente"/>
    <s v="APOIO A MICRO E PEQUENAS EMPRESAS - AGRESTE"/>
    <n v="10"/>
    <n v="100000"/>
    <s v="TUDO CERTO"/>
    <n v="100000"/>
  </r>
  <r>
    <n v="8"/>
    <s v="on-430979256"/>
    <s v="AMANDA KAMILLA LOPES DA SILVA LIMA"/>
    <s v="40.321.460/0001-36"/>
    <x v="1"/>
    <n v="64.8"/>
    <x v="0"/>
    <m/>
    <x v="0"/>
    <s v="ARCOVERDE"/>
    <x v="3"/>
    <s v="20% - Mulheres (cis/trans/travesti)"/>
    <n v="114"/>
    <s v="Suplente"/>
    <s v="APOIO A MICRO E PEQUENAS EMPRESAS - SERTÃO"/>
    <n v="10"/>
    <n v="100000"/>
    <s v="TUDO CERTO"/>
    <n v="31289"/>
  </r>
  <r>
    <n v="89"/>
    <s v="on-317786733"/>
    <s v="LETÍCIA BEATRIZ BARROS DE OLIVEIRA 10706848489"/>
    <s v="23.020.751/0001-75"/>
    <x v="1"/>
    <n v="64.8"/>
    <x v="1"/>
    <m/>
    <x v="0"/>
    <s v="RECIFE"/>
    <x v="0"/>
    <s v="20% - Pessoa preta, parda e indígena (identidade racial/cor),"/>
    <n v="115"/>
    <s v="Suplente"/>
    <s v="APOIO A MICRO E PEQUENAS EMPRESAS - REGIÃO METROPOLITANA"/>
    <n v="20"/>
    <n v="100000"/>
    <s v="TUDO CERTO"/>
    <n v="27936.44"/>
  </r>
  <r>
    <n v="90"/>
    <s v="on-483989344"/>
    <s v="45131423 ANA SOFIA SANTANA DE OLIVEIRA"/>
    <s v="45.131.423/0001-89"/>
    <x v="1"/>
    <n v="64.8"/>
    <x v="1"/>
    <m/>
    <x v="0"/>
    <s v="RECIFE"/>
    <x v="0"/>
    <s v="20% - Mulheres (cis/trans/travesti)"/>
    <n v="116"/>
    <s v="Suplente"/>
    <s v="APOIO A MICRO E PEQUENAS EMPRESAS - REGIÃO METROPOLITANA"/>
    <n v="20"/>
    <n v="100000"/>
    <s v="TUDO CERTO"/>
    <n v="63588"/>
  </r>
  <r>
    <n v="91"/>
    <s v="on-499213422"/>
    <s v="TACIANA ENES PEIXOTO GUIMARÃES"/>
    <s v="35.814.347/0001-52"/>
    <x v="0"/>
    <n v="64.2"/>
    <x v="1"/>
    <m/>
    <x v="0"/>
    <s v="RECIFE"/>
    <x v="0"/>
    <s v="20% - Mulheres (cis/trans/travesti)"/>
    <n v="117"/>
    <s v="Suplente"/>
    <s v="APOIO A MICRO E PEQUENAS EMPRESAS - REGIÃO METROPOLITANA"/>
    <n v="20"/>
    <n v="100000"/>
    <s v="TUDO CERTO"/>
    <n v="97546"/>
  </r>
  <r>
    <n v="92"/>
    <s v="on-511378585"/>
    <s v="RAUL MELO ALVES DE SOUZA 08198747443"/>
    <s v="16.724.252/0001-01"/>
    <x v="0"/>
    <n v="64.2"/>
    <x v="1"/>
    <m/>
    <x v="0"/>
    <s v="RECIFE"/>
    <x v="0"/>
    <s v="20% - Pessoa preta, parda e indígena (identidade racial/cor),"/>
    <n v="118"/>
    <s v="Suplente"/>
    <s v="APOIO A MICRO E PEQUENAS EMPRESAS - REGIÃO METROPOLITANA"/>
    <n v="20"/>
    <n v="100000"/>
    <s v="TUDO CERTO"/>
    <n v="25399"/>
  </r>
  <r>
    <n v="11"/>
    <s v="on-1095267279"/>
    <s v="GENILSON BEZERRA DE OLIVEIRA 92298885400"/>
    <s v="33.306.455/0001-99"/>
    <x v="1"/>
    <n v="64.2"/>
    <x v="0"/>
    <m/>
    <x v="0"/>
    <s v="GARANHUNS"/>
    <x v="1"/>
    <s v="20% - Pessoa preta, parda e indígena (identidade racial/cor),"/>
    <n v="119"/>
    <s v="Suplente"/>
    <s v="APOIO A MICRO E PEQUENAS EMPRESAS - AGRESTE"/>
    <n v="10"/>
    <n v="100000"/>
    <s v="TUDO CERTO"/>
    <n v="99245"/>
  </r>
  <r>
    <n v="93"/>
    <s v="on-1635587598"/>
    <s v="3M EDITORA, ARTES GRÁFICAS E PRODUTORA"/>
    <s v="24.929.247/0001-55"/>
    <x v="0"/>
    <n v="64"/>
    <x v="1"/>
    <m/>
    <x v="0"/>
    <s v="RECIFE"/>
    <x v="0"/>
    <s v="Não me enquadro em nenhuma das situações que dão direito ao percentual de indução na pontuação."/>
    <n v="120"/>
    <s v="Suplente"/>
    <s v="APOIO A MICRO E PEQUENAS EMPRESAS - REGIÃO METROPOLITANA"/>
    <n v="20"/>
    <n v="100000"/>
    <s v="TUDO CERTO"/>
    <n v="99772"/>
  </r>
  <r>
    <n v="94"/>
    <s v="on-39668882"/>
    <s v="MAAT PRODUÇÕES AUDIOVISUAIS LTDA"/>
    <s v="20.722.697/0001-11"/>
    <x v="1"/>
    <n v="63.6"/>
    <x v="1"/>
    <m/>
    <x v="0"/>
    <s v="RECIFE"/>
    <x v="0"/>
    <s v="20% - Mulheres (cis/trans/travesti)"/>
    <n v="121"/>
    <s v="Suplente"/>
    <s v="APOIO A MICRO E PEQUENAS EMPRESAS - REGIÃO METROPOLITANA"/>
    <n v="20"/>
    <n v="100000"/>
    <s v="TUDO CERTO"/>
    <n v="98800"/>
  </r>
  <r>
    <n v="9"/>
    <s v="on-711138504"/>
    <s v="AGREMIAÇÃO BOI DIAMANTE"/>
    <s v="19.345.421/0001-82"/>
    <x v="1"/>
    <n v="63.6"/>
    <x v="0"/>
    <m/>
    <x v="0"/>
    <s v="ARCOVERDE"/>
    <x v="3"/>
    <s v="20% - Pessoa preta, parda e indígena (identidade racial/cor),"/>
    <n v="122"/>
    <s v="Suplente"/>
    <s v="APOIO A MICRO E PEQUENAS EMPRESAS - SERTÃO"/>
    <n v="10"/>
    <n v="100000"/>
    <s v="TUDO CERTO"/>
    <n v="100000"/>
  </r>
  <r>
    <n v="95"/>
    <s v="on-638810790"/>
    <s v="ANA OLIVIA DE SOUZA GODOY OLIVEIRA 01376341450"/>
    <s v="36.687.245/0001-86"/>
    <x v="0"/>
    <n v="63.6"/>
    <x v="1"/>
    <m/>
    <x v="0"/>
    <s v="RECIFE"/>
    <x v="0"/>
    <s v="20% - Mulheres (cis/trans/travesti)"/>
    <n v="123"/>
    <s v="Suplente"/>
    <s v="APOIO A MICRO E PEQUENAS EMPRESAS - REGIÃO METROPOLITANA"/>
    <n v="20"/>
    <n v="100000"/>
    <s v="TUDO CERTO"/>
    <n v="56479.25"/>
  </r>
  <r>
    <n v="96"/>
    <s v="on-1683899077"/>
    <s v="ROSE KELLY ARAUJO LIMA 08042587406"/>
    <s v="30.446.973/0001-10"/>
    <x v="0"/>
    <n v="63.6"/>
    <x v="1"/>
    <m/>
    <x v="0"/>
    <s v="RECIFE"/>
    <x v="0"/>
    <s v="20% - Mulheres (cis/trans/travesti)"/>
    <n v="124"/>
    <s v="Suplente"/>
    <s v="APOIO A MICRO E PEQUENAS EMPRESAS - REGIÃO METROPOLITANA"/>
    <n v="20"/>
    <n v="100000"/>
    <s v="TUDO CERTO"/>
    <n v="33509.199999999997"/>
  </r>
  <r>
    <n v="9"/>
    <s v="on-919079560"/>
    <s v="ALCALINAS FILMES E PRODUÇÕES LTDA"/>
    <s v="31.570.592/0001-00"/>
    <x v="0"/>
    <n v="63.5"/>
    <x v="0"/>
    <m/>
    <x v="0"/>
    <s v="GOIANA"/>
    <x v="2"/>
    <s v="Não me enquadro em nenhuma das situações que dão direito ao percentual de indução na pontuação."/>
    <n v="125"/>
    <s v="Suplente"/>
    <s v="APOIO A MICRO E PEQUENAS EMPRESAS - ZONA DA MATA"/>
    <n v="10"/>
    <n v="100000"/>
    <s v="TUDO CERTO"/>
    <n v="100000"/>
  </r>
  <r>
    <n v="97"/>
    <s v="on-520242079"/>
    <s v="DANIEL DE BARROS SOARES 041225604-54"/>
    <s v="34.179.485/0001-44"/>
    <x v="0"/>
    <n v="63.5"/>
    <x v="1"/>
    <m/>
    <x v="0"/>
    <s v="OLINDA"/>
    <x v="0"/>
    <s v="Não me enquadro em nenhuma das situações que dão direito ao percentual de indução na pontuação."/>
    <n v="126"/>
    <s v="Suplente"/>
    <s v="APOIO A MICRO E PEQUENAS EMPRESAS - REGIÃO METROPOLITANA"/>
    <n v="20"/>
    <n v="100000"/>
    <s v="TUDO CERTO"/>
    <n v="52409.1"/>
  </r>
  <r>
    <n v="98"/>
    <s v="on-2059931407"/>
    <s v="ARTUR ALENCAR ALVES 07832403411"/>
    <s v="26.512.841/0001-71"/>
    <x v="0"/>
    <n v="63"/>
    <x v="1"/>
    <m/>
    <x v="0"/>
    <s v="OLINDA"/>
    <x v="0"/>
    <s v="Não me enquadro em nenhuma das situações que dão direito ao percentual de indução na pontuação."/>
    <n v="127"/>
    <s v="Suplente"/>
    <s v="APOIO A MICRO E PEQUENAS EMPRESAS - REGIÃO METROPOLITANA"/>
    <n v="20"/>
    <n v="100000"/>
    <s v="TUDO CERTO"/>
    <n v="43429.87"/>
  </r>
  <r>
    <n v="99"/>
    <s v="on-1846296208"/>
    <s v="SEMPRE VIVA PRODUÇÕES LTDA"/>
    <s v="10.571.946/0001-61"/>
    <x v="0"/>
    <n v="63"/>
    <x v="1"/>
    <m/>
    <x v="0"/>
    <s v="OLINDA"/>
    <x v="0"/>
    <s v="5% - Pessoa Idosa (com a idade igual ou superior a 60 (sessenta) anos, ,5% - Pessoa com Deficiência."/>
    <n v="128"/>
    <s v="Suplente"/>
    <s v="APOIO A MICRO E PEQUENAS EMPRESAS - REGIÃO METROPOLITANA"/>
    <n v="20"/>
    <n v="100000"/>
    <s v="TUDO CERTO"/>
    <n v="99181.5"/>
  </r>
  <r>
    <n v="100"/>
    <s v="on-1990349130"/>
    <s v="MIRAH ATELIE DE IDEIAS LTDA"/>
    <s v="12.660.354/0001-41"/>
    <x v="1"/>
    <n v="63"/>
    <x v="1"/>
    <m/>
    <x v="0"/>
    <s v="RECIFE"/>
    <x v="0"/>
    <s v="20% - Mulheres (cis/trans/travesti)"/>
    <n v="129"/>
    <s v="Suplente"/>
    <s v="APOIO A MICRO E PEQUENAS EMPRESAS - REGIÃO METROPOLITANA"/>
    <n v="20"/>
    <n v="100000"/>
    <s v="TUDO CERTO"/>
    <n v="99626.45"/>
  </r>
  <r>
    <n v="10"/>
    <s v="on-1182481638"/>
    <s v="JEFFERSON WILLIAM MORAES DE SOUSA"/>
    <s v="45.324.461/0001-58"/>
    <x v="0"/>
    <n v="62.5"/>
    <x v="0"/>
    <m/>
    <x v="0"/>
    <s v="ITAPETIM"/>
    <x v="3"/>
    <s v="Não me enquadro em nenhuma das situações que dão direito ao percentual de indução na pontuação."/>
    <n v="130"/>
    <s v="Suplente"/>
    <s v="APOIO A MICRO E PEQUENAS EMPRESAS - SERTÃO"/>
    <n v="10"/>
    <n v="100000"/>
    <s v="TUDO CERTO"/>
    <n v="100000"/>
  </r>
  <r>
    <n v="101"/>
    <s v="on-1592097294"/>
    <s v="PHONO PRODUÇÕES E CONTEÚDO LTDA"/>
    <s v="30.259.734/0001-50"/>
    <x v="0"/>
    <n v="62.5"/>
    <x v="1"/>
    <m/>
    <x v="0"/>
    <s v="RECIFE"/>
    <x v="0"/>
    <s v="Não me enquadro em nenhuma das situações que dão direito ao percentual de indução na pontuação."/>
    <n v="131"/>
    <s v="Suplente"/>
    <s v="APOIO A MICRO E PEQUENAS EMPRESAS - REGIÃO METROPOLITANA"/>
    <n v="20"/>
    <n v="100000"/>
    <s v="TUDO CERTO"/>
    <n v="100000"/>
  </r>
  <r>
    <n v="12"/>
    <s v="on-538972165"/>
    <s v="MARLOM MEIRELLES S NASCIMENTO PRODUÇÕES CULTURAIS LTDA"/>
    <s v="12.513.684/0001-04"/>
    <x v="0"/>
    <n v="62.5"/>
    <x v="1"/>
    <m/>
    <x v="0"/>
    <s v="BEZERROS"/>
    <x v="1"/>
    <s v="Não me enquadro em nenhuma das situações que dão direito ao percentual de indução na pontuação."/>
    <n v="132"/>
    <s v="Suplente"/>
    <s v="APOIO A MICRO E PEQUENAS EMPRESAS - AGRESTE"/>
    <n v="10"/>
    <n v="100000"/>
    <s v="TUDO CERTO"/>
    <n v="100000"/>
  </r>
  <r>
    <n v="102"/>
    <s v="on-2141276227"/>
    <s v="LIGA CRIATIVA PRODUÇÕES CULTURAIS LTDA"/>
    <s v="17.673.531/0001-48"/>
    <x v="1"/>
    <n v="62.4"/>
    <x v="1"/>
    <m/>
    <x v="0"/>
    <s v="RECIFE"/>
    <x v="0"/>
    <s v="20% - Pessoa preta, parda e indígena (identidade racial/cor),"/>
    <n v="133"/>
    <s v="Suplente"/>
    <s v="APOIO A MICRO E PEQUENAS EMPRESAS - REGIÃO METROPOLITANA"/>
    <n v="20"/>
    <n v="100000"/>
    <s v="TUDO CERTO"/>
    <n v="47275.7"/>
  </r>
  <r>
    <n v="103"/>
    <s v="on-1503034822"/>
    <s v="BEBINHO SALGADO 45 LTDA - ME"/>
    <s v="19.452.266/0001-01"/>
    <x v="0"/>
    <n v="62.4"/>
    <x v="1"/>
    <m/>
    <x v="0"/>
    <s v="RECIFE"/>
    <x v="0"/>
    <s v="20% - Mulheres (cis/trans/travesti)"/>
    <n v="134"/>
    <s v="Suplente"/>
    <s v="APOIO A MICRO E PEQUENAS EMPRESAS - REGIÃO METROPOLITANA"/>
    <n v="20"/>
    <n v="100000"/>
    <s v="TUDO CERTO"/>
    <n v="100000"/>
  </r>
  <r>
    <n v="104"/>
    <s v="on-1907431069"/>
    <s v="MANUELLA VIEIRA DE MELO ANTUNES CORREIA 07509198410"/>
    <s v="41.489.842/0001-36"/>
    <x v="0"/>
    <n v="62.4"/>
    <x v="1"/>
    <m/>
    <x v="0"/>
    <s v="RECIFE"/>
    <x v="0"/>
    <s v="20% - Mulheres (cis/trans/travesti)"/>
    <n v="135"/>
    <s v="Suplente"/>
    <s v="APOIO A MICRO E PEQUENAS EMPRESAS - REGIÃO METROPOLITANA"/>
    <n v="20"/>
    <n v="100000"/>
    <s v="TUDO CERTO"/>
    <n v="100000"/>
  </r>
  <r>
    <n v="11"/>
    <s v="on-2048087587"/>
    <s v="W. GERALDO R. D. MIRANDA PRODUCOES ARTISTICAS"/>
    <s v="40.569.197/0001-07"/>
    <x v="0"/>
    <n v="62"/>
    <x v="0"/>
    <m/>
    <x v="0"/>
    <s v="PETROLINA"/>
    <x v="3"/>
    <s v="Não me enquadro em nenhuma das situações que dão direito ao percentual de indução na pontuação."/>
    <n v="136"/>
    <s v="Suplente"/>
    <s v="APOIO A MICRO E PEQUENAS EMPRESAS - SERTÃO"/>
    <n v="10"/>
    <n v="100000"/>
    <s v="TUDO CERTO"/>
    <n v="99989"/>
  </r>
  <r>
    <n v="105"/>
    <s v="on-281304367"/>
    <s v="ARLINDO DE SOUZA AMORIM"/>
    <s v="12.801.493/0001-48"/>
    <x v="0"/>
    <n v="61.95"/>
    <x v="1"/>
    <m/>
    <x v="0"/>
    <s v="RECIFE"/>
    <x v="0"/>
    <s v="5% - Pessoa Idosa (com a idade igual ou superior a 60 (sessenta) anos, ,5% - Pessoa com Deficiência."/>
    <n v="137"/>
    <s v="Suplente"/>
    <s v="APOIO A MICRO E PEQUENAS EMPRESAS - REGIÃO METROPOLITANA"/>
    <n v="20"/>
    <n v="100000"/>
    <s v="TUDO CERTO"/>
    <n v="77670"/>
  </r>
  <r>
    <n v="12"/>
    <s v="on-416553442"/>
    <s v="PAULO RODOLFO ALVES DE ARAÚJO 06094790405"/>
    <s v="38.354.483/0001-03"/>
    <x v="0"/>
    <n v="61.95"/>
    <x v="0"/>
    <m/>
    <x v="0"/>
    <s v="ARCOVERDE"/>
    <x v="3"/>
    <s v="5% - Pessoa não cisgênero, ou outra variabilidade (Ler a descrição)"/>
    <n v="138"/>
    <s v="Suplente"/>
    <s v="APOIO A MICRO E PEQUENAS EMPRESAS - SERTÃO"/>
    <n v="10"/>
    <n v="100000"/>
    <s v="TUDO CERTO"/>
    <n v="96967.9"/>
  </r>
  <r>
    <n v="106"/>
    <s v="on-2059809850"/>
    <s v="THAMIRES DE CASSIA CAMPOS DA SILVA 09758451448"/>
    <s v="26.030.636/0001-70"/>
    <x v="1"/>
    <n v="61.8"/>
    <x v="1"/>
    <m/>
    <x v="0"/>
    <s v="RECIFE"/>
    <x v="0"/>
    <s v="20% - Pessoa preta, parda e indígena (identidade racial/cor),"/>
    <n v="139"/>
    <s v="Suplente"/>
    <s v="APOIO A MICRO E PEQUENAS EMPRESAS - REGIÃO METROPOLITANA"/>
    <n v="20"/>
    <n v="100000"/>
    <s v="TUDO CERTO"/>
    <n v="100000"/>
  </r>
  <r>
    <n v="107"/>
    <s v="on-1184317984"/>
    <s v="GABRIEL ALVES RODRIGUES GAMBOA BATISTA 71514573407"/>
    <s v="43.508.495/0001-77"/>
    <x v="1"/>
    <n v="61.8"/>
    <x v="1"/>
    <m/>
    <x v="0"/>
    <s v="RECIFE"/>
    <x v="0"/>
    <s v="20% - Pessoa preta, parda e indígena (identidade racial/cor),"/>
    <n v="140"/>
    <s v="Suplente"/>
    <s v="APOIO A MICRO E PEQUENAS EMPRESAS - REGIÃO METROPOLITANA"/>
    <n v="20"/>
    <n v="100000"/>
    <s v="TUDO CERTO"/>
    <n v="25100"/>
  </r>
  <r>
    <n v="108"/>
    <s v="on-824249167"/>
    <s v="CABRA FULÔ PRODUÇÃO CULTURAL LTDA"/>
    <s v="11.223.363/0001-02"/>
    <x v="0"/>
    <n v="61.8"/>
    <x v="1"/>
    <m/>
    <x v="0"/>
    <s v="RECIFE"/>
    <x v="0"/>
    <s v="20% - Mulheres (cis/trans/travesti)"/>
    <n v="141"/>
    <s v="Suplente"/>
    <s v="APOIO A MICRO E PEQUENAS EMPRESAS - REGIÃO METROPOLITANA"/>
    <n v="20"/>
    <n v="100000"/>
    <s v="TUDO CERTO"/>
    <n v="81958.86"/>
  </r>
  <r>
    <n v="13"/>
    <s v="on-443165340"/>
    <s v="GABRIEL DE LISBOA"/>
    <s v="43.014.837/0001-00"/>
    <x v="0"/>
    <n v="61.8"/>
    <x v="1"/>
    <m/>
    <x v="0"/>
    <s v="PETROLÂNDIA"/>
    <x v="3"/>
    <s v="20% - Pessoa preta, parda e indígena (identidade racial/cor),"/>
    <n v="142"/>
    <s v="Suplente"/>
    <s v="APOIO A MICRO E PEQUENAS EMPRESAS - SERTÃO"/>
    <n v="10"/>
    <n v="100000"/>
    <s v="TUDO CERTO"/>
    <n v="99993.11"/>
  </r>
  <r>
    <n v="13"/>
    <s v="on-2132345181"/>
    <s v="JOSE LUCAS SANTOS DE SOUZA 13818632480"/>
    <s v="46.717.486/0001-84"/>
    <x v="0"/>
    <n v="61.524999999999999"/>
    <x v="1"/>
    <m/>
    <x v="0"/>
    <s v="PESQUEIRA"/>
    <x v="1"/>
    <s v="15% - Povos e comunidades tradicionais, indígenas, quilombolas, de terreiro e (ou) ciganos (grupo étnico)"/>
    <n v="143"/>
    <s v="Suplente"/>
    <s v="APOIO A MICRO E PEQUENAS EMPRESAS - AGRESTE"/>
    <n v="10"/>
    <n v="100000"/>
    <s v="TUDO CERTO"/>
    <n v="69131.100000000006"/>
  </r>
  <r>
    <n v="109"/>
    <s v="on-272004118"/>
    <s v="RAVI MORENO ASSIS CESSE 01452511446"/>
    <s v="18.408.429/0001-88"/>
    <x v="0"/>
    <n v="61.5"/>
    <x v="1"/>
    <m/>
    <x v="0"/>
    <s v="RECIFE"/>
    <x v="0"/>
    <s v="Não me enquadro em nenhuma das situações que dão direito ao percentual de indução na pontuação."/>
    <n v="144"/>
    <s v="Suplente"/>
    <s v="APOIO A MICRO E PEQUENAS EMPRESAS - REGIÃO METROPOLITANA"/>
    <n v="20"/>
    <n v="100000"/>
    <s v="TUDO CERTO"/>
    <n v="62820"/>
  </r>
  <r>
    <n v="110"/>
    <s v="on-1529771199"/>
    <s v="FÁBRICA ESTÚDIOS LTDA"/>
    <s v="03.767.725/0001-06"/>
    <x v="0"/>
    <n v="61.5"/>
    <x v="1"/>
    <m/>
    <x v="0"/>
    <s v="RECIFE"/>
    <x v="0"/>
    <s v="Não me enquadro em nenhuma das situações que dão direito ao percentual de indução na pontuação."/>
    <n v="145"/>
    <s v="Suplente"/>
    <s v="APOIO A MICRO E PEQUENAS EMPRESAS - REGIÃO METROPOLITANA"/>
    <n v="20"/>
    <n v="100000"/>
    <s v="TUDO CERTO"/>
    <n v="99904"/>
  </r>
  <r>
    <n v="14"/>
    <s v="on-1747195296"/>
    <s v="26.432.808 ERBERT CRHISTIAN DE SOUZA DANTAS"/>
    <s v="26.432.808/0001-31"/>
    <x v="1"/>
    <n v="61.2"/>
    <x v="1"/>
    <m/>
    <x v="0"/>
    <s v="PETROLÂNDIA"/>
    <x v="3"/>
    <s v="20% - Pessoa preta, parda e indígena (identidade racial/cor),"/>
    <n v="146"/>
    <s v="Suplente"/>
    <s v="APOIO A MICRO E PEQUENAS EMPRESAS - SERTÃO"/>
    <n v="10"/>
    <n v="100000"/>
    <s v="TUDO CERTO"/>
    <n v="99994"/>
  </r>
  <r>
    <n v="111"/>
    <s v="on-1386220622"/>
    <s v="HASSAN FELLIPE DOS SANTOS"/>
    <s v="20.022.111/0001-06"/>
    <x v="1"/>
    <n v="61.2"/>
    <x v="1"/>
    <m/>
    <x v="0"/>
    <s v="RECIFE"/>
    <x v="0"/>
    <s v="20% - Pessoa preta, parda e indígena (identidade racial/cor),"/>
    <n v="147"/>
    <s v="Suplente"/>
    <s v="APOIO A MICRO E PEQUENAS EMPRESAS - REGIÃO METROPOLITANA"/>
    <n v="20"/>
    <n v="100000"/>
    <s v="TUDO CERTO"/>
    <n v="41844"/>
  </r>
  <r>
    <n v="112"/>
    <s v="on-1210195440"/>
    <s v="CLEICEANE MAYARA BARBOSA SOUSA BEZERRA 06462866411"/>
    <s v="42.906.290/0001-87"/>
    <x v="0"/>
    <n v="61.2"/>
    <x v="1"/>
    <m/>
    <x v="0"/>
    <s v="MORENO"/>
    <x v="0"/>
    <s v="20% - Mulheres (cis/trans/travesti)"/>
    <n v="148"/>
    <s v="Suplente"/>
    <s v="APOIO A MICRO E PEQUENAS EMPRESAS - REGIÃO METROPOLITANA"/>
    <n v="20"/>
    <n v="100000"/>
    <s v="TUDO CERTO"/>
    <n v="94676"/>
  </r>
  <r>
    <n v="15"/>
    <s v="on-2000895495"/>
    <s v="41.912.685 JOSE REIS DOS SANTOS"/>
    <s v="41.912.685/0001-20"/>
    <x v="0"/>
    <n v="61"/>
    <x v="1"/>
    <m/>
    <x v="0"/>
    <s v="PETROLINA"/>
    <x v="3"/>
    <s v="Não me enquadro em nenhuma das situações que dão direito ao percentual de indução na pontuação."/>
    <n v="149"/>
    <s v="Suplente"/>
    <s v="APOIO A MICRO E PEQUENAS EMPRESAS - SERTÃO"/>
    <n v="10"/>
    <n v="100000"/>
    <s v="TUDO CERTO"/>
    <n v="99997.14"/>
  </r>
  <r>
    <n v="14"/>
    <s v="on-329207497"/>
    <s v="THACIO DE OLIVEIRA COELHO 07223583428"/>
    <s v="44.705.924/0001-69"/>
    <x v="2"/>
    <n v="60.95"/>
    <x v="0"/>
    <m/>
    <x v="0"/>
    <s v="PESQUEIRA"/>
    <x v="1"/>
    <s v="15% - Povos e comunidades tradicionais, indígenas, quilombolas, de terreiro e (ou) ciganos (grupo étnico)"/>
    <n v="150"/>
    <s v="Suplente"/>
    <s v="APOIO A MICRO E PEQUENAS EMPRESAS - AGRESTE"/>
    <n v="10"/>
    <n v="100000"/>
    <s v="TUDO CERTO"/>
    <n v="80568.53"/>
  </r>
  <r>
    <n v="113"/>
    <s v="on-25512482"/>
    <s v="24.903.331 ALCIMAR VERISSIMO GOMES DE ALMEIDA"/>
    <s v="24.903.331/0001-08"/>
    <x v="1"/>
    <n v="60.6"/>
    <x v="1"/>
    <m/>
    <x v="0"/>
    <s v="RECIFE"/>
    <x v="0"/>
    <s v="20% - Pessoa preta, parda e indígena (identidade racial/cor),"/>
    <n v="151"/>
    <s v="Suplente"/>
    <s v="APOIO A MICRO E PEQUENAS EMPRESAS - REGIÃO METROPOLITANA"/>
    <n v="20"/>
    <n v="100000"/>
    <s v="TUDO CERTO"/>
    <n v="99890.98"/>
  </r>
  <r>
    <n v="114"/>
    <s v="on-1702978144"/>
    <s v="SENDA PRODUÇÕES AUDIOVISUAIS LTDA."/>
    <s v="32.370.115/0001-64"/>
    <x v="1"/>
    <n v="60.6"/>
    <x v="1"/>
    <m/>
    <x v="0"/>
    <s v="RECIFE"/>
    <x v="0"/>
    <s v="20% - Pessoa preta, parda e indígena (identidade racial/cor),"/>
    <n v="152"/>
    <s v="Suplente"/>
    <s v="APOIO A MICRO E PEQUENAS EMPRESAS - REGIÃO METROPOLITANA"/>
    <n v="20"/>
    <n v="100000"/>
    <s v="TUDO CERTO"/>
    <n v="100000"/>
  </r>
  <r>
    <n v="16"/>
    <s v="on-411572475"/>
    <s v="31.949.511 MARIA LUCIANA RODRIGUES DE OLIVEIRA"/>
    <s v="31.949.511/0001-88"/>
    <x v="1"/>
    <n v="60.6"/>
    <x v="1"/>
    <m/>
    <x v="0"/>
    <s v="GRANITO"/>
    <x v="3"/>
    <s v="20% - Mulheres (cis/trans/travesti)"/>
    <n v="153"/>
    <s v="Suplente"/>
    <s v="APOIO A MICRO E PEQUENAS EMPRESAS - SERTÃO"/>
    <n v="10"/>
    <n v="100000"/>
    <s v="TUDO CERTO"/>
    <n v="66350"/>
  </r>
  <r>
    <n v="115"/>
    <s v="on-4485128"/>
    <s v="RENATA PONTES CLAUS 03928740407"/>
    <s v="21.231.952/0001-96"/>
    <x v="0"/>
    <n v="60.6"/>
    <x v="1"/>
    <m/>
    <x v="0"/>
    <s v="JABOATÃO DOS GUARARAPES"/>
    <x v="0"/>
    <s v="20% - Mulheres (cis/trans/travesti)"/>
    <n v="154"/>
    <s v="Suplente"/>
    <s v="APOIO A MICRO E PEQUENAS EMPRESAS - REGIÃO METROPOLITANA"/>
    <n v="20"/>
    <n v="100000"/>
    <s v="TUDO CERTO"/>
    <n v="66890"/>
  </r>
  <r>
    <n v="116"/>
    <s v="on-1186403463"/>
    <s v="VICENTE EDUARDO LIMA BARBOSA FILHO 03769588479"/>
    <s v="33.870.669/0001-93"/>
    <x v="0"/>
    <n v="60.5"/>
    <x v="1"/>
    <m/>
    <x v="0"/>
    <s v="RECIFE"/>
    <x v="0"/>
    <s v="Não me enquadro em nenhuma das situações que dão direito ao percentual de indução na pontuação."/>
    <n v="155"/>
    <s v="Suplente"/>
    <s v="APOIO A MICRO E PEQUENAS EMPRESAS - REGIÃO METROPOLITANA"/>
    <n v="20"/>
    <n v="100000"/>
    <s v="TUDO CERTO"/>
    <n v="99549.8"/>
  </r>
  <r>
    <n v="117"/>
    <s v="on-1411078404"/>
    <s v="CHRISTIANO DA COSTA BOTELHO DA SILVA"/>
    <s v="32.106.705/0001-84"/>
    <x v="2"/>
    <n v="60.375"/>
    <x v="0"/>
    <m/>
    <x v="0"/>
    <s v="OLINDA"/>
    <x v="0"/>
    <s v="15% - Povos e comunidades tradicionais, indígenas, quilombolas, de terreiro e (ou) ciganos (grupo étnico)"/>
    <n v="156"/>
    <s v="Suplente"/>
    <s v="APOIO A MICRO E PEQUENAS EMPRESAS - REGIÃO METROPOLITANA"/>
    <n v="20"/>
    <n v="100000"/>
    <s v="TUDO CERTO"/>
    <n v="94871.59"/>
  </r>
  <r>
    <n v="118"/>
    <s v="on-1899972751"/>
    <s v="CARLOS R G DA SILVA PRODUÇÕES ARTÍSTICAS"/>
    <s v="26.340.342/0001-44"/>
    <x v="0"/>
    <n v="60"/>
    <x v="1"/>
    <m/>
    <x v="0"/>
    <s v="CAMARAGIBE"/>
    <x v="0"/>
    <s v="Não me enquadro em nenhuma das situações que dão direito ao percentual de indução na pontuação."/>
    <n v="157"/>
    <s v="Suplente"/>
    <s v="APOIO A MICRO E PEQUENAS EMPRESAS - REGIÃO METROPOLITANA"/>
    <n v="20"/>
    <n v="100000"/>
    <s v="TUDO CERTO"/>
    <n v="99945.86"/>
  </r>
  <r>
    <n v="15"/>
    <s v="on-1081557424"/>
    <s v="49.449.698 EVERTON JOSE CUNHA AMORIM"/>
    <s v="49.449.698/0001-16"/>
    <x v="0"/>
    <n v="60"/>
    <x v="1"/>
    <m/>
    <x v="0"/>
    <s v="CARUARU"/>
    <x v="1"/>
    <s v="Não me enquadro em nenhuma das situações que dão direito ao percentual de indução na pontuação."/>
    <n v="158"/>
    <s v="Suplente"/>
    <s v="APOIO A MICRO E PEQUENAS EMPRESAS - AGRESTE"/>
    <n v="10"/>
    <n v="100000"/>
    <s v="TUDO CERTO"/>
    <n v="89739.57"/>
  </r>
  <r>
    <n v="16"/>
    <s v="on-1477392461"/>
    <s v="43.808.739 PEDRO FILLIPE DA SILVA"/>
    <s v="43.808.739/0001-37"/>
    <x v="0"/>
    <n v="60"/>
    <x v="1"/>
    <m/>
    <x v="0"/>
    <s v="BEZERROS"/>
    <x v="1"/>
    <s v="Não me enquadro em nenhuma das situações que dão direito ao percentual de indução na pontuação."/>
    <n v="159"/>
    <s v="Suplente"/>
    <s v="APOIO A MICRO E PEQUENAS EMPRESAS - AGRESTE"/>
    <n v="10"/>
    <n v="100000"/>
    <s v="TUDO CERTO"/>
    <n v="69835.3"/>
  </r>
  <r>
    <n v="17"/>
    <s v="on-360911785"/>
    <s v="068.343.074-27 SEBASTIÃO LINDOBERG DA SILVA CAMPOS"/>
    <s v="38.408.131/0001-85"/>
    <x v="0"/>
    <n v="60"/>
    <x v="1"/>
    <m/>
    <x v="0"/>
    <s v="BONITO"/>
    <x v="1"/>
    <s v="Não me enquadro em nenhuma das situações que dão direito ao percentual de indução na pontuação."/>
    <n v="160"/>
    <s v="Suplente"/>
    <s v="APOIO A MICRO E PEQUENAS EMPRESAS - AGRESTE"/>
    <n v="10"/>
    <n v="100000"/>
    <s v="TUDO CERTO"/>
    <n v="52447"/>
  </r>
  <r>
    <n v="119"/>
    <s v="on-163976554"/>
    <s v="43.622.400 LUIZ ANTONIO DE SOUZA CARVALHO JUNIOR"/>
    <s v="43.622.400/0001-41"/>
    <x v="0"/>
    <n v="60"/>
    <x v="1"/>
    <m/>
    <x v="0"/>
    <s v="CAMARAGIBE"/>
    <x v="0"/>
    <s v="Não me enquadro em nenhuma das situações que dão direito ao percentual de indução na pontuação."/>
    <n v="161"/>
    <s v="Suplente"/>
    <s v="APOIO A MICRO E PEQUENAS EMPRESAS - REGIÃO METROPOLITANA"/>
    <n v="20"/>
    <n v="100000"/>
    <s v="TUDO CERTO"/>
    <n v="100000"/>
  </r>
  <r>
    <n v="120"/>
    <s v="on-61044986"/>
    <s v="LAROIE AUDIOVISUAL LTDA"/>
    <s v="38.660.545/0001-05"/>
    <x v="1"/>
    <n v="60"/>
    <x v="1"/>
    <m/>
    <x v="0"/>
    <s v="RECIFE"/>
    <x v="0"/>
    <s v="20% - Mulheres (cis/trans/travesti)"/>
    <n v="162"/>
    <s v="Suplente"/>
    <s v="APOIO A MICRO E PEQUENAS EMPRESAS - REGIÃO METROPOLITANA"/>
    <n v="20"/>
    <n v="100000"/>
    <s v="TUDO CERTO"/>
    <n v="57253.33"/>
  </r>
  <r>
    <n v="18"/>
    <s v="on-1031157141"/>
    <s v="VERTIGO FILMES LTDA"/>
    <s v="38.319.546/0001-82"/>
    <x v="1"/>
    <n v="60"/>
    <x v="1"/>
    <m/>
    <x v="0"/>
    <s v="CARUARU"/>
    <x v="1"/>
    <s v="20% - Pessoa preta, parda e indígena (identidade racial/cor),"/>
    <n v="163"/>
    <s v="Suplente"/>
    <s v="APOIO A MICRO E PEQUENAS EMPRESAS - AGRESTE"/>
    <n v="10"/>
    <n v="100000"/>
    <s v="TUDO CERTO"/>
    <n v="77500"/>
  </r>
  <r>
    <n v="17"/>
    <s v="on-923017255"/>
    <s v="31.449.438 ALUAN DE SOUSA BRAGA"/>
    <s v="31.449.438/0001-85"/>
    <x v="1"/>
    <n v="60"/>
    <x v="1"/>
    <m/>
    <x v="0"/>
    <s v="PETROLINA"/>
    <x v="3"/>
    <s v="20% - Pessoa preta, parda e indígena (identidade racial/cor),"/>
    <n v="164"/>
    <s v="Suplente"/>
    <s v="APOIO A MICRO E PEQUENAS EMPRESAS - SERTÃO"/>
    <n v="10"/>
    <n v="100000"/>
    <s v="TUDO CERTO"/>
    <n v="100000"/>
  </r>
  <r>
    <n v="121"/>
    <s v="on-565534703"/>
    <s v="48.253.921 ALEXANDRE SILVA DE ALBUQUERQUE"/>
    <s v="48.253.921/0001-92"/>
    <x v="0"/>
    <n v="59.85"/>
    <x v="1"/>
    <m/>
    <x v="0"/>
    <s v="RECIFE"/>
    <x v="0"/>
    <s v="5% - Pessoa Idosa (com a idade igual ou superior a 60 (sessenta) anos, ,5% - Pessoa com Deficiência."/>
    <n v="165"/>
    <s v="Suplente"/>
    <s v="APOIO A MICRO E PEQUENAS EMPRESAS - REGIÃO METROPOLITANA"/>
    <n v="20"/>
    <n v="100000"/>
    <s v="TUDO CERTO"/>
    <n v="99986.82"/>
  </r>
  <r>
    <n v="7"/>
    <s v="on-968499425"/>
    <s v="DANIEL DOUGLAS CORREIA DA COSTA 06310448412"/>
    <s v="40.241.332/0001-82"/>
    <x v="0"/>
    <n v="59.5"/>
    <x v="0"/>
    <m/>
    <x v="1"/>
    <s v="RECIFE"/>
    <x v="0"/>
    <s v="Não me enquadro em nenhuma das situações que dão direito ao percentual de indução na pontuação."/>
    <n v="7"/>
    <s v="Selecionada"/>
    <s v="DISTRIBUIÇÃO - REGIÃO METROPOLITANA"/>
    <n v="4"/>
    <n v="129991.99"/>
    <s v="TUDO CERTO"/>
    <n v="129950"/>
  </r>
  <r>
    <n v="18"/>
    <s v="on-45176226"/>
    <s v="RAFAEL GOMES SOUZA DE ASSIS 10694683477"/>
    <s v="14.880.877/0001-29"/>
    <x v="0"/>
    <n v="59.5"/>
    <x v="1"/>
    <m/>
    <x v="0"/>
    <s v="PETROLÂNDIA"/>
    <x v="3"/>
    <s v="Não me enquadro em nenhuma das situações que dão direito ao percentual de indução na pontuação."/>
    <n v="166"/>
    <s v="Suplente"/>
    <s v="APOIO A MICRO E PEQUENAS EMPRESAS - SERTÃO"/>
    <n v="10"/>
    <n v="100000"/>
    <s v="TUDO CERTO"/>
    <n v="100000"/>
  </r>
  <r>
    <n v="122"/>
    <s v="on-483011716"/>
    <s v="PEDRO HENRIQUE DE SOUZA LEAO GOMES"/>
    <s v="35.204.044/0001-18"/>
    <x v="0"/>
    <n v="59.5"/>
    <x v="1"/>
    <m/>
    <x v="0"/>
    <s v="RECIFE"/>
    <x v="0"/>
    <s v="Não me enquadro em nenhuma das situações que dão direito ao percentual de indução na pontuação."/>
    <n v="167"/>
    <s v="Suplente"/>
    <s v="APOIO A MICRO E PEQUENAS EMPRESAS - REGIÃO METROPOLITANA"/>
    <n v="20"/>
    <n v="100000"/>
    <s v="TUDO CERTO"/>
    <n v="99799"/>
  </r>
  <r>
    <n v="123"/>
    <s v="on-452280638"/>
    <s v="JULIA MORIM DE MELO 03118532424"/>
    <s v="28.876.624/0001-96"/>
    <x v="0"/>
    <n v="59.4"/>
    <x v="1"/>
    <m/>
    <x v="0"/>
    <s v="RECIFE"/>
    <x v="0"/>
    <s v="20% - Mulheres (cis/trans/travesti)"/>
    <n v="168"/>
    <s v="Suplente"/>
    <s v="APOIO A MICRO E PEQUENAS EMPRESAS - REGIÃO METROPOLITANA"/>
    <n v="20"/>
    <n v="100000"/>
    <s v="TUDO CERTO"/>
    <n v="96295"/>
  </r>
  <r>
    <n v="19"/>
    <s v="on-1096437551"/>
    <s v="ISLA VALESKA COSTA CAMPOS"/>
    <s v="33.485.659/0001-34"/>
    <x v="0"/>
    <n v="59.4"/>
    <x v="1"/>
    <m/>
    <x v="0"/>
    <s v="AFOGADOS DA INGAZEIRA"/>
    <x v="3"/>
    <s v="20% - Mulheres (cis/trans/travesti)"/>
    <n v="169"/>
    <s v="Suplente"/>
    <s v="APOIO A MICRO E PEQUENAS EMPRESAS - SERTÃO"/>
    <n v="10"/>
    <n v="100000"/>
    <s v="TUDO CERTO"/>
    <n v="99957.95"/>
  </r>
  <r>
    <n v="124"/>
    <s v="on-1721662386"/>
    <s v="ZUMBAYLLU MESMO ASSIM A GENTE FAZ PRODUCOES CINEMATOGRAFICAS LTDA"/>
    <s v="10.233.319/0001-10"/>
    <x v="0"/>
    <n v="59"/>
    <x v="1"/>
    <m/>
    <x v="0"/>
    <s v="RECIFE"/>
    <x v="0"/>
    <s v="Não me enquadro em nenhuma das situações que dão direito ao percentual de indução na pontuação."/>
    <n v="170"/>
    <s v="Suplente"/>
    <s v="APOIO A MICRO E PEQUENAS EMPRESAS - REGIÃO METROPOLITANA"/>
    <n v="20"/>
    <n v="100000"/>
    <s v="TUDO CERTO"/>
    <n v="98699"/>
  </r>
  <r>
    <n v="19"/>
    <s v="on-1045313551"/>
    <s v="GALDINO E SOBEL PRODUÇÕES CINEMATOGRÁFICAS LTDA"/>
    <s v="32.850.129/0001-85"/>
    <x v="0"/>
    <n v="59"/>
    <x v="1"/>
    <m/>
    <x v="0"/>
    <s v="CARUARU"/>
    <x v="1"/>
    <s v="Não me enquadro em nenhuma das situações que dão direito ao percentual de indução na pontuação."/>
    <n v="171"/>
    <s v="Suplente"/>
    <s v="APOIO A MICRO E PEQUENAS EMPRESAS - AGRESTE"/>
    <n v="10"/>
    <n v="100000"/>
    <s v="TUDO CERTO"/>
    <n v="95810"/>
  </r>
  <r>
    <n v="125"/>
    <s v="on-574700684"/>
    <s v="RENATA CALDAS DE SOUZA 53961323100"/>
    <s v="43.902.914/0001-50"/>
    <x v="0"/>
    <n v="58.8"/>
    <x v="1"/>
    <m/>
    <x v="0"/>
    <s v="RECIFE"/>
    <x v="0"/>
    <s v="20% - Mulheres (cis/trans/travesti)"/>
    <n v="172"/>
    <s v="Suplente"/>
    <s v="APOIO A MICRO E PEQUENAS EMPRESAS - REGIÃO METROPOLITANA"/>
    <n v="20"/>
    <n v="100000"/>
    <s v="TUDO CERTO"/>
    <n v="85468.25"/>
  </r>
  <r>
    <n v="126"/>
    <s v="on-1620600997"/>
    <s v="MARINA ARAUJO GOMES 10776369466"/>
    <s v="36.874.292/0001-39"/>
    <x v="1"/>
    <n v="58.8"/>
    <x v="1"/>
    <m/>
    <x v="0"/>
    <s v="RECIFE"/>
    <x v="0"/>
    <s v="20% - Pessoa preta, parda e indígena (identidade racial/cor),"/>
    <n v="173"/>
    <s v="Suplente"/>
    <s v="APOIO A MICRO E PEQUENAS EMPRESAS - REGIÃO METROPOLITANA"/>
    <n v="20"/>
    <n v="100000"/>
    <s v="TUDO CERTO"/>
    <n v="99848.4"/>
  </r>
  <r>
    <n v="127"/>
    <s v="on-1716673069"/>
    <s v="AROMA FILMES LTDA ME"/>
    <s v="02.908.530/0001-68"/>
    <x v="0"/>
    <n v="58.8"/>
    <x v="1"/>
    <m/>
    <x v="0"/>
    <s v="RECIFE"/>
    <x v="0"/>
    <s v="20% - Mulheres (cis/trans/travesti)"/>
    <n v="174"/>
    <s v="Suplente"/>
    <s v="APOIO A MICRO E PEQUENAS EMPRESAS - REGIÃO METROPOLITANA"/>
    <n v="20"/>
    <n v="100000"/>
    <s v="TUDO CERTO"/>
    <n v="56100"/>
  </r>
  <r>
    <n v="20"/>
    <s v="on-1009527183"/>
    <s v="ERIKO RENAN ARAUJO DE MORAES 07166130423"/>
    <s v="28.198.052/0001-33"/>
    <x v="0"/>
    <n v="58.5"/>
    <x v="1"/>
    <m/>
    <x v="0"/>
    <s v="GARANHUNS"/>
    <x v="1"/>
    <s v="Não me enquadro em nenhuma das situações que dão direito ao percentual de indução na pontuação."/>
    <n v="175"/>
    <s v="Suplente"/>
    <s v="APOIO A MICRO E PEQUENAS EMPRESAS - AGRESTE"/>
    <n v="10"/>
    <n v="100000"/>
    <s v="TUDO CERTO"/>
    <n v="100000"/>
  </r>
  <r>
    <n v="128"/>
    <s v="on-61690542"/>
    <s v="MARINA PAULA DOS SANTOS SILVA 06525656460"/>
    <s v="32.472.481/0001-24"/>
    <x v="0"/>
    <n v="58.2"/>
    <x v="1"/>
    <m/>
    <x v="0"/>
    <s v="RECIFE"/>
    <x v="0"/>
    <s v="20% - Mulheres (cis/trans/travesti)"/>
    <n v="176"/>
    <s v="Suplente"/>
    <s v="APOIO A MICRO E PEQUENAS EMPRESAS - REGIÃO METROPOLITANA"/>
    <n v="20"/>
    <n v="100000"/>
    <s v="TUDO CERTO"/>
    <n v="98041.18"/>
  </r>
  <r>
    <n v="129"/>
    <s v="on-870007714"/>
    <s v="ONOMATOPEIA IDEIAS SONORAS LTDA"/>
    <s v="04.490.617/0001-93"/>
    <x v="0"/>
    <n v="57"/>
    <x v="1"/>
    <m/>
    <x v="0"/>
    <s v="RECIFE"/>
    <x v="0"/>
    <s v="Não me enquadro em nenhuma das situações que dão direito ao percentual de indução na pontuação."/>
    <n v="177"/>
    <s v="Suplente"/>
    <s v="APOIO A MICRO E PEQUENAS EMPRESAS - REGIÃO METROPOLITANA"/>
    <n v="20"/>
    <n v="100000"/>
    <s v="TUDO CERTO"/>
    <n v="99650"/>
  </r>
  <r>
    <n v="130"/>
    <s v="on-417275830"/>
    <s v="JOSE VINICIUS REIS GOUVEIA"/>
    <s v="43.701.982/0001-51"/>
    <x v="0"/>
    <n v="57"/>
    <x v="1"/>
    <m/>
    <x v="0"/>
    <s v="RECIFE"/>
    <x v="0"/>
    <s v="Não me enquadro em nenhuma das situações que dão direito ao percentual de indução na pontuação."/>
    <n v="178"/>
    <s v="Suplente"/>
    <s v="APOIO A MICRO E PEQUENAS EMPRESAS - REGIÃO METROPOLITANA"/>
    <n v="20"/>
    <n v="100000"/>
    <s v="TUDO CERTO"/>
    <n v="45029.02"/>
  </r>
  <r>
    <n v="20"/>
    <s v="on-1669298218"/>
    <s v="JÉSSIKA SUELLEN LEMES BERTANI 37250380826"/>
    <s v="34.438.356/0001-23"/>
    <x v="0"/>
    <n v="57"/>
    <x v="1"/>
    <m/>
    <x v="0"/>
    <s v="ARCOVERDE"/>
    <x v="3"/>
    <s v="20% - Mulheres (cis/trans/travesti)"/>
    <n v="179"/>
    <s v="Suplente"/>
    <s v="APOIO A MICRO E PEQUENAS EMPRESAS - SERTÃO"/>
    <n v="10"/>
    <n v="100000"/>
    <s v="TUDO CERTO"/>
    <n v="30110.240000000002"/>
  </r>
  <r>
    <n v="131"/>
    <s v="on-2037000997"/>
    <s v="FARKATT PRODUCOES LTDA"/>
    <s v="17.433.250/0001-18"/>
    <x v="0"/>
    <n v="57"/>
    <x v="1"/>
    <m/>
    <x v="0"/>
    <s v="RECIFE"/>
    <x v="0"/>
    <s v="Não me enquadro em nenhuma das situações que dão direito ao percentual de indução na pontuação."/>
    <n v="180"/>
    <s v="Suplente"/>
    <s v="APOIO A MICRO E PEQUENAS EMPRESAS - REGIÃO METROPOLITANA"/>
    <n v="20"/>
    <n v="100000"/>
    <s v="TUDO CERTO"/>
    <n v="99923.69"/>
  </r>
  <r>
    <n v="132"/>
    <s v="on-201593737"/>
    <s v="ÚRSULA DAMASIO FREIRE"/>
    <s v="27.120.913/0001-06"/>
    <x v="0"/>
    <n v="57"/>
    <x v="1"/>
    <m/>
    <x v="0"/>
    <s v="RECIFE"/>
    <x v="0"/>
    <s v="20% - Mulheres (cis/trans/travesti)"/>
    <n v="181"/>
    <s v="Suplente"/>
    <s v="APOIO A MICRO E PEQUENAS EMPRESAS - REGIÃO METROPOLITANA"/>
    <n v="20"/>
    <n v="100000"/>
    <s v="TUDO CERTO"/>
    <n v="36698.720000000001"/>
  </r>
  <r>
    <n v="133"/>
    <s v="on-2108884237"/>
    <s v="29.004.398 ETELVINA MARIA MENEZES ARAGAO"/>
    <s v="29.004.398/0001-16"/>
    <x v="0"/>
    <n v="57"/>
    <x v="1"/>
    <m/>
    <x v="0"/>
    <s v="RECIFE"/>
    <x v="0"/>
    <s v="20% - Mulheres (cis/trans/travesti)"/>
    <n v="182"/>
    <s v="Suplente"/>
    <s v="APOIO A MICRO E PEQUENAS EMPRESAS - REGIÃO METROPOLITANA"/>
    <n v="20"/>
    <n v="100000"/>
    <s v="TUDO CERTO"/>
    <n v="98499"/>
  </r>
  <r>
    <n v="10"/>
    <s v="on-193357487"/>
    <s v="AFONSO LUCAS AMORIM SANTIAGO MACIEL 11827891459"/>
    <s v="28.711.428/0001-61"/>
    <x v="0"/>
    <n v="56.5"/>
    <x v="0"/>
    <m/>
    <x v="0"/>
    <s v="VITÓRIA DE SANTO ANTÃO"/>
    <x v="2"/>
    <s v="Não me enquadro em nenhuma das situações que dão direito ao percentual de indução na pontuação."/>
    <n v="183"/>
    <s v="Suplente"/>
    <s v="APOIO A MICRO E PEQUENAS EMPRESAS - ZONA DA MATA"/>
    <n v="10"/>
    <n v="100000"/>
    <s v="TUDO CERTO"/>
    <n v="99921.3"/>
  </r>
  <r>
    <n v="134"/>
    <s v="on-480328094"/>
    <s v="ARRUDA E GARCIA PRODUCOES LTDA"/>
    <s v="29.389.206/0001-37"/>
    <x v="0"/>
    <n v="56.5"/>
    <x v="1"/>
    <m/>
    <x v="0"/>
    <s v="RECIFE"/>
    <x v="0"/>
    <s v="Não me enquadro em nenhuma das situações que dão direito ao percentual de indução na pontuação."/>
    <n v="184"/>
    <s v="Suplente"/>
    <s v="APOIO A MICRO E PEQUENAS EMPRESAS - REGIÃO METROPOLITANA"/>
    <n v="20"/>
    <n v="100000"/>
    <s v="TUDO CERTO"/>
    <n v="92177.42"/>
  </r>
  <r>
    <n v="11"/>
    <s v="on-460524277"/>
    <s v="PAVÃO COMUNICAÇÃO E PRODUÇÃO AUDIOVISUAL LTDA"/>
    <s v="45.931.923/0001-03"/>
    <x v="0"/>
    <n v="56.5"/>
    <x v="0"/>
    <m/>
    <x v="0"/>
    <s v="LAGOA DE ITAENGA"/>
    <x v="2"/>
    <s v="Não me enquadro em nenhuma das situações que dão direito ao percentual de indução na pontuação."/>
    <n v="185"/>
    <s v="Suplente"/>
    <s v="APOIO A MICRO E PEQUENAS EMPRESAS - ZONA DA MATA"/>
    <n v="10"/>
    <n v="100000"/>
    <s v="TUDO CERTO"/>
    <n v="100000"/>
  </r>
  <r>
    <n v="135"/>
    <s v="on-1452736999"/>
    <s v="BABA PRODUCOES CINEMATOGRAFICAS E ARTISTICAS LTDA"/>
    <s v="16.713.327/0001-40"/>
    <x v="0"/>
    <n v="56.5"/>
    <x v="1"/>
    <m/>
    <x v="0"/>
    <s v="RECIFE"/>
    <x v="0"/>
    <s v="Não me enquadro em nenhuma das situações que dão direito ao percentual de indução na pontuação."/>
    <n v="186"/>
    <s v="Suplente"/>
    <s v="APOIO A MICRO E PEQUENAS EMPRESAS - REGIÃO METROPOLITANA"/>
    <n v="20"/>
    <n v="100000"/>
    <s v="TUDO CERTO"/>
    <n v="99219.75"/>
  </r>
  <r>
    <n v="136"/>
    <s v="on-1141835502"/>
    <s v="TAKE UM PRODUCAO DE FILME E EVENTOS LTDA"/>
    <s v="31.306.088/0001-06"/>
    <x v="1"/>
    <n v="56.4"/>
    <x v="1"/>
    <m/>
    <x v="0"/>
    <s v="RECIFE"/>
    <x v="0"/>
    <s v="20% - Pessoa preta, parda e indígena (identidade racial/cor),"/>
    <n v="187"/>
    <s v="Suplente"/>
    <s v="APOIO A MICRO E PEQUENAS EMPRESAS - REGIÃO METROPOLITANA"/>
    <n v="20"/>
    <n v="100000"/>
    <s v="TUDO CERTO"/>
    <n v="69554"/>
  </r>
  <r>
    <n v="137"/>
    <s v="on-1614964913"/>
    <s v="44.511.568 RAPHAEL MALTA CLASEN"/>
    <s v="44.511.568/0001-42"/>
    <x v="0"/>
    <n v="56.4"/>
    <x v="1"/>
    <m/>
    <x v="0"/>
    <s v="RECIFE"/>
    <x v="0"/>
    <s v="20% - Pessoa preta, parda e indígena (identidade racial/cor),"/>
    <n v="188"/>
    <s v="Suplente"/>
    <s v="APOIO A MICRO E PEQUENAS EMPRESAS - REGIÃO METROPOLITANA"/>
    <n v="20"/>
    <n v="100000"/>
    <s v="TUDO CERTO"/>
    <n v="100000"/>
  </r>
  <r>
    <n v="138"/>
    <s v="on-2119180902"/>
    <s v="MARLIO AVILA DE C NEVES JUNIOR"/>
    <s v="28.575.679/0001-66"/>
    <x v="0"/>
    <n v="56"/>
    <x v="1"/>
    <m/>
    <x v="0"/>
    <s v="RECIFE"/>
    <x v="0"/>
    <s v="Não me enquadro em nenhuma das situações que dão direito ao percentual de indução na pontuação."/>
    <n v="189"/>
    <s v="Suplente"/>
    <s v="APOIO A MICRO E PEQUENAS EMPRESAS - REGIÃO METROPOLITANA"/>
    <n v="20"/>
    <n v="100000"/>
    <s v="TUDO CERTO"/>
    <n v="78269"/>
  </r>
  <r>
    <n v="21"/>
    <s v="on-1185756966"/>
    <s v="ADRIEL BARBOSA DE LIMA"/>
    <s v="39.990.458/0001-70"/>
    <x v="0"/>
    <n v="56"/>
    <x v="1"/>
    <m/>
    <x v="0"/>
    <s v="BELO JARDIM"/>
    <x v="1"/>
    <s v="Não me enquadro em nenhuma das situações que dão direito ao percentual de indução na pontuação."/>
    <n v="190"/>
    <s v="Suplente"/>
    <s v="APOIO A MICRO E PEQUENAS EMPRESAS - AGRESTE"/>
    <n v="10"/>
    <n v="100000"/>
    <s v="TUDO CERTO"/>
    <n v="99992.34"/>
  </r>
  <r>
    <n v="139"/>
    <s v="on-870583371"/>
    <s v="JOSÉ ANCHIETA DE MORAES DINIZ 01068093420"/>
    <s v="14.973.310/0001-05"/>
    <x v="0"/>
    <n v="56"/>
    <x v="1"/>
    <m/>
    <x v="0"/>
    <s v="OLINDA"/>
    <x v="0"/>
    <s v="Não me enquadro em nenhuma das situações que dão direito ao percentual de indução na pontuação."/>
    <n v="191"/>
    <s v="Suplente"/>
    <s v="APOIO A MICRO E PEQUENAS EMPRESAS - REGIÃO METROPOLITANA"/>
    <n v="20"/>
    <n v="100000"/>
    <s v="TUDO CERTO"/>
    <n v="36366.83"/>
  </r>
  <r>
    <n v="140"/>
    <s v="on-860437485"/>
    <s v="GUILHERME TENÓRIO PINTO DE ARAÚJO ME"/>
    <s v="26.089.519/0001-81"/>
    <x v="0"/>
    <n v="56"/>
    <x v="1"/>
    <m/>
    <x v="0"/>
    <s v="RECIFE"/>
    <x v="0"/>
    <s v="Não me enquadro em nenhuma das situações que dão direito ao percentual de indução na pontuação."/>
    <n v="192"/>
    <s v="Suplente"/>
    <s v="APOIO A MICRO E PEQUENAS EMPRESAS - REGIÃO METROPOLITANA"/>
    <n v="20"/>
    <n v="100000"/>
    <s v="TUDO CERTO"/>
    <n v="99747.53"/>
  </r>
  <r>
    <n v="141"/>
    <s v="on-2011389635"/>
    <s v="TATHIANNE CARLA ALMEIDA QUESADO 90024710415"/>
    <s v="46.443.456/0001-27"/>
    <x v="0"/>
    <n v="55.8"/>
    <x v="1"/>
    <m/>
    <x v="0"/>
    <s v="RECIFE"/>
    <x v="0"/>
    <s v="20% - Mulheres (cis/trans/travesti)"/>
    <n v="193"/>
    <s v="Suplente"/>
    <s v="APOIO A MICRO E PEQUENAS EMPRESAS - REGIÃO METROPOLITANA"/>
    <n v="20"/>
    <n v="100000"/>
    <s v="TUDO CERTO"/>
    <n v="100000"/>
  </r>
  <r>
    <n v="142"/>
    <s v="on-239362454"/>
    <s v="AFTMELCOPFOTO"/>
    <s v="19.159.091/0001-30"/>
    <x v="0"/>
    <n v="55.65"/>
    <x v="1"/>
    <m/>
    <x v="0"/>
    <s v="RECIFE"/>
    <x v="0"/>
    <s v="5% - Pessoa Idosa (com a idade igual ou superior a 60 (sessenta) anos, ,5% - Pessoa com Deficiência."/>
    <n v="194"/>
    <s v="Suplente"/>
    <s v="APOIO A MICRO E PEQUENAS EMPRESAS - REGIÃO METROPOLITANA"/>
    <n v="20"/>
    <n v="100000"/>
    <s v="TUDO CERTO"/>
    <n v="44350"/>
  </r>
  <r>
    <n v="143"/>
    <s v="on-1562655084"/>
    <s v="LUCINESCOPIA PRODUÇÕES CINEMATOGRÁFICAS E ARTÍSTICAS LTDA"/>
    <s v="22.780.263/0001-01"/>
    <x v="0"/>
    <n v="55.125"/>
    <x v="1"/>
    <m/>
    <x v="0"/>
    <s v="RECIFE"/>
    <x v="0"/>
    <s v="5% - Pessoa Idosa (com a idade igual ou superior a 60 (sessenta) anos, ,5% - Pessoa com Deficiência."/>
    <n v="195"/>
    <s v="Suplente"/>
    <s v="APOIO A MICRO E PEQUENAS EMPRESAS - REGIÃO METROPOLITANA"/>
    <n v="20"/>
    <n v="100000"/>
    <s v="TUDO CERTO"/>
    <n v="100000"/>
  </r>
  <r>
    <n v="144"/>
    <s v="on-221268665"/>
    <s v="14621058 JULIO CESAR DE ARAUJO"/>
    <s v="14.621.058/0001-67"/>
    <x v="0"/>
    <n v="55"/>
    <x v="1"/>
    <m/>
    <x v="0"/>
    <s v="RECIFE"/>
    <x v="0"/>
    <s v="Não me enquadro em nenhuma das situações que dão direito ao percentual de indução na pontuação."/>
    <n v="196"/>
    <s v="Suplente"/>
    <s v="APOIO A MICRO E PEQUENAS EMPRESAS - REGIÃO METROPOLITANA"/>
    <n v="20"/>
    <n v="100000"/>
    <s v="TUDO CERTO"/>
    <n v="50200"/>
  </r>
  <r>
    <n v="22"/>
    <s v="on-1737036702"/>
    <s v="AUTORIAS PRODUÇÕES CINEMATOGRÁFICAS LTDA"/>
    <s v="19.265.893/0001-25"/>
    <x v="0"/>
    <n v="55"/>
    <x v="1"/>
    <m/>
    <x v="0"/>
    <s v="CARUARU"/>
    <x v="1"/>
    <s v="Não me enquadro em nenhuma das situações que dão direito ao percentual de indução na pontuação."/>
    <n v="197"/>
    <s v="Suplente"/>
    <s v="APOIO A MICRO E PEQUENAS EMPRESAS - AGRESTE"/>
    <n v="10"/>
    <n v="100000"/>
    <s v="TUDO CERTO"/>
    <n v="99925.72"/>
  </r>
  <r>
    <n v="145"/>
    <s v="on-1017580534"/>
    <s v="JOSILDO DE SÁ CRUZ"/>
    <s v="10.831.577/0001-07"/>
    <x v="0"/>
    <n v="54.6"/>
    <x v="1"/>
    <m/>
    <x v="0"/>
    <s v="RECIFE"/>
    <x v="0"/>
    <s v="20% - Pessoa preta, parda e indígena (identidade racial/cor),"/>
    <n v="198"/>
    <s v="Suplente"/>
    <s v="APOIO A MICRO E PEQUENAS EMPRESAS - REGIÃO METROPOLITANA"/>
    <n v="20"/>
    <n v="100000"/>
    <s v="TUDO CERTO"/>
    <n v="97000"/>
  </r>
  <r>
    <n v="146"/>
    <s v="on-597649756"/>
    <s v="MARIANA PORTO DE QUEIROZ 80442226349"/>
    <s v="14.739.067/0001-57"/>
    <x v="0"/>
    <n v="54.6"/>
    <x v="1"/>
    <m/>
    <x v="0"/>
    <s v="RECIFE"/>
    <x v="0"/>
    <s v="20% - Mulheres (cis/trans/travesti)"/>
    <n v="199"/>
    <s v="Suplente"/>
    <s v="APOIO A MICRO E PEQUENAS EMPRESAS - REGIÃO METROPOLITANA"/>
    <n v="20"/>
    <n v="100000"/>
    <s v="TUDO CERTO"/>
    <n v="49729"/>
  </r>
  <r>
    <n v="147"/>
    <s v="on-1517033268"/>
    <s v="CABRA QUENTE FILMES LTDA"/>
    <s v="08.277.315/0001-92"/>
    <x v="0"/>
    <n v="54.075000000000003"/>
    <x v="1"/>
    <m/>
    <x v="0"/>
    <s v="OLINDA"/>
    <x v="0"/>
    <s v="5% - Pessoa Idosa (com a idade igual ou superior a 60 (sessenta) anos, ,5% - Pessoa com Deficiência."/>
    <n v="200"/>
    <s v="Suplente"/>
    <s v="APOIO A MICRO E PEQUENAS EMPRESAS - REGIÃO METROPOLITANA"/>
    <n v="20"/>
    <n v="100000"/>
    <s v="TUDO CERTO"/>
    <n v="100000"/>
  </r>
  <r>
    <n v="148"/>
    <s v="on-268441509"/>
    <s v="3 BRASIS AUDIOVISUAL MULTIPLATAFORMA &amp; ECONOMIA CRIATIVA LTDA"/>
    <s v="28.229.662/0001-57"/>
    <x v="0"/>
    <n v="54.075000000000003"/>
    <x v="1"/>
    <m/>
    <x v="0"/>
    <s v="RECIFE"/>
    <x v="0"/>
    <s v="5% - Pessoa Idosa (com a idade igual ou superior a 60 (sessenta) anos, ,5% - Pessoa com Deficiência."/>
    <n v="201"/>
    <s v="Suplente"/>
    <s v="APOIO A MICRO E PEQUENAS EMPRESAS - REGIÃO METROPOLITANA"/>
    <n v="20"/>
    <n v="100000"/>
    <s v="TUDO CERTO"/>
    <n v="68208.800000000003"/>
  </r>
  <r>
    <n v="149"/>
    <s v="on-2129818267"/>
    <s v="DEBORAH DE ALBUQUERQUE MARTINS 06045371402"/>
    <s v="39.815.617/0001-09"/>
    <x v="0"/>
    <n v="54"/>
    <x v="1"/>
    <m/>
    <x v="0"/>
    <s v="RECIFE"/>
    <x v="0"/>
    <s v="20% - Mulheres (cis/trans/travesti)"/>
    <n v="202"/>
    <s v="Suplente"/>
    <s v="APOIO A MICRO E PEQUENAS EMPRESAS - REGIÃO METROPOLITANA"/>
    <n v="20"/>
    <n v="100000"/>
    <s v="TUDO CERTO"/>
    <n v="99860.41"/>
  </r>
  <r>
    <n v="150"/>
    <s v="on-605116098"/>
    <s v="S. R. DE OLIVEIRA MELO"/>
    <s v="12.919.669/0001-60"/>
    <x v="1"/>
    <n v="53.4"/>
    <x v="1"/>
    <m/>
    <x v="0"/>
    <s v="OLINDA"/>
    <x v="0"/>
    <s v="20% - Pessoa preta, parda e indígena (identidade racial/cor),"/>
    <n v="203"/>
    <s v="Suplente"/>
    <s v="APOIO A MICRO E PEQUENAS EMPRESAS - REGIÃO METROPOLITANA"/>
    <n v="20"/>
    <n v="100000"/>
    <s v="TUDO CERTO"/>
    <n v="99928"/>
  </r>
  <r>
    <n v="151"/>
    <s v="on-1476416252"/>
    <s v="OLIVIA BARBOSA LEITE TEIXEIRA"/>
    <s v="15.540.911/0001-89"/>
    <x v="0"/>
    <n v="53.4"/>
    <x v="1"/>
    <m/>
    <x v="0"/>
    <s v="RECIFE"/>
    <x v="0"/>
    <s v="20% - Mulheres (cis/trans/travesti)"/>
    <n v="204"/>
    <s v="Suplente"/>
    <s v="APOIO A MICRO E PEQUENAS EMPRESAS - REGIÃO METROPOLITANA"/>
    <n v="20"/>
    <n v="100000"/>
    <s v="TUDO CERTO"/>
    <n v="67755.33"/>
  </r>
  <r>
    <n v="21"/>
    <s v="on-1758163426"/>
    <s v="HELLYDA ALMEIDA DE BARROS CAVALCANTI 02598881508"/>
    <s v="46.416.177/0001-74"/>
    <x v="0"/>
    <n v="53.4"/>
    <x v="1"/>
    <m/>
    <x v="0"/>
    <s v="PETROLINA"/>
    <x v="3"/>
    <s v="20% - Mulheres (cis/trans/travesti)"/>
    <n v="205"/>
    <s v="Suplente"/>
    <s v="APOIO A MICRO E PEQUENAS EMPRESAS - SERTÃO"/>
    <n v="10"/>
    <n v="100000"/>
    <s v="TUDO CERTO"/>
    <n v="98400"/>
  </r>
  <r>
    <n v="152"/>
    <s v="on-1744514584"/>
    <s v="O PRAIALTA PRODUCOES DE FILMES LTDA"/>
    <s v="30.330.601/0001-23"/>
    <x v="0"/>
    <n v="52.8"/>
    <x v="1"/>
    <m/>
    <x v="0"/>
    <s v="RECIFE"/>
    <x v="0"/>
    <s v="20% - Mulheres (cis/trans/travesti)"/>
    <n v="206"/>
    <s v="Suplente"/>
    <s v="APOIO A MICRO E PEQUENAS EMPRESAS - REGIÃO METROPOLITANA"/>
    <n v="20"/>
    <n v="100000"/>
    <s v="TUDO CERTO"/>
    <n v="99901"/>
  </r>
  <r>
    <n v="153"/>
    <s v="on-20320592"/>
    <s v="JOSÉ ADRIANO FERREIRA"/>
    <s v="21.780.478/0001-51"/>
    <x v="1"/>
    <n v="52.8"/>
    <x v="1"/>
    <m/>
    <x v="0"/>
    <s v="JABOATÃO DOS GUARARAPES"/>
    <x v="0"/>
    <s v="20% - Pessoa preta, parda e indígena (identidade racial/cor),"/>
    <n v="207"/>
    <s v="Suplente"/>
    <s v="APOIO A MICRO E PEQUENAS EMPRESAS - REGIÃO METROPOLITANA"/>
    <n v="20"/>
    <n v="100000"/>
    <s v="TUDO CERTO"/>
    <n v="35700"/>
  </r>
  <r>
    <n v="154"/>
    <s v="on-1996752895"/>
    <s v="43.423.620 MARCIO HENRIQUE MELO DE ANDRADE"/>
    <s v="43.423.620/0001-46"/>
    <x v="0"/>
    <n v="52.5"/>
    <x v="1"/>
    <m/>
    <x v="0"/>
    <s v="RECIFE"/>
    <x v="0"/>
    <s v="Não me enquadro em nenhuma das situações que dão direito ao percentual de indução na pontuação."/>
    <n v="208"/>
    <s v="Suplente"/>
    <s v="APOIO A MICRO E PEQUENAS EMPRESAS - REGIÃO METROPOLITANA"/>
    <n v="20"/>
    <n v="100000"/>
    <s v="TUDO CERTO"/>
    <n v="70000"/>
  </r>
  <r>
    <n v="22"/>
    <s v="on-440683744"/>
    <s v="MOISES GOMES DA SILVA 10868377465"/>
    <s v="48.568.520/0001-21"/>
    <x v="0"/>
    <n v="52.5"/>
    <x v="1"/>
    <m/>
    <x v="0"/>
    <s v="SÃO JOSÉ DO EGITO"/>
    <x v="3"/>
    <s v="Não me enquadro em nenhuma das situações que dão direito ao percentual de indução na pontuação."/>
    <n v="209"/>
    <s v="Suplente"/>
    <s v="APOIO A MICRO E PEQUENAS EMPRESAS - SERTÃO"/>
    <n v="10"/>
    <n v="100000"/>
    <s v="TUDO CERTO"/>
    <n v="39919.97"/>
  </r>
  <r>
    <n v="155"/>
    <s v="on-54424502"/>
    <s v="NMD PRODUTORA MULTICULTURAL LTDA"/>
    <s v="40.124.905/0001-98"/>
    <x v="0"/>
    <n v="52.2"/>
    <x v="1"/>
    <m/>
    <x v="0"/>
    <s v="RECIFE"/>
    <x v="0"/>
    <s v="20% - Mulheres (cis/trans/travesti)"/>
    <n v="210"/>
    <s v="Suplente"/>
    <s v="APOIO A MICRO E PEQUENAS EMPRESAS - REGIÃO METROPOLITANA"/>
    <n v="20"/>
    <n v="100000"/>
    <s v="TUDO CERTO"/>
    <n v="100000"/>
  </r>
  <r>
    <n v="156"/>
    <s v="on-125656586"/>
    <s v="LAIS CORDEIRO DOMINGUES"/>
    <s v="23.362.215/0001-58"/>
    <x v="0"/>
    <n v="52.2"/>
    <x v="1"/>
    <m/>
    <x v="0"/>
    <s v="RECIFE"/>
    <x v="0"/>
    <s v="20% - Mulheres (cis/trans/travesti)"/>
    <n v="211"/>
    <s v="Suplente"/>
    <s v="APOIO A MICRO E PEQUENAS EMPRESAS - REGIÃO METROPOLITANA"/>
    <n v="20"/>
    <n v="100000"/>
    <s v="TUDO CERTO"/>
    <n v="99950"/>
  </r>
  <r>
    <n v="23"/>
    <s v="on-42020167"/>
    <s v="PAJEÚ FILMES LTDA"/>
    <s v="24.514.415/0001-41"/>
    <x v="0"/>
    <n v="52"/>
    <x v="1"/>
    <m/>
    <x v="0"/>
    <s v="AFOGADOS DA INGAZEIRA"/>
    <x v="3"/>
    <s v="Não me enquadro em nenhuma das situações que dão direito ao percentual de indução na pontuação."/>
    <n v="212"/>
    <s v="Suplente"/>
    <s v="APOIO A MICRO E PEQUENAS EMPRESAS - SERTÃO"/>
    <n v="10"/>
    <n v="100000"/>
    <s v="TUDO CERTO"/>
    <n v="100000"/>
  </r>
  <r>
    <n v="157"/>
    <s v="on-796226138"/>
    <s v="LUCINDA PRODUÇÕES CINEMATOGRÁFICAS E ARTÍSTICAS LTDA"/>
    <s v="14.595.634/0001-49"/>
    <x v="0"/>
    <n v="52"/>
    <x v="1"/>
    <m/>
    <x v="0"/>
    <s v="RECIFE"/>
    <x v="0"/>
    <s v="Não me enquadro em nenhuma das situações que dão direito ao percentual de indução na pontuação."/>
    <n v="213"/>
    <s v="Suplente"/>
    <s v="APOIO A MICRO E PEQUENAS EMPRESAS - REGIÃO METROPOLITANA"/>
    <n v="20"/>
    <n v="100000"/>
    <s v="TUDO CERTO"/>
    <n v="65002.52"/>
  </r>
  <r>
    <n v="158"/>
    <s v="on-1866366147"/>
    <s v="NOVE FILMES PRODUÇÕES"/>
    <s v="14.254.813/0001-12"/>
    <x v="0"/>
    <n v="52"/>
    <x v="1"/>
    <m/>
    <x v="0"/>
    <s v="RECIFE"/>
    <x v="0"/>
    <s v="Não me enquadro em nenhuma das situações que dão direito ao percentual de indução na pontuação."/>
    <n v="214"/>
    <s v="Suplente"/>
    <s v="APOIO A MICRO E PEQUENAS EMPRESAS - REGIÃO METROPOLITANA"/>
    <n v="20"/>
    <n v="100000"/>
    <s v="TUDO CERTO"/>
    <n v="99800"/>
  </r>
  <r>
    <n v="159"/>
    <s v="on-1689998952"/>
    <s v="EDGARD HOMEM DE SIQUEIRA CAVALCANTI NETO 48018511187 MEI"/>
    <s v="45.418.375/0001-04"/>
    <x v="0"/>
    <n v="52"/>
    <x v="1"/>
    <m/>
    <x v="0"/>
    <s v="RECIFE"/>
    <x v="0"/>
    <s v="Não me enquadro em nenhuma das situações que dão direito ao percentual de indução na pontuação."/>
    <n v="215"/>
    <s v="Suplente"/>
    <s v="APOIO A MICRO E PEQUENAS EMPRESAS - REGIÃO METROPOLITANA"/>
    <n v="20"/>
    <n v="100000"/>
    <s v="TUDO CERTO"/>
    <n v="99665"/>
  </r>
  <r>
    <n v="160"/>
    <s v="on-233398531"/>
    <s v="SOFIA DE SOUZA FREIRE 70748694498"/>
    <s v="40.246.236/0001-27"/>
    <x v="0"/>
    <n v="51.6"/>
    <x v="1"/>
    <m/>
    <x v="0"/>
    <s v="RECIFE"/>
    <x v="0"/>
    <s v="20% - Mulheres (cis/trans/travesti)"/>
    <n v="216"/>
    <s v="Suplente"/>
    <s v="APOIO A MICRO E PEQUENAS EMPRESAS - REGIÃO METROPOLITANA"/>
    <n v="20"/>
    <n v="100000"/>
    <s v="TUDO CERTO"/>
    <n v="40388.11"/>
  </r>
  <r>
    <n v="161"/>
    <s v="on-205018882"/>
    <s v="32.193.572 ROGERIO PEREIRA DA SILVA"/>
    <s v="32.193.572/0001-20"/>
    <x v="0"/>
    <n v="51.6"/>
    <x v="1"/>
    <m/>
    <x v="0"/>
    <s v="OLINDA"/>
    <x v="0"/>
    <s v="20% - Pessoa preta, parda e indígena (identidade racial/cor),"/>
    <n v="217"/>
    <s v="Suplente"/>
    <s v="APOIO A MICRO E PEQUENAS EMPRESAS - REGIÃO METROPOLITANA"/>
    <n v="20"/>
    <n v="100000"/>
    <s v="TUDO CERTO"/>
    <n v="100000"/>
  </r>
  <r>
    <n v="24"/>
    <s v="on-616057509"/>
    <s v="29.100.092 DANILO GRACILIANO BARBOSA"/>
    <s v="29.100.092/0001-63"/>
    <x v="0"/>
    <n v="51.6"/>
    <x v="1"/>
    <m/>
    <x v="0"/>
    <s v="PETROLÂNDIA"/>
    <x v="3"/>
    <s v="20% - Pessoa preta, parda e indígena (identidade racial/cor),"/>
    <n v="218"/>
    <s v="Suplente"/>
    <s v="APOIO A MICRO E PEQUENAS EMPRESAS - SERTÃO"/>
    <n v="10"/>
    <n v="100000"/>
    <s v="TUDO CERTO"/>
    <n v="99987.04"/>
  </r>
  <r>
    <n v="162"/>
    <s v="on-1796409874"/>
    <s v="PERDIDAS ILUSÕES LTDA"/>
    <s v="10.485.031/0001-33"/>
    <x v="0"/>
    <n v="51.45"/>
    <x v="1"/>
    <m/>
    <x v="0"/>
    <s v="RECIFE"/>
    <x v="0"/>
    <s v="5% - Pessoa Idosa (com a idade igual ou superior a 60 (sessenta) anos, ,5% - Pessoa com Deficiência."/>
    <n v="219"/>
    <s v="Suplente"/>
    <s v="APOIO A MICRO E PEQUENAS EMPRESAS - REGIÃO METROPOLITANA"/>
    <n v="20"/>
    <n v="100000"/>
    <s v="TUDO CERTO"/>
    <n v="29100"/>
  </r>
  <r>
    <n v="163"/>
    <s v="on-952248742"/>
    <s v="PIERO BIANCHI  04581176417"/>
    <s v="27.612.495/0001-66"/>
    <x v="0"/>
    <n v="51"/>
    <x v="1"/>
    <m/>
    <x v="0"/>
    <s v="RECIFE"/>
    <x v="0"/>
    <s v="Não me enquadro em nenhuma das situações que dão direito ao percentual de indução na pontuação."/>
    <n v="220"/>
    <s v="Suplente"/>
    <s v="APOIO A MICRO E PEQUENAS EMPRESAS - REGIÃO METROPOLITANA"/>
    <n v="20"/>
    <n v="100000"/>
    <s v="TUDO CERTO"/>
    <n v="75139.72"/>
  </r>
  <r>
    <n v="164"/>
    <s v="on-1054675346"/>
    <s v="IGOR SANTOS"/>
    <s v="27.062.420/0001-59"/>
    <x v="0"/>
    <n v="51"/>
    <x v="1"/>
    <m/>
    <x v="0"/>
    <s v="RECIFE"/>
    <x v="0"/>
    <s v="Não me enquadro em nenhuma das situações que dão direito ao percentual de indução na pontuação."/>
    <n v="221"/>
    <s v="Suplente"/>
    <s v="APOIO A MICRO E PEQUENAS EMPRESAS - REGIÃO METROPOLITANA"/>
    <n v="20"/>
    <n v="100000"/>
    <s v="TUDO CERTO"/>
    <n v="95830"/>
  </r>
  <r>
    <n v="165"/>
    <s v="on-419496026"/>
    <s v="ALL SCREENS PRODUCAO DE CONTEUDO AUDIOVISUAL LTDA"/>
    <s v="07.579.479/0001-01"/>
    <x v="0"/>
    <n v="50.924999999999997"/>
    <x v="1"/>
    <m/>
    <x v="0"/>
    <s v="RECIFE"/>
    <x v="0"/>
    <s v="5% - Pessoa não cisgênero, ou outra variabilidade (Ler a descrição)"/>
    <n v="222"/>
    <s v="Suplente"/>
    <s v="APOIO A MICRO E PEQUENAS EMPRESAS - REGIÃO METROPOLITANA"/>
    <n v="20"/>
    <n v="100000"/>
    <s v="TUDO CERTO"/>
    <n v="93396.25"/>
  </r>
  <r>
    <n v="166"/>
    <s v="on-1839420267"/>
    <s v="B52 DESENVOLVIMENTO CULTURAL"/>
    <s v="03.339.414/0001-38"/>
    <x v="0"/>
    <n v="50.5"/>
    <x v="1"/>
    <m/>
    <x v="0"/>
    <s v="RECIFE"/>
    <x v="0"/>
    <s v="Não me enquadro em nenhuma das situações que dão direito ao percentual de indução na pontuação."/>
    <n v="223"/>
    <s v="Suplente"/>
    <s v="APOIO A MICRO E PEQUENAS EMPRESAS - REGIÃO METROPOLITANA"/>
    <n v="20"/>
    <n v="100000"/>
    <s v="TUDO CERTO"/>
    <n v="100000"/>
  </r>
  <r>
    <n v="167"/>
    <s v="on-1050376116"/>
    <s v="ULYSSES LUZ DE FARIAS"/>
    <s v="43.262.184/0001-70"/>
    <x v="0"/>
    <n v="50"/>
    <x v="1"/>
    <m/>
    <x v="0"/>
    <s v="RECIFE"/>
    <x v="0"/>
    <s v="Não me enquadro em nenhuma das situações que dão direito ao percentual de indução na pontuação."/>
    <n v="224"/>
    <s v="Suplente"/>
    <s v="APOIO A MICRO E PEQUENAS EMPRESAS - REGIÃO METROPOLITANA"/>
    <n v="20"/>
    <n v="100000"/>
    <s v="TUDO CERTO"/>
    <n v="96477.07"/>
  </r>
  <r>
    <n v="168"/>
    <s v="on-1857562512"/>
    <s v="CLECIO FERREIRA DE LIMA 03910996477"/>
    <s v="14.028.603/0001-06"/>
    <x v="0"/>
    <n v="50"/>
    <x v="1"/>
    <m/>
    <x v="0"/>
    <s v="RECIFE"/>
    <x v="0"/>
    <s v="Não me enquadro em nenhuma das situações que dão direito ao percentual de indução na pontuação."/>
    <n v="225"/>
    <s v="Suplente"/>
    <s v="APOIO A MICRO E PEQUENAS EMPRESAS - REGIÃO METROPOLITANA"/>
    <n v="20"/>
    <n v="100000"/>
    <s v="TUDO CERTO"/>
    <n v="99805"/>
  </r>
  <r>
    <n v="23"/>
    <s v="on-171447013"/>
    <s v="FELIPE CORREIA DE LIMA - MEI"/>
    <s v="20.386.970/0001-84"/>
    <x v="0"/>
    <n v="49.5"/>
    <x v="1"/>
    <m/>
    <x v="0"/>
    <s v="CARUARU"/>
    <x v="1"/>
    <s v="Não me enquadro em nenhuma das situações que dão direito ao percentual de indução na pontuação."/>
    <n v="226"/>
    <s v="Suplente"/>
    <s v="APOIO A MICRO E PEQUENAS EMPRESAS - AGRESTE"/>
    <n v="10"/>
    <n v="100000"/>
    <s v="TUDO CERTO"/>
    <n v="42462.05"/>
  </r>
  <r>
    <n v="169"/>
    <s v="on-931543483"/>
    <s v="GATOPARDO FILMES E PRODUÇÕES ARTÍSTICA LTDA ME"/>
    <s v="28.087.974/0001-73"/>
    <x v="1"/>
    <n v="49.2"/>
    <x v="1"/>
    <m/>
    <x v="0"/>
    <s v="OLINDA"/>
    <x v="0"/>
    <s v="20% - Pessoa preta, parda e indígena (identidade racial/cor),"/>
    <n v="227"/>
    <s v="Suplente"/>
    <s v="APOIO A MICRO E PEQUENAS EMPRESAS - REGIÃO METROPOLITANA"/>
    <n v="20"/>
    <n v="100000"/>
    <s v="TUDO CERTO"/>
    <n v="100000"/>
  </r>
  <r>
    <n v="170"/>
    <s v="on-1209214840"/>
    <s v="JARAGUÁ PRODUÇÕES E SERVIÇOS LTDA"/>
    <s v="13.328.225/0001-13"/>
    <x v="0"/>
    <n v="49.2"/>
    <x v="1"/>
    <m/>
    <x v="0"/>
    <s v="RECIFE"/>
    <x v="0"/>
    <s v="20% - Mulheres (cis/trans/travesti)"/>
    <n v="228"/>
    <s v="Suplente"/>
    <s v="APOIO A MICRO E PEQUENAS EMPRESAS - REGIÃO METROPOLITANA"/>
    <n v="20"/>
    <n v="100000"/>
    <s v="TUDO CERTO"/>
    <n v="100000"/>
  </r>
  <r>
    <n v="171"/>
    <s v="on-756096259"/>
    <s v="BELUGA PRODUÇÕES LTDA"/>
    <s v="02.513.605/0001-01"/>
    <x v="0"/>
    <n v="49.2"/>
    <x v="1"/>
    <m/>
    <x v="0"/>
    <s v="RECIFE"/>
    <x v="0"/>
    <s v="20% - Mulheres (cis/trans/travesti)"/>
    <n v="229"/>
    <s v="Suplente"/>
    <s v="APOIO A MICRO E PEQUENAS EMPRESAS - REGIÃO METROPOLITANA"/>
    <n v="20"/>
    <n v="100000"/>
    <s v="TUDO CERTO"/>
    <n v="58642.33"/>
  </r>
  <r>
    <n v="172"/>
    <s v="on-821317603"/>
    <s v="WALTER WAGNER DE ANDRADE PEREIRA 09632781422"/>
    <s v="29.407.043/0001-78"/>
    <x v="0"/>
    <n v="49"/>
    <x v="1"/>
    <m/>
    <x v="0"/>
    <s v="RECIFE"/>
    <x v="0"/>
    <s v="Não me enquadro em nenhuma das situações que dão direito ao percentual de indução na pontuação."/>
    <n v="230"/>
    <s v="Suplente"/>
    <s v="APOIO A MICRO E PEQUENAS EMPRESAS - REGIÃO METROPOLITANA"/>
    <n v="20"/>
    <n v="100000"/>
    <s v="TUDO CERTO"/>
    <n v="100000"/>
  </r>
  <r>
    <n v="25"/>
    <s v="on-246574418"/>
    <s v="DIEGO ANTUNES SILVA FAUSTINI 08289116497"/>
    <s v="30.792.992/0001-06"/>
    <x v="0"/>
    <n v="48.5"/>
    <x v="1"/>
    <m/>
    <x v="0"/>
    <s v="PETROLÂNDIA"/>
    <x v="3"/>
    <s v="Não me enquadro em nenhuma das situações que dão direito ao percentual de indução na pontuação."/>
    <n v="231"/>
    <s v="Suplente"/>
    <s v="APOIO A MICRO E PEQUENAS EMPRESAS - SERTÃO"/>
    <n v="10"/>
    <n v="100000"/>
    <s v="TUDO CERTO"/>
    <n v="99546.59"/>
  </r>
  <r>
    <n v="173"/>
    <s v="on-561859277"/>
    <s v="PEDRO HENRIQUE SANTANA SILVA 05882027462"/>
    <s v="47.084.823/0001-06"/>
    <x v="0"/>
    <n v="48.5"/>
    <x v="1"/>
    <m/>
    <x v="0"/>
    <s v="RECIFE"/>
    <x v="0"/>
    <s v="Não me enquadro em nenhuma das situações que dão direito ao percentual de indução na pontuação."/>
    <n v="232"/>
    <s v="Suplente"/>
    <s v="APOIO A MICRO E PEQUENAS EMPRESAS - REGIÃO METROPOLITANA"/>
    <n v="20"/>
    <n v="100000"/>
    <s v="TUDO CERTO"/>
    <n v="49409"/>
  </r>
  <r>
    <n v="174"/>
    <s v="on-488586318"/>
    <s v="JANELA GESTÃO DE PROJETOS LTDA - ME"/>
    <s v="18.410.808/0001-02"/>
    <x v="0"/>
    <n v="48"/>
    <x v="1"/>
    <m/>
    <x v="0"/>
    <s v="RECIFE"/>
    <x v="0"/>
    <s v="Não me enquadro em nenhuma das situações que dão direito ao percentual de indução na pontuação."/>
    <n v="233"/>
    <s v="Suplente"/>
    <s v="APOIO A MICRO E PEQUENAS EMPRESAS - REGIÃO METROPOLITANA"/>
    <n v="20"/>
    <n v="100000"/>
    <s v="TUDO CERTO"/>
    <n v="74960"/>
  </r>
  <r>
    <n v="175"/>
    <s v="on-1212045398"/>
    <s v="ALESSANDRO DE FARIAS GUEDES ME"/>
    <s v="13.273.176/0001-69"/>
    <x v="0"/>
    <n v="48"/>
    <x v="1"/>
    <m/>
    <x v="0"/>
    <s v="RECIFE"/>
    <x v="0"/>
    <s v="Não me enquadro em nenhuma das situações que dão direito ao percentual de indução na pontuação."/>
    <n v="234"/>
    <s v="Suplente"/>
    <s v="APOIO A MICRO E PEQUENAS EMPRESAS - REGIÃO METROPOLITANA"/>
    <n v="20"/>
    <n v="100000"/>
    <s v="TUDO CERTO"/>
    <n v="63100.4"/>
  </r>
  <r>
    <n v="176"/>
    <s v="on-1010189764"/>
    <s v="SILVIO FRANCISCO DA SILVA 10496621483"/>
    <s v="40.229.489/0001-92"/>
    <x v="0"/>
    <n v="48"/>
    <x v="1"/>
    <m/>
    <x v="0"/>
    <s v="RECIFE"/>
    <x v="0"/>
    <s v="Não me enquadro em nenhuma das situações que dão direito ao percentual de indução na pontuação."/>
    <n v="235"/>
    <s v="Suplente"/>
    <s v="APOIO A MICRO E PEQUENAS EMPRESAS - REGIÃO METROPOLITANA"/>
    <n v="20"/>
    <n v="100000"/>
    <s v="TUDO CERTO"/>
    <n v="99994.87"/>
  </r>
  <r>
    <n v="177"/>
    <s v="on-1493895079"/>
    <s v="31.669.131 ALEF SOUZA PONTES"/>
    <s v="31.669.131/0001-90"/>
    <x v="0"/>
    <n v="48"/>
    <x v="1"/>
    <m/>
    <x v="0"/>
    <s v="RECIFE"/>
    <x v="0"/>
    <s v="Não me enquadro em nenhuma das situações que dão direito ao percentual de indução na pontuação."/>
    <n v="236"/>
    <s v="Suplente"/>
    <s v="APOIO A MICRO E PEQUENAS EMPRESAS - REGIÃO METROPOLITANA"/>
    <n v="20"/>
    <n v="100000"/>
    <s v="TUDO CERTO"/>
    <n v="55163.64"/>
  </r>
  <r>
    <n v="178"/>
    <s v="on-1320889278"/>
    <s v="MARINA GOMES PUGLIESI BRANCO"/>
    <s v="47.412.253/0001-36"/>
    <x v="0"/>
    <n v="47.4"/>
    <x v="1"/>
    <m/>
    <x v="0"/>
    <s v="RECIFE"/>
    <x v="0"/>
    <s v="20% - Mulheres (cis/trans/travesti)"/>
    <n v="237"/>
    <s v="Suplente"/>
    <s v="APOIO A MICRO E PEQUENAS EMPRESAS - REGIÃO METROPOLITANA"/>
    <n v="20"/>
    <n v="100000"/>
    <s v="TUDO CERTO"/>
    <n v="58551.67"/>
  </r>
  <r>
    <n v="179"/>
    <s v="on-5244003"/>
    <s v="ZDZ SERVICOS EDITORACAO LTDA"/>
    <s v="01.267.260/0001-90"/>
    <x v="0"/>
    <n v="47"/>
    <x v="1"/>
    <m/>
    <x v="0"/>
    <s v="RECIFE"/>
    <x v="0"/>
    <s v="Não me enquadro em nenhuma das situações que dão direito ao percentual de indução na pontuação."/>
    <n v="238"/>
    <s v="Suplente"/>
    <s v="APOIO A MICRO E PEQUENAS EMPRESAS - REGIÃO METROPOLITANA"/>
    <n v="20"/>
    <n v="100000"/>
    <s v="TUDO CERTO"/>
    <n v="49752.95"/>
  </r>
  <r>
    <n v="26"/>
    <s v="on-1341095732"/>
    <s v="ABEL ALVES DA SILVA FILHO 06426110418"/>
    <s v="26.877.412/0001-06"/>
    <x v="0"/>
    <n v="46.5"/>
    <x v="1"/>
    <m/>
    <x v="0"/>
    <s v="PETROLÂNDIA"/>
    <x v="3"/>
    <s v="Não me enquadro em nenhuma das situações que dão direito ao percentual de indução na pontuação."/>
    <n v="239"/>
    <s v="Suplente"/>
    <s v="APOIO A MICRO E PEQUENAS EMPRESAS - SERTÃO"/>
    <n v="10"/>
    <n v="100000"/>
    <s v="TUDO CERTO"/>
    <n v="99743.11"/>
  </r>
  <r>
    <n v="180"/>
    <s v="on-1597339499"/>
    <s v="TIAGO VELOSO CALAZANS 08019552464"/>
    <s v="38.649.852/0001-87"/>
    <x v="0"/>
    <n v="46.5"/>
    <x v="1"/>
    <m/>
    <x v="0"/>
    <s v="OLINDA"/>
    <x v="0"/>
    <s v="Não me enquadro em nenhuma das situações que dão direito ao percentual de indução na pontuação."/>
    <n v="240"/>
    <s v="Suplente"/>
    <s v="APOIO A MICRO E PEQUENAS EMPRESAS - REGIÃO METROPOLITANA"/>
    <n v="20"/>
    <n v="100000"/>
    <s v="TUDO CERTO"/>
    <n v="91389.16"/>
  </r>
  <r>
    <n v="181"/>
    <s v="on-394538088"/>
    <s v="SANDRO ROGERIO DE SOUZA ALVES 53154886400"/>
    <s v="22.361.761/0001-01"/>
    <x v="0"/>
    <n v="45.5"/>
    <x v="1"/>
    <m/>
    <x v="0"/>
    <s v="RECIFE"/>
    <x v="0"/>
    <s v="Não me enquadro em nenhuma das situações que dão direito ao percentual de indução na pontuação."/>
    <n v="241"/>
    <s v="Suplente"/>
    <s v="APOIO A MICRO E PEQUENAS EMPRESAS - REGIÃO METROPOLITANA"/>
    <n v="20"/>
    <n v="100000"/>
    <s v="TUDO CERTO"/>
    <n v="100000"/>
  </r>
  <r>
    <n v="182"/>
    <s v="on-2140618595"/>
    <s v="RODRIGO BALTAR DE LUCENA"/>
    <s v="35.656.695/0001-49"/>
    <x v="0"/>
    <n v="45.5"/>
    <x v="1"/>
    <m/>
    <x v="0"/>
    <s v="OLINDA"/>
    <x v="0"/>
    <s v="Não me enquadro em nenhuma das situações que dão direito ao percentual de indução na pontuação."/>
    <n v="242"/>
    <s v="Suplente"/>
    <s v="APOIO A MICRO E PEQUENAS EMPRESAS - REGIÃO METROPOLITANA"/>
    <n v="20"/>
    <n v="100000"/>
    <s v="TUDO CERTO"/>
    <n v="40975.46"/>
  </r>
  <r>
    <n v="183"/>
    <s v="on-1927284893"/>
    <s v="14.818.654 FELIPEJOSE MENDONCA FERREIRA"/>
    <s v="14.818.654/0001-31"/>
    <x v="0"/>
    <n v="45"/>
    <x v="1"/>
    <m/>
    <x v="0"/>
    <s v="RECIFE"/>
    <x v="0"/>
    <s v="Não me enquadro em nenhuma das situações que dão direito ao percentual de indução na pontuação."/>
    <n v="243"/>
    <s v="Suplente"/>
    <s v="APOIO A MICRO E PEQUENAS EMPRESAS - REGIÃO METROPOLITANA"/>
    <n v="20"/>
    <n v="100000"/>
    <s v="TUDO CERTO"/>
    <n v="74150"/>
  </r>
  <r>
    <n v="184"/>
    <s v="on-1905149126"/>
    <s v="MANHA DO GATO PRODUCOES ARTISTICAS E AUDIOVISUAIS LTDA"/>
    <s v="17.612.589/0001-81"/>
    <x v="0"/>
    <n v="45"/>
    <x v="1"/>
    <m/>
    <x v="0"/>
    <s v="RECIFE"/>
    <x v="0"/>
    <s v="Não me enquadro em nenhuma das situações que dão direito ao percentual de indução na pontuação."/>
    <n v="244"/>
    <s v="Suplente"/>
    <s v="APOIO A MICRO E PEQUENAS EMPRESAS - REGIÃO METROPOLITANA"/>
    <n v="20"/>
    <n v="100000"/>
    <s v="TUDO CERTO"/>
    <n v="99416.34"/>
  </r>
  <r>
    <n v="185"/>
    <s v="on-1666389216"/>
    <s v="COLETIVO KAPI'WARA"/>
    <s v="46.770.733/0001-06"/>
    <x v="0"/>
    <n v="44.5"/>
    <x v="1"/>
    <m/>
    <x v="0"/>
    <s v="RECIFE"/>
    <x v="0"/>
    <s v="Não me enquadro em nenhuma das situações que dão direito ao percentual de indução na pontuação."/>
    <n v="245"/>
    <s v="Suplente"/>
    <s v="APOIO A MICRO E PEQUENAS EMPRESAS - REGIÃO METROPOLITANA"/>
    <n v="20"/>
    <n v="100000"/>
    <s v="TUDO CERTO"/>
    <n v="97126.18"/>
  </r>
  <r>
    <n v="186"/>
    <s v="on-865752970"/>
    <s v="TIAGO VINICIUS DO NASCIMENTO SILVA LIMA 10233175407"/>
    <s v="39.682.707/0001-60"/>
    <x v="0"/>
    <n v="44.5"/>
    <x v="1"/>
    <m/>
    <x v="0"/>
    <s v="RECIFE"/>
    <x v="0"/>
    <s v="Não me enquadro em nenhuma das situações que dão direito ao percentual de indução na pontuação."/>
    <n v="246"/>
    <s v="Suplente"/>
    <s v="APOIO A MICRO E PEQUENAS EMPRESAS - REGIÃO METROPOLITANA"/>
    <n v="20"/>
    <n v="100000"/>
    <s v="TUDO CERTO"/>
    <n v="53477"/>
  </r>
  <r>
    <n v="187"/>
    <s v="on-194712809"/>
    <s v="CASINHA PRODUÇÕES LTDA"/>
    <s v="24.068.532/0001-29"/>
    <x v="0"/>
    <n v="44.4"/>
    <x v="1"/>
    <m/>
    <x v="0"/>
    <s v="RECIFE"/>
    <x v="0"/>
    <s v="20% - Mulheres (cis/trans/travesti)"/>
    <n v="247"/>
    <s v="Suplente"/>
    <s v="APOIO A MICRO E PEQUENAS EMPRESAS - REGIÃO METROPOLITANA"/>
    <n v="20"/>
    <n v="100000"/>
    <s v="TUDO CERTO"/>
    <n v="97534.03"/>
  </r>
  <r>
    <n v="24"/>
    <s v="on-470303880"/>
    <s v="26.634.886 GILSON MORAES LARA"/>
    <s v="26.634.886/0001-19"/>
    <x v="0"/>
    <n v="44"/>
    <x v="1"/>
    <m/>
    <x v="0"/>
    <s v="LAJEDO"/>
    <x v="1"/>
    <s v="Não me enquadro em nenhuma das situações que dão direito ao percentual de indução na pontuação."/>
    <n v="248"/>
    <s v="Suplente"/>
    <s v="APOIO A MICRO E PEQUENAS EMPRESAS - AGRESTE"/>
    <n v="10"/>
    <n v="100000"/>
    <s v="TUDO CERTO"/>
    <n v="100000"/>
  </r>
  <r>
    <n v="12"/>
    <s v="on-1633225612"/>
    <s v="ARTHUR CARVALHO DE MOURA 08993298459"/>
    <s v="26.536.267/0001-91"/>
    <x v="0"/>
    <n v="43.5"/>
    <x v="0"/>
    <m/>
    <x v="0"/>
    <s v="VITÓRIA DE SANTO ANTÃO"/>
    <x v="2"/>
    <s v="Não me enquadro em nenhuma das situações que dão direito ao percentual de indução na pontuação."/>
    <n v="249"/>
    <s v="Suplente"/>
    <s v="APOIO A MICRO E PEQUENAS EMPRESAS - ZONA DA MATA"/>
    <n v="10"/>
    <n v="100000"/>
    <s v="TUDO CERTO"/>
    <n v="53080"/>
  </r>
  <r>
    <n v="188"/>
    <s v="on-1345405556"/>
    <s v="A2 DIGITAL PUBLICIDADE E PROPAGANDA LTDA"/>
    <s v="28.480.492/0001-89"/>
    <x v="0"/>
    <n v="43"/>
    <x v="1"/>
    <m/>
    <x v="0"/>
    <s v="RECIFE"/>
    <x v="0"/>
    <s v="Não me enquadro em nenhuma das situações que dão direito ao percentual de indução na pontuação."/>
    <n v="250"/>
    <s v="Suplente"/>
    <s v="APOIO A MICRO E PEQUENAS EMPRESAS - REGIÃO METROPOLITANA"/>
    <n v="20"/>
    <n v="100000"/>
    <s v="TUDO CERTO"/>
    <n v="100000"/>
  </r>
  <r>
    <n v="189"/>
    <s v="on-2077324201"/>
    <s v="NOT TOO BAD PRODUÇÃO DE CONTEÚDO AUDIOVISUAL LTDA"/>
    <s v="12.824.729/0001-61"/>
    <x v="0"/>
    <n v="42.6"/>
    <x v="1"/>
    <m/>
    <x v="0"/>
    <s v="RECIFE"/>
    <x v="0"/>
    <s v="20% - Mulheres (cis/trans/travesti)"/>
    <n v="251"/>
    <s v="Suplente"/>
    <s v="APOIO A MICRO E PEQUENAS EMPRESAS - REGIÃO METROPOLITANA"/>
    <n v="20"/>
    <n v="100000"/>
    <s v="TUDO CERTO"/>
    <n v="54358.77"/>
  </r>
  <r>
    <n v="190"/>
    <s v="on-557592364"/>
    <n v="40817396000189"/>
    <s v="40.817.396/0001-89"/>
    <x v="0"/>
    <n v="42.5"/>
    <x v="1"/>
    <m/>
    <x v="0"/>
    <s v="RECIFE"/>
    <x v="0"/>
    <s v="Não me enquadro em nenhuma das situações que dão direito ao percentual de indução na pontuação."/>
    <n v="252"/>
    <s v="Suplente"/>
    <s v="APOIO A MICRO E PEQUENAS EMPRESAS - REGIÃO METROPOLITANA"/>
    <n v="20"/>
    <n v="100000"/>
    <s v="TUDO CERTO"/>
    <n v="99358.68"/>
  </r>
  <r>
    <n v="25"/>
    <s v="on-529936776"/>
    <s v="DOUGLAS GONÇALVES MONTEIRO 07623546406"/>
    <s v="42.271.328/0001-92"/>
    <x v="0"/>
    <n v="42.5"/>
    <x v="1"/>
    <m/>
    <x v="0"/>
    <s v="GRAVATÁ"/>
    <x v="1"/>
    <s v="Não me enquadro em nenhuma das situações que dão direito ao percentual de indução na pontuação."/>
    <n v="253"/>
    <s v="Suplente"/>
    <s v="APOIO A MICRO E PEQUENAS EMPRESAS - AGRESTE"/>
    <n v="10"/>
    <n v="100000"/>
    <s v="TUDO CERTO"/>
    <n v="100000"/>
  </r>
  <r>
    <n v="191"/>
    <s v="on-182059864"/>
    <s v="RODRIGO ROMEIRO ASFORA - EPP"/>
    <s v="14.303.241/0001-14"/>
    <x v="0"/>
    <n v="42.5"/>
    <x v="1"/>
    <m/>
    <x v="0"/>
    <s v="RECIFE"/>
    <x v="0"/>
    <s v="Não me enquadro em nenhuma das situações que dão direito ao percentual de indução na pontuação."/>
    <n v="254"/>
    <s v="Suplente"/>
    <s v="APOIO A MICRO E PEQUENAS EMPRESAS - REGIÃO METROPOLITANA"/>
    <n v="20"/>
    <n v="100000"/>
    <s v="TUDO CERTO"/>
    <n v="100000"/>
  </r>
  <r>
    <n v="192"/>
    <s v="on-968360517"/>
    <s v="JEAN P C R DA SILVA"/>
    <s v="29.341.839/0001-75"/>
    <x v="0"/>
    <n v="42"/>
    <x v="1"/>
    <m/>
    <x v="0"/>
    <s v="RECIFE"/>
    <x v="0"/>
    <s v="Não me enquadro em nenhuma das situações que dão direito ao percentual de indução na pontuação."/>
    <n v="255"/>
    <s v="Suplente"/>
    <s v="APOIO A MICRO E PEQUENAS EMPRESAS - REGIÃO METROPOLITANA"/>
    <n v="20"/>
    <n v="100000"/>
    <s v="TUDO CERTO"/>
    <n v="72868.72"/>
  </r>
  <r>
    <n v="193"/>
    <s v="on-2002920566"/>
    <s v="ELIMAR PEREIRA DA SILVA FOTOGRAFIA E AUDIOVISUAL"/>
    <s v="25.274.860/0001-44"/>
    <x v="1"/>
    <n v="40.799999999999997"/>
    <x v="1"/>
    <m/>
    <x v="0"/>
    <s v="IGARASSU"/>
    <x v="0"/>
    <s v="20% - Pessoa preta, parda e indígena (identidade racial/cor),"/>
    <n v="256"/>
    <s v="Suplente"/>
    <s v="APOIO A MICRO E PEQUENAS EMPRESAS - REGIÃO METROPOLITANA"/>
    <n v="20"/>
    <n v="100000"/>
    <s v="TUDO CERTO"/>
    <n v="99937.9"/>
  </r>
  <r>
    <n v="194"/>
    <s v="on-1744523298"/>
    <s v="RAPHAEL FABRÍCIO COSTA LAGEDO"/>
    <s v="35.579.686/0001-00"/>
    <x v="0"/>
    <n v="40.5"/>
    <x v="1"/>
    <m/>
    <x v="0"/>
    <s v="OLINDA"/>
    <x v="0"/>
    <s v="Não me enquadro em nenhuma das situações que dão direito ao percentual de indução na pontuação."/>
    <n v="257"/>
    <s v="Suplente"/>
    <s v="APOIO A MICRO E PEQUENAS EMPRESAS - REGIÃO METROPOLITANA"/>
    <n v="20"/>
    <n v="100000"/>
    <s v="TUDO CERTO"/>
    <n v="40041.440000000002"/>
  </r>
  <r>
    <n v="26"/>
    <s v="on-1657088714"/>
    <s v="ADERVAL FERREIRA ALEXANDRE JÚNIOR"/>
    <s v="23.108.776/0001-25"/>
    <x v="1"/>
    <n v="40.200000000000003"/>
    <x v="1"/>
    <m/>
    <x v="0"/>
    <s v="ÁGUAS BELAS"/>
    <x v="1"/>
    <s v="20% - Pessoa preta, parda e indígena (identidade racial/cor),"/>
    <n v="258"/>
    <s v="Suplente"/>
    <s v="APOIO A MICRO E PEQUENAS EMPRESAS - AGRESTE"/>
    <n v="10"/>
    <n v="100000"/>
    <s v="TUDO CERTO"/>
    <n v="96962.64"/>
  </r>
  <r>
    <n v="195"/>
    <s v="on-547170002"/>
    <s v="EDILMA MICHILES DIAS ASSUNCAO 02954241411"/>
    <s v="22.775.617/0001-11"/>
    <x v="0"/>
    <n v="38.5"/>
    <x v="1"/>
    <m/>
    <x v="0"/>
    <s v="RECIFE"/>
    <x v="0"/>
    <s v="Não me enquadro em nenhuma das situações que dão direito ao percentual de indução na pontuação."/>
    <n v="259"/>
    <s v="Suplente"/>
    <s v="APOIO A MICRO E PEQUENAS EMPRESAS - REGIÃO METROPOLITANA"/>
    <n v="20"/>
    <n v="100000"/>
    <s v="TUDO CERTO"/>
    <n v="99100.11"/>
  </r>
  <r>
    <n v="27"/>
    <s v="on-1011815528"/>
    <s v="MEZAABE VITORIANO DE MELO PUBLICIDADE &amp; COMUNICAÇÃO"/>
    <s v="27.038.568/0001-58"/>
    <x v="0"/>
    <n v="38"/>
    <x v="1"/>
    <m/>
    <x v="0"/>
    <s v="BONITO"/>
    <x v="1"/>
    <s v="Não me enquadro em nenhuma das situações que dão direito ao percentual de indução na pontuação."/>
    <n v="260"/>
    <s v="Suplente"/>
    <s v="APOIO A MICRO E PEQUENAS EMPRESAS - AGRESTE"/>
    <n v="10"/>
    <n v="100000"/>
    <s v="TUDO CERTO"/>
    <n v="74148"/>
  </r>
  <r>
    <n v="196"/>
    <s v="on-1160932867"/>
    <s v="LUIS VITOR MENDES DE AVELAR 00879671467"/>
    <s v="18.754.208/0001-61"/>
    <x v="0"/>
    <n v="38"/>
    <x v="1"/>
    <m/>
    <x v="0"/>
    <s v="RECIFE"/>
    <x v="0"/>
    <s v="Não me enquadro em nenhuma das situações que dão direito ao percentual de indução na pontuação."/>
    <n v="261"/>
    <s v="Suplente"/>
    <s v="APOIO A MICRO E PEQUENAS EMPRESAS - REGIÃO METROPOLITANA"/>
    <n v="20"/>
    <n v="100000"/>
    <s v="TUDO CERTO"/>
    <n v="97100"/>
  </r>
  <r>
    <n v="13"/>
    <s v="on-927668705"/>
    <s v="MARIA DE FATIMA ALVES DE MENESES"/>
    <s v="29.909.513/0001-00"/>
    <x v="1"/>
    <n v="37.200000000000003"/>
    <x v="1"/>
    <m/>
    <x v="0"/>
    <s v="GOIANA"/>
    <x v="2"/>
    <s v="20% - Mulheres (cis/trans/travesti)"/>
    <n v="262"/>
    <s v="Suplente"/>
    <s v="APOIO A MICRO E PEQUENAS EMPRESAS - ZONA DA MATA"/>
    <n v="10"/>
    <n v="100000"/>
    <s v="TUDO CERTO"/>
    <n v="100000"/>
  </r>
  <r>
    <n v="197"/>
    <s v="on-92147930"/>
    <s v="23.881.904 WALLCON REGIS FREITAS PEREIRA GOMES"/>
    <s v="23.881.904/0001-79"/>
    <x v="0"/>
    <n v="35"/>
    <x v="1"/>
    <m/>
    <x v="0"/>
    <s v="RECIFE"/>
    <x v="0"/>
    <s v="Não me enquadro em nenhuma das situações que dão direito ao percentual de indução na pontuação."/>
    <n v="263"/>
    <s v="Suplente"/>
    <s v="APOIO A MICRO E PEQUENAS EMPRESAS - REGIÃO METROPOLITANA"/>
    <n v="20"/>
    <n v="100000"/>
    <s v="TUDO CERTO"/>
    <n v="99993.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131CD-49DE-48FB-B009-FFC409979463}" name="Tabela dinâ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D8" firstHeaderRow="1" firstDataRow="2" firstDataCol="1"/>
  <pivotFields count="19">
    <pivotField showAll="0"/>
    <pivotField dataField="1" showAll="0"/>
    <pivotField showAll="0"/>
    <pivotField showAll="0"/>
    <pivotField axis="axisRow" showAll="0">
      <items count="7">
        <item m="1" x="5"/>
        <item m="1" x="4"/>
        <item m="1" x="3"/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</pivotFields>
  <rowFields count="1">
    <field x="4"/>
  </rowFields>
  <rowItems count="4">
    <i>
      <x v="3"/>
    </i>
    <i>
      <x v="4"/>
    </i>
    <i>
      <x v="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ntagem de Número de inscriçã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061DFC-0F4B-453B-BA13-1AD30A8C4319}" name="Tabela dinâmica4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26:D30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44"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oma de VALOR" fld="16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1102A-4693-462F-BA99-DC356C577C0F}" name="Tabela dinâmica3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20:D24" firstHeaderRow="1" firstDataRow="2" firstDataCol="1"/>
  <pivotFields count="19">
    <pivotField showAll="0"/>
    <pivotField dataField="1"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ntagem de Número de inscriçã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FAA29-6E57-4FE1-8F2C-576DBFC67FD6}" name="Tabela dinâ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11:D17" firstHeaderRow="1" firstDataRow="2" firstDataCol="1"/>
  <pivotFields count="19">
    <pivotField showAll="0"/>
    <pivotField dataField="1"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numFmtId="44"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ntagem de Número de inscriçã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5A463-DB3C-4FFA-969A-D2E86F7ABE4E}">
  <dimension ref="A3:L30"/>
  <sheetViews>
    <sheetView topLeftCell="A10" workbookViewId="0">
      <selection activeCell="D37" sqref="D37"/>
    </sheetView>
  </sheetViews>
  <sheetFormatPr defaultRowHeight="15" x14ac:dyDescent="0.25"/>
  <cols>
    <col min="1" max="1" width="40.140625" style="1" customWidth="1"/>
    <col min="2" max="2" width="19.5703125" style="1" bestFit="1" customWidth="1"/>
    <col min="3" max="4" width="16.85546875" style="1" bestFit="1" customWidth="1"/>
    <col min="5" max="6" width="15.85546875" style="1" bestFit="1" customWidth="1"/>
    <col min="7" max="7" width="14.28515625" style="2" bestFit="1" customWidth="1"/>
    <col min="8" max="8" width="37" style="1" bestFit="1" customWidth="1"/>
    <col min="9" max="9" width="10.42578125" style="1" bestFit="1" customWidth="1"/>
    <col min="10" max="10" width="9" style="1" bestFit="1" customWidth="1"/>
    <col min="11" max="12" width="14.28515625" style="1" bestFit="1" customWidth="1"/>
    <col min="13" max="16384" width="9.140625" style="1"/>
  </cols>
  <sheetData>
    <row r="3" spans="1:12" x14ac:dyDescent="0.25">
      <c r="A3" s="20" t="s">
        <v>0</v>
      </c>
      <c r="B3" s="20" t="s">
        <v>1</v>
      </c>
      <c r="C3"/>
      <c r="D3"/>
      <c r="H3" s="1" t="s">
        <v>2</v>
      </c>
      <c r="I3" s="1" t="s">
        <v>3</v>
      </c>
      <c r="J3" s="1" t="s">
        <v>4</v>
      </c>
      <c r="K3" s="1" t="s">
        <v>5</v>
      </c>
    </row>
    <row r="4" spans="1:12" x14ac:dyDescent="0.25">
      <c r="A4" s="20" t="s">
        <v>6</v>
      </c>
      <c r="B4" t="s">
        <v>7</v>
      </c>
      <c r="C4" t="s">
        <v>8</v>
      </c>
      <c r="D4" t="s">
        <v>9</v>
      </c>
      <c r="E4" s="3"/>
      <c r="H4" s="1" t="s">
        <v>10</v>
      </c>
      <c r="I4" s="1" t="s">
        <v>11</v>
      </c>
      <c r="J4" s="1">
        <v>10</v>
      </c>
      <c r="K4" s="2">
        <v>129991.99</v>
      </c>
      <c r="L4" s="4">
        <f>K4*3</f>
        <v>389975.97000000003</v>
      </c>
    </row>
    <row r="5" spans="1:12" x14ac:dyDescent="0.25">
      <c r="A5" s="21" t="s">
        <v>12</v>
      </c>
      <c r="B5">
        <v>40</v>
      </c>
      <c r="C5">
        <v>152</v>
      </c>
      <c r="D5">
        <v>192</v>
      </c>
      <c r="E5" s="3">
        <f>B5/$B$8</f>
        <v>0.66666666666666663</v>
      </c>
      <c r="H5" s="1" t="s">
        <v>13</v>
      </c>
      <c r="I5" s="1" t="s">
        <v>11</v>
      </c>
      <c r="J5" s="1">
        <v>50</v>
      </c>
      <c r="K5" s="2">
        <v>100000</v>
      </c>
      <c r="L5" s="1">
        <v>389975.97000000003</v>
      </c>
    </row>
    <row r="6" spans="1:12" x14ac:dyDescent="0.25">
      <c r="A6" s="21" t="s">
        <v>14</v>
      </c>
      <c r="B6">
        <v>18</v>
      </c>
      <c r="C6">
        <v>59</v>
      </c>
      <c r="D6">
        <v>77</v>
      </c>
      <c r="E6" s="3">
        <f>B6/$B$8</f>
        <v>0.3</v>
      </c>
    </row>
    <row r="7" spans="1:12" x14ac:dyDescent="0.25">
      <c r="A7" s="21" t="s">
        <v>15</v>
      </c>
      <c r="B7">
        <v>2</v>
      </c>
      <c r="C7"/>
      <c r="D7">
        <v>2</v>
      </c>
      <c r="E7" s="3">
        <f>B7/$B$8</f>
        <v>3.3333333333333333E-2</v>
      </c>
    </row>
    <row r="8" spans="1:12" x14ac:dyDescent="0.25">
      <c r="A8" s="21" t="s">
        <v>9</v>
      </c>
      <c r="B8">
        <v>60</v>
      </c>
      <c r="C8">
        <v>211</v>
      </c>
      <c r="D8">
        <v>271</v>
      </c>
    </row>
    <row r="11" spans="1:12" x14ac:dyDescent="0.25">
      <c r="A11" s="20" t="s">
        <v>0</v>
      </c>
      <c r="B11" s="20" t="s">
        <v>1</v>
      </c>
      <c r="C11"/>
      <c r="D11"/>
    </row>
    <row r="12" spans="1:12" x14ac:dyDescent="0.25">
      <c r="A12" s="20" t="s">
        <v>6</v>
      </c>
      <c r="B12" t="s">
        <v>7</v>
      </c>
      <c r="C12" t="s">
        <v>8</v>
      </c>
      <c r="D12" t="s">
        <v>9</v>
      </c>
      <c r="E12" s="3"/>
    </row>
    <row r="13" spans="1:12" x14ac:dyDescent="0.25">
      <c r="A13" s="21" t="s">
        <v>16</v>
      </c>
      <c r="B13">
        <v>12</v>
      </c>
      <c r="C13">
        <v>15</v>
      </c>
      <c r="D13">
        <v>27</v>
      </c>
      <c r="E13" s="3">
        <f>B13/$B$17</f>
        <v>0.2</v>
      </c>
    </row>
    <row r="14" spans="1:12" x14ac:dyDescent="0.25">
      <c r="A14" s="21" t="s">
        <v>17</v>
      </c>
      <c r="B14">
        <v>24</v>
      </c>
      <c r="C14">
        <v>181</v>
      </c>
      <c r="D14">
        <v>205</v>
      </c>
      <c r="E14" s="3">
        <f>B14/$B$17</f>
        <v>0.4</v>
      </c>
    </row>
    <row r="15" spans="1:12" x14ac:dyDescent="0.25">
      <c r="A15" s="21" t="s">
        <v>18</v>
      </c>
      <c r="B15">
        <v>12</v>
      </c>
      <c r="C15">
        <v>14</v>
      </c>
      <c r="D15">
        <v>26</v>
      </c>
      <c r="E15" s="3">
        <f>B15/$B$17</f>
        <v>0.2</v>
      </c>
    </row>
    <row r="16" spans="1:12" x14ac:dyDescent="0.25">
      <c r="A16" s="21" t="s">
        <v>19</v>
      </c>
      <c r="B16">
        <v>12</v>
      </c>
      <c r="C16">
        <v>1</v>
      </c>
      <c r="D16">
        <v>13</v>
      </c>
      <c r="E16" s="3">
        <f>B16/$B$17</f>
        <v>0.2</v>
      </c>
    </row>
    <row r="17" spans="1:8" x14ac:dyDescent="0.25">
      <c r="A17" s="21" t="s">
        <v>9</v>
      </c>
      <c r="B17">
        <v>60</v>
      </c>
      <c r="C17">
        <v>211</v>
      </c>
      <c r="D17">
        <v>271</v>
      </c>
    </row>
    <row r="20" spans="1:8" x14ac:dyDescent="0.25">
      <c r="A20" s="20" t="s">
        <v>0</v>
      </c>
      <c r="B20" s="20" t="s">
        <v>1</v>
      </c>
      <c r="C20"/>
      <c r="D20"/>
    </row>
    <row r="21" spans="1:8" x14ac:dyDescent="0.25">
      <c r="A21" s="20" t="s">
        <v>6</v>
      </c>
      <c r="B21" t="s">
        <v>7</v>
      </c>
      <c r="C21" t="s">
        <v>8</v>
      </c>
      <c r="D21" t="s">
        <v>9</v>
      </c>
      <c r="E21" s="3"/>
    </row>
    <row r="22" spans="1:8" x14ac:dyDescent="0.25">
      <c r="A22" s="21" t="s">
        <v>13</v>
      </c>
      <c r="B22">
        <v>53</v>
      </c>
      <c r="C22">
        <v>211</v>
      </c>
      <c r="D22">
        <v>264</v>
      </c>
      <c r="E22" s="3"/>
      <c r="G22" s="2">
        <f>53*0.2</f>
        <v>10.600000000000001</v>
      </c>
      <c r="H22" s="4"/>
    </row>
    <row r="23" spans="1:8" x14ac:dyDescent="0.25">
      <c r="A23" s="21" t="s">
        <v>10</v>
      </c>
      <c r="B23">
        <v>7</v>
      </c>
      <c r="C23"/>
      <c r="D23">
        <v>7</v>
      </c>
      <c r="E23" s="3"/>
      <c r="H23" s="4"/>
    </row>
    <row r="24" spans="1:8" x14ac:dyDescent="0.25">
      <c r="A24" s="21" t="s">
        <v>9</v>
      </c>
      <c r="B24">
        <v>60</v>
      </c>
      <c r="C24">
        <v>211</v>
      </c>
      <c r="D24">
        <v>271</v>
      </c>
      <c r="E24" s="3"/>
      <c r="H24" s="4"/>
    </row>
    <row r="25" spans="1:8" x14ac:dyDescent="0.25">
      <c r="E25" s="3"/>
    </row>
    <row r="26" spans="1:8" x14ac:dyDescent="0.25">
      <c r="A26" s="20" t="s">
        <v>20</v>
      </c>
      <c r="B26" s="20" t="s">
        <v>1</v>
      </c>
      <c r="C26"/>
      <c r="D26"/>
    </row>
    <row r="27" spans="1:8" x14ac:dyDescent="0.25">
      <c r="A27" s="20" t="s">
        <v>6</v>
      </c>
      <c r="B27" t="s">
        <v>7</v>
      </c>
      <c r="C27" t="s">
        <v>8</v>
      </c>
      <c r="D27" t="s">
        <v>9</v>
      </c>
      <c r="E27" s="3"/>
    </row>
    <row r="28" spans="1:8" x14ac:dyDescent="0.25">
      <c r="A28" s="21" t="s">
        <v>13</v>
      </c>
      <c r="B28" s="22">
        <v>5300000</v>
      </c>
      <c r="C28" s="22">
        <v>21100000</v>
      </c>
      <c r="D28" s="22">
        <v>26400000</v>
      </c>
      <c r="E28" s="2">
        <v>5000000</v>
      </c>
      <c r="F28" s="4">
        <f>E28-B28</f>
        <v>-300000</v>
      </c>
    </row>
    <row r="29" spans="1:8" x14ac:dyDescent="0.25">
      <c r="A29" s="21" t="s">
        <v>10</v>
      </c>
      <c r="B29" s="22">
        <v>909943.93</v>
      </c>
      <c r="C29" s="22"/>
      <c r="D29" s="22">
        <v>909943.93</v>
      </c>
      <c r="E29" s="2">
        <v>1299919.9000000001</v>
      </c>
      <c r="F29" s="4">
        <f>E29-B29</f>
        <v>389975.97000000009</v>
      </c>
    </row>
    <row r="30" spans="1:8" x14ac:dyDescent="0.25">
      <c r="A30" s="21" t="s">
        <v>9</v>
      </c>
      <c r="B30" s="22">
        <v>6209943.9299999997</v>
      </c>
      <c r="C30" s="22">
        <v>21100000</v>
      </c>
      <c r="D30" s="22">
        <v>27309943.93</v>
      </c>
      <c r="E30" s="3"/>
      <c r="F30" s="5">
        <f>SUM(F28:F29)</f>
        <v>89975.970000000088</v>
      </c>
      <c r="G30" s="2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E0CC-1B11-43D7-9084-BFDE4037A2B4}">
  <dimension ref="A1:S272"/>
  <sheetViews>
    <sheetView tabSelected="1" workbookViewId="0"/>
  </sheetViews>
  <sheetFormatPr defaultColWidth="11.42578125" defaultRowHeight="15" x14ac:dyDescent="0.25"/>
  <cols>
    <col min="1" max="1" width="11.42578125" style="1"/>
    <col min="2" max="2" width="14.140625" style="1" bestFit="1" customWidth="1"/>
    <col min="3" max="16" width="11.42578125" style="1"/>
    <col min="17" max="17" width="14.28515625" style="23" bestFit="1" customWidth="1"/>
    <col min="18" max="16384" width="11.42578125" style="1"/>
  </cols>
  <sheetData>
    <row r="1" spans="1:19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23" t="s">
        <v>5</v>
      </c>
      <c r="R1" s="1" t="s">
        <v>38</v>
      </c>
      <c r="S1" s="1" t="s">
        <v>39</v>
      </c>
    </row>
    <row r="2" spans="1:19" x14ac:dyDescent="0.25">
      <c r="A2" s="1">
        <v>1</v>
      </c>
      <c r="B2" s="1" t="s">
        <v>40</v>
      </c>
      <c r="C2" s="1" t="s">
        <v>41</v>
      </c>
      <c r="D2" s="1" t="s">
        <v>42</v>
      </c>
      <c r="E2" s="1" t="s">
        <v>12</v>
      </c>
      <c r="F2" s="1">
        <v>84</v>
      </c>
      <c r="G2" s="1" t="s">
        <v>7</v>
      </c>
      <c r="I2" s="1" t="s">
        <v>13</v>
      </c>
      <c r="J2" s="1" t="s">
        <v>43</v>
      </c>
      <c r="K2" s="1" t="s">
        <v>17</v>
      </c>
      <c r="L2" s="1" t="s">
        <v>44</v>
      </c>
      <c r="M2" s="1">
        <v>1</v>
      </c>
      <c r="N2" s="1" t="s">
        <v>45</v>
      </c>
      <c r="O2" s="1" t="s">
        <v>46</v>
      </c>
      <c r="P2" s="1">
        <v>20</v>
      </c>
      <c r="Q2" s="23">
        <v>100000</v>
      </c>
      <c r="R2" s="1" t="s">
        <v>47</v>
      </c>
      <c r="S2" s="1">
        <v>47200</v>
      </c>
    </row>
    <row r="3" spans="1:19" x14ac:dyDescent="0.25">
      <c r="A3" s="1">
        <v>1</v>
      </c>
      <c r="B3" s="1" t="s">
        <v>48</v>
      </c>
      <c r="C3" s="1" t="s">
        <v>49</v>
      </c>
      <c r="D3" s="1" t="s">
        <v>50</v>
      </c>
      <c r="E3" s="1" t="s">
        <v>12</v>
      </c>
      <c r="F3" s="1">
        <v>84</v>
      </c>
      <c r="G3" s="1" t="s">
        <v>7</v>
      </c>
      <c r="I3" s="1" t="s">
        <v>10</v>
      </c>
      <c r="J3" s="1" t="s">
        <v>43</v>
      </c>
      <c r="K3" s="1" t="s">
        <v>17</v>
      </c>
      <c r="L3" s="1" t="s">
        <v>44</v>
      </c>
      <c r="M3" s="1">
        <v>1</v>
      </c>
      <c r="N3" s="1" t="s">
        <v>45</v>
      </c>
      <c r="O3" s="1" t="s">
        <v>51</v>
      </c>
      <c r="P3" s="1">
        <v>4</v>
      </c>
      <c r="Q3" s="23">
        <v>129991.99</v>
      </c>
      <c r="R3" s="1" t="s">
        <v>47</v>
      </c>
      <c r="S3" s="1">
        <v>129989.98</v>
      </c>
    </row>
    <row r="4" spans="1:19" x14ac:dyDescent="0.25">
      <c r="A4" s="1">
        <v>2</v>
      </c>
      <c r="B4" s="1" t="s">
        <v>52</v>
      </c>
      <c r="C4" s="1" t="s">
        <v>53</v>
      </c>
      <c r="D4" s="1" t="s">
        <v>54</v>
      </c>
      <c r="E4" s="1" t="s">
        <v>12</v>
      </c>
      <c r="F4" s="1">
        <v>84</v>
      </c>
      <c r="G4" s="1" t="s">
        <v>7</v>
      </c>
      <c r="I4" s="1" t="s">
        <v>10</v>
      </c>
      <c r="J4" s="1" t="s">
        <v>43</v>
      </c>
      <c r="K4" s="1" t="s">
        <v>17</v>
      </c>
      <c r="L4" s="1" t="s">
        <v>44</v>
      </c>
      <c r="M4" s="1">
        <v>2</v>
      </c>
      <c r="N4" s="1" t="s">
        <v>45</v>
      </c>
      <c r="O4" s="1" t="s">
        <v>51</v>
      </c>
      <c r="P4" s="1">
        <v>4</v>
      </c>
      <c r="Q4" s="23">
        <v>129991.99</v>
      </c>
      <c r="R4" s="1" t="s">
        <v>47</v>
      </c>
      <c r="S4" s="1">
        <v>129955</v>
      </c>
    </row>
    <row r="5" spans="1:19" x14ac:dyDescent="0.25">
      <c r="A5" s="1">
        <v>2</v>
      </c>
      <c r="B5" s="1" t="s">
        <v>55</v>
      </c>
      <c r="C5" s="1" t="s">
        <v>56</v>
      </c>
      <c r="D5" s="1" t="s">
        <v>57</v>
      </c>
      <c r="E5" s="1" t="s">
        <v>14</v>
      </c>
      <c r="F5" s="1">
        <v>84</v>
      </c>
      <c r="G5" s="1" t="s">
        <v>7</v>
      </c>
      <c r="I5" s="1" t="s">
        <v>13</v>
      </c>
      <c r="J5" s="1" t="s">
        <v>43</v>
      </c>
      <c r="K5" s="1" t="s">
        <v>17</v>
      </c>
      <c r="L5" s="1" t="s">
        <v>44</v>
      </c>
      <c r="M5" s="1">
        <v>2</v>
      </c>
      <c r="N5" s="1" t="s">
        <v>45</v>
      </c>
      <c r="O5" s="1" t="s">
        <v>46</v>
      </c>
      <c r="P5" s="1">
        <v>20</v>
      </c>
      <c r="Q5" s="23">
        <v>100000</v>
      </c>
      <c r="R5" s="1" t="s">
        <v>47</v>
      </c>
      <c r="S5" s="1">
        <v>62634.32</v>
      </c>
    </row>
    <row r="6" spans="1:19" x14ac:dyDescent="0.25">
      <c r="A6" s="1">
        <v>3</v>
      </c>
      <c r="B6" s="1" t="s">
        <v>58</v>
      </c>
      <c r="C6" s="1" t="s">
        <v>59</v>
      </c>
      <c r="D6" s="1" t="s">
        <v>60</v>
      </c>
      <c r="E6" s="1" t="s">
        <v>12</v>
      </c>
      <c r="F6" s="1">
        <v>83.4</v>
      </c>
      <c r="G6" s="1" t="s">
        <v>7</v>
      </c>
      <c r="I6" s="1" t="s">
        <v>13</v>
      </c>
      <c r="J6" s="1" t="s">
        <v>43</v>
      </c>
      <c r="K6" s="1" t="s">
        <v>17</v>
      </c>
      <c r="L6" s="1" t="s">
        <v>44</v>
      </c>
      <c r="M6" s="1">
        <v>3</v>
      </c>
      <c r="N6" s="1" t="s">
        <v>45</v>
      </c>
      <c r="O6" s="1" t="s">
        <v>46</v>
      </c>
      <c r="P6" s="1">
        <v>20</v>
      </c>
      <c r="Q6" s="23">
        <v>100000</v>
      </c>
      <c r="R6" s="1" t="s">
        <v>47</v>
      </c>
      <c r="S6" s="1">
        <v>100000</v>
      </c>
    </row>
    <row r="7" spans="1:19" x14ac:dyDescent="0.25">
      <c r="A7" s="1">
        <v>4</v>
      </c>
      <c r="B7" s="1" t="s">
        <v>61</v>
      </c>
      <c r="C7" s="1" t="s">
        <v>62</v>
      </c>
      <c r="D7" s="1" t="s">
        <v>63</v>
      </c>
      <c r="E7" s="1" t="s">
        <v>14</v>
      </c>
      <c r="F7" s="1">
        <v>83.4</v>
      </c>
      <c r="G7" s="1" t="s">
        <v>7</v>
      </c>
      <c r="I7" s="1" t="s">
        <v>13</v>
      </c>
      <c r="J7" s="1" t="s">
        <v>64</v>
      </c>
      <c r="K7" s="1" t="s">
        <v>17</v>
      </c>
      <c r="L7" s="1" t="s">
        <v>65</v>
      </c>
      <c r="M7" s="1">
        <v>4</v>
      </c>
      <c r="N7" s="1" t="s">
        <v>45</v>
      </c>
      <c r="O7" s="1" t="s">
        <v>46</v>
      </c>
      <c r="P7" s="1">
        <v>20</v>
      </c>
      <c r="Q7" s="23">
        <v>100000</v>
      </c>
      <c r="R7" s="1" t="s">
        <v>47</v>
      </c>
      <c r="S7" s="1">
        <v>90101</v>
      </c>
    </row>
    <row r="8" spans="1:19" x14ac:dyDescent="0.25">
      <c r="A8" s="1">
        <v>5</v>
      </c>
      <c r="B8" s="1" t="s">
        <v>66</v>
      </c>
      <c r="C8" s="1" t="s">
        <v>67</v>
      </c>
      <c r="D8" s="1" t="s">
        <v>68</v>
      </c>
      <c r="E8" s="1" t="s">
        <v>12</v>
      </c>
      <c r="F8" s="1">
        <v>82.8</v>
      </c>
      <c r="G8" s="1" t="s">
        <v>7</v>
      </c>
      <c r="I8" s="1" t="s">
        <v>13</v>
      </c>
      <c r="J8" s="1" t="s">
        <v>43</v>
      </c>
      <c r="K8" s="1" t="s">
        <v>17</v>
      </c>
      <c r="L8" s="1" t="s">
        <v>44</v>
      </c>
      <c r="M8" s="1">
        <v>5</v>
      </c>
      <c r="N8" s="1" t="s">
        <v>45</v>
      </c>
      <c r="O8" s="1" t="s">
        <v>46</v>
      </c>
      <c r="P8" s="1">
        <v>20</v>
      </c>
      <c r="Q8" s="23">
        <v>100000</v>
      </c>
      <c r="R8" s="1" t="s">
        <v>47</v>
      </c>
      <c r="S8" s="1">
        <v>99634</v>
      </c>
    </row>
    <row r="9" spans="1:19" x14ac:dyDescent="0.25">
      <c r="A9" s="1">
        <v>6</v>
      </c>
      <c r="B9" s="1" t="s">
        <v>69</v>
      </c>
      <c r="C9" s="1" t="s">
        <v>70</v>
      </c>
      <c r="D9" s="1" t="s">
        <v>71</v>
      </c>
      <c r="E9" s="1" t="s">
        <v>12</v>
      </c>
      <c r="F9" s="1">
        <v>82.8</v>
      </c>
      <c r="G9" s="1" t="s">
        <v>7</v>
      </c>
      <c r="I9" s="1" t="s">
        <v>13</v>
      </c>
      <c r="J9" s="1" t="s">
        <v>72</v>
      </c>
      <c r="K9" s="1" t="s">
        <v>17</v>
      </c>
      <c r="L9" s="1" t="s">
        <v>44</v>
      </c>
      <c r="M9" s="1">
        <v>6</v>
      </c>
      <c r="N9" s="1" t="s">
        <v>45</v>
      </c>
      <c r="O9" s="1" t="s">
        <v>46</v>
      </c>
      <c r="P9" s="1">
        <v>20</v>
      </c>
      <c r="Q9" s="23">
        <v>100000</v>
      </c>
      <c r="R9" s="1" t="s">
        <v>47</v>
      </c>
      <c r="S9" s="1">
        <v>81210</v>
      </c>
    </row>
    <row r="10" spans="1:19" x14ac:dyDescent="0.25">
      <c r="A10" s="1">
        <v>7</v>
      </c>
      <c r="B10" s="1" t="s">
        <v>73</v>
      </c>
      <c r="C10" s="1" t="s">
        <v>74</v>
      </c>
      <c r="D10" s="1" t="s">
        <v>75</v>
      </c>
      <c r="E10" s="1" t="s">
        <v>12</v>
      </c>
      <c r="F10" s="1">
        <v>82.8</v>
      </c>
      <c r="G10" s="1" t="s">
        <v>7</v>
      </c>
      <c r="I10" s="1" t="s">
        <v>13</v>
      </c>
      <c r="J10" s="1" t="s">
        <v>43</v>
      </c>
      <c r="K10" s="1" t="s">
        <v>17</v>
      </c>
      <c r="L10" s="1" t="s">
        <v>44</v>
      </c>
      <c r="M10" s="1">
        <v>7</v>
      </c>
      <c r="N10" s="1" t="s">
        <v>45</v>
      </c>
      <c r="O10" s="1" t="s">
        <v>46</v>
      </c>
      <c r="P10" s="1">
        <v>20</v>
      </c>
      <c r="Q10" s="23">
        <v>100000</v>
      </c>
      <c r="R10" s="1" t="s">
        <v>47</v>
      </c>
      <c r="S10" s="1">
        <v>81000</v>
      </c>
    </row>
    <row r="11" spans="1:19" x14ac:dyDescent="0.25">
      <c r="A11" s="1">
        <v>8</v>
      </c>
      <c r="B11" s="1" t="s">
        <v>76</v>
      </c>
      <c r="C11" s="1" t="s">
        <v>77</v>
      </c>
      <c r="D11" s="1" t="s">
        <v>78</v>
      </c>
      <c r="E11" s="1" t="s">
        <v>14</v>
      </c>
      <c r="F11" s="1">
        <v>82.2</v>
      </c>
      <c r="G11" s="1" t="s">
        <v>7</v>
      </c>
      <c r="I11" s="1" t="s">
        <v>13</v>
      </c>
      <c r="J11" s="1" t="s">
        <v>43</v>
      </c>
      <c r="K11" s="1" t="s">
        <v>17</v>
      </c>
      <c r="L11" s="1" t="s">
        <v>65</v>
      </c>
      <c r="M11" s="1">
        <v>8</v>
      </c>
      <c r="N11" s="1" t="s">
        <v>45</v>
      </c>
      <c r="O11" s="1" t="s">
        <v>46</v>
      </c>
      <c r="P11" s="1">
        <v>20</v>
      </c>
      <c r="Q11" s="23">
        <v>100000</v>
      </c>
      <c r="R11" s="1" t="s">
        <v>47</v>
      </c>
      <c r="S11" s="1">
        <v>100000</v>
      </c>
    </row>
    <row r="12" spans="1:19" x14ac:dyDescent="0.25">
      <c r="A12" s="1">
        <v>9</v>
      </c>
      <c r="B12" s="1" t="s">
        <v>79</v>
      </c>
      <c r="C12" s="1" t="s">
        <v>80</v>
      </c>
      <c r="D12" s="1" t="s">
        <v>81</v>
      </c>
      <c r="E12" s="1" t="s">
        <v>12</v>
      </c>
      <c r="F12" s="1">
        <v>82.2</v>
      </c>
      <c r="G12" s="1" t="s">
        <v>7</v>
      </c>
      <c r="I12" s="1" t="s">
        <v>13</v>
      </c>
      <c r="J12" s="1" t="s">
        <v>43</v>
      </c>
      <c r="K12" s="1" t="s">
        <v>17</v>
      </c>
      <c r="L12" s="1" t="s">
        <v>44</v>
      </c>
      <c r="M12" s="1">
        <v>9</v>
      </c>
      <c r="N12" s="1" t="s">
        <v>45</v>
      </c>
      <c r="O12" s="1" t="s">
        <v>46</v>
      </c>
      <c r="P12" s="1">
        <v>20</v>
      </c>
      <c r="Q12" s="23">
        <v>100000</v>
      </c>
      <c r="R12" s="1" t="s">
        <v>47</v>
      </c>
      <c r="S12" s="1">
        <v>99600</v>
      </c>
    </row>
    <row r="13" spans="1:19" x14ac:dyDescent="0.25">
      <c r="A13" s="1">
        <v>10</v>
      </c>
      <c r="B13" s="1" t="s">
        <v>82</v>
      </c>
      <c r="C13" s="1" t="s">
        <v>83</v>
      </c>
      <c r="D13" s="1" t="s">
        <v>84</v>
      </c>
      <c r="E13" s="1" t="s">
        <v>12</v>
      </c>
      <c r="F13" s="1">
        <v>81.599999999999994</v>
      </c>
      <c r="G13" s="1" t="s">
        <v>7</v>
      </c>
      <c r="I13" s="1" t="s">
        <v>13</v>
      </c>
      <c r="J13" s="1" t="s">
        <v>43</v>
      </c>
      <c r="K13" s="1" t="s">
        <v>17</v>
      </c>
      <c r="L13" s="1" t="s">
        <v>44</v>
      </c>
      <c r="M13" s="1">
        <v>10</v>
      </c>
      <c r="N13" s="1" t="s">
        <v>45</v>
      </c>
      <c r="O13" s="1" t="s">
        <v>46</v>
      </c>
      <c r="P13" s="1">
        <v>20</v>
      </c>
      <c r="Q13" s="23">
        <v>100000</v>
      </c>
      <c r="R13" s="1" t="s">
        <v>47</v>
      </c>
      <c r="S13" s="1">
        <v>100000</v>
      </c>
    </row>
    <row r="14" spans="1:19" x14ac:dyDescent="0.25">
      <c r="A14" s="1">
        <v>1</v>
      </c>
      <c r="B14" s="1" t="s">
        <v>85</v>
      </c>
      <c r="C14" s="1" t="s">
        <v>86</v>
      </c>
      <c r="D14" s="1" t="s">
        <v>87</v>
      </c>
      <c r="E14" s="1" t="s">
        <v>14</v>
      </c>
      <c r="F14" s="1">
        <v>81.599999999999994</v>
      </c>
      <c r="G14" s="1" t="s">
        <v>7</v>
      </c>
      <c r="I14" s="1" t="s">
        <v>13</v>
      </c>
      <c r="J14" s="1" t="s">
        <v>88</v>
      </c>
      <c r="K14" s="1" t="s">
        <v>16</v>
      </c>
      <c r="L14" s="1" t="s">
        <v>65</v>
      </c>
      <c r="M14" s="1">
        <v>11</v>
      </c>
      <c r="N14" s="1" t="s">
        <v>45</v>
      </c>
      <c r="O14" s="1" t="s">
        <v>89</v>
      </c>
      <c r="P14" s="1">
        <v>10</v>
      </c>
      <c r="Q14" s="23">
        <v>100000</v>
      </c>
      <c r="R14" s="1" t="s">
        <v>47</v>
      </c>
      <c r="S14" s="1">
        <v>100000</v>
      </c>
    </row>
    <row r="15" spans="1:19" x14ac:dyDescent="0.25">
      <c r="A15" s="1">
        <v>11</v>
      </c>
      <c r="B15" s="1" t="s">
        <v>90</v>
      </c>
      <c r="C15" s="1" t="s">
        <v>91</v>
      </c>
      <c r="D15" s="1" t="s">
        <v>92</v>
      </c>
      <c r="E15" s="1" t="s">
        <v>12</v>
      </c>
      <c r="F15" s="1">
        <v>81.599999999999994</v>
      </c>
      <c r="G15" s="1" t="s">
        <v>7</v>
      </c>
      <c r="I15" s="1" t="s">
        <v>13</v>
      </c>
      <c r="J15" s="1" t="s">
        <v>43</v>
      </c>
      <c r="K15" s="1" t="s">
        <v>17</v>
      </c>
      <c r="L15" s="1" t="s">
        <v>44</v>
      </c>
      <c r="M15" s="1">
        <v>12</v>
      </c>
      <c r="N15" s="1" t="s">
        <v>45</v>
      </c>
      <c r="O15" s="1" t="s">
        <v>46</v>
      </c>
      <c r="P15" s="1">
        <v>20</v>
      </c>
      <c r="Q15" s="23">
        <v>100000</v>
      </c>
      <c r="R15" s="1" t="s">
        <v>47</v>
      </c>
      <c r="S15" s="1">
        <v>76700.45</v>
      </c>
    </row>
    <row r="16" spans="1:19" x14ac:dyDescent="0.25">
      <c r="A16" s="1">
        <v>1</v>
      </c>
      <c r="B16" s="1" t="s">
        <v>93</v>
      </c>
      <c r="C16" s="1" t="s">
        <v>94</v>
      </c>
      <c r="D16" s="1" t="s">
        <v>95</v>
      </c>
      <c r="E16" s="1" t="s">
        <v>14</v>
      </c>
      <c r="F16" s="1">
        <v>81.599999999999994</v>
      </c>
      <c r="G16" s="1" t="s">
        <v>7</v>
      </c>
      <c r="I16" s="1" t="s">
        <v>13</v>
      </c>
      <c r="J16" s="1" t="s">
        <v>96</v>
      </c>
      <c r="K16" s="1" t="s">
        <v>19</v>
      </c>
      <c r="L16" s="1" t="s">
        <v>65</v>
      </c>
      <c r="M16" s="1">
        <v>13</v>
      </c>
      <c r="N16" s="1" t="s">
        <v>45</v>
      </c>
      <c r="O16" s="1" t="s">
        <v>97</v>
      </c>
      <c r="P16" s="1">
        <v>10</v>
      </c>
      <c r="Q16" s="23">
        <v>100000</v>
      </c>
      <c r="R16" s="1" t="s">
        <v>47</v>
      </c>
      <c r="S16" s="1">
        <v>100000</v>
      </c>
    </row>
    <row r="17" spans="1:19" x14ac:dyDescent="0.25">
      <c r="A17" s="1">
        <v>12</v>
      </c>
      <c r="B17" s="1" t="s">
        <v>98</v>
      </c>
      <c r="C17" s="1" t="s">
        <v>99</v>
      </c>
      <c r="D17" s="1" t="s">
        <v>100</v>
      </c>
      <c r="E17" s="1" t="s">
        <v>12</v>
      </c>
      <c r="F17" s="1">
        <v>81</v>
      </c>
      <c r="G17" s="1" t="s">
        <v>7</v>
      </c>
      <c r="I17" s="1" t="s">
        <v>13</v>
      </c>
      <c r="J17" s="1" t="s">
        <v>72</v>
      </c>
      <c r="K17" s="1" t="s">
        <v>17</v>
      </c>
      <c r="L17" s="1" t="s">
        <v>44</v>
      </c>
      <c r="M17" s="1">
        <v>14</v>
      </c>
      <c r="N17" s="1" t="s">
        <v>45</v>
      </c>
      <c r="O17" s="1" t="s">
        <v>46</v>
      </c>
      <c r="P17" s="1">
        <v>20</v>
      </c>
      <c r="Q17" s="23">
        <v>100000</v>
      </c>
      <c r="R17" s="1" t="s">
        <v>47</v>
      </c>
      <c r="S17" s="1">
        <v>100000</v>
      </c>
    </row>
    <row r="18" spans="1:19" x14ac:dyDescent="0.25">
      <c r="A18" s="1">
        <v>13</v>
      </c>
      <c r="B18" s="1" t="s">
        <v>101</v>
      </c>
      <c r="C18" s="1" t="s">
        <v>102</v>
      </c>
      <c r="D18" s="1" t="s">
        <v>103</v>
      </c>
      <c r="E18" s="1" t="s">
        <v>12</v>
      </c>
      <c r="F18" s="1">
        <v>80.5</v>
      </c>
      <c r="G18" s="1" t="s">
        <v>7</v>
      </c>
      <c r="I18" s="1" t="s">
        <v>13</v>
      </c>
      <c r="J18" s="1" t="s">
        <v>43</v>
      </c>
      <c r="K18" s="1" t="s">
        <v>17</v>
      </c>
      <c r="L18" s="1" t="s">
        <v>104</v>
      </c>
      <c r="M18" s="1">
        <v>15</v>
      </c>
      <c r="N18" s="1" t="s">
        <v>45</v>
      </c>
      <c r="O18" s="1" t="s">
        <v>46</v>
      </c>
      <c r="P18" s="1">
        <v>20</v>
      </c>
      <c r="Q18" s="23">
        <v>100000</v>
      </c>
      <c r="R18" s="1" t="s">
        <v>47</v>
      </c>
      <c r="S18" s="1">
        <v>98330</v>
      </c>
    </row>
    <row r="19" spans="1:19" x14ac:dyDescent="0.25">
      <c r="A19" s="1">
        <v>14</v>
      </c>
      <c r="B19" s="1" t="s">
        <v>105</v>
      </c>
      <c r="C19" s="1" t="s">
        <v>106</v>
      </c>
      <c r="D19" s="1" t="s">
        <v>107</v>
      </c>
      <c r="E19" s="1" t="s">
        <v>12</v>
      </c>
      <c r="F19" s="1">
        <v>80.400000000000006</v>
      </c>
      <c r="G19" s="1" t="s">
        <v>7</v>
      </c>
      <c r="I19" s="1" t="s">
        <v>13</v>
      </c>
      <c r="J19" s="1" t="s">
        <v>43</v>
      </c>
      <c r="K19" s="1" t="s">
        <v>17</v>
      </c>
      <c r="L19" s="1" t="s">
        <v>44</v>
      </c>
      <c r="M19" s="1">
        <v>16</v>
      </c>
      <c r="N19" s="1" t="s">
        <v>45</v>
      </c>
      <c r="O19" s="1" t="s">
        <v>46</v>
      </c>
      <c r="P19" s="1">
        <v>20</v>
      </c>
      <c r="Q19" s="23">
        <v>100000</v>
      </c>
      <c r="R19" s="1" t="s">
        <v>47</v>
      </c>
      <c r="S19" s="1">
        <v>100000</v>
      </c>
    </row>
    <row r="20" spans="1:19" x14ac:dyDescent="0.25">
      <c r="A20" s="1">
        <v>2</v>
      </c>
      <c r="B20" s="1" t="s">
        <v>108</v>
      </c>
      <c r="C20" s="1" t="s">
        <v>109</v>
      </c>
      <c r="D20" s="1" t="s">
        <v>110</v>
      </c>
      <c r="E20" s="1" t="s">
        <v>12</v>
      </c>
      <c r="F20" s="1">
        <v>80.400000000000006</v>
      </c>
      <c r="G20" s="1" t="s">
        <v>7</v>
      </c>
      <c r="I20" s="1" t="s">
        <v>13</v>
      </c>
      <c r="J20" s="1" t="s">
        <v>111</v>
      </c>
      <c r="K20" s="1" t="s">
        <v>19</v>
      </c>
      <c r="L20" s="1" t="s">
        <v>44</v>
      </c>
      <c r="M20" s="1">
        <v>17</v>
      </c>
      <c r="N20" s="1" t="s">
        <v>45</v>
      </c>
      <c r="O20" s="1" t="s">
        <v>97</v>
      </c>
      <c r="P20" s="1">
        <v>10</v>
      </c>
      <c r="Q20" s="23">
        <v>100000</v>
      </c>
      <c r="R20" s="1" t="s">
        <v>47</v>
      </c>
      <c r="S20" s="1">
        <v>42800</v>
      </c>
    </row>
    <row r="21" spans="1:19" x14ac:dyDescent="0.25">
      <c r="A21" s="1">
        <v>15</v>
      </c>
      <c r="B21" s="1" t="s">
        <v>112</v>
      </c>
      <c r="C21" s="1" t="s">
        <v>113</v>
      </c>
      <c r="D21" s="1" t="s">
        <v>114</v>
      </c>
      <c r="E21" s="1" t="s">
        <v>12</v>
      </c>
      <c r="F21" s="1">
        <v>80.400000000000006</v>
      </c>
      <c r="G21" s="1" t="s">
        <v>7</v>
      </c>
      <c r="I21" s="1" t="s">
        <v>13</v>
      </c>
      <c r="J21" s="1" t="s">
        <v>43</v>
      </c>
      <c r="K21" s="1" t="s">
        <v>17</v>
      </c>
      <c r="L21" s="1" t="s">
        <v>65</v>
      </c>
      <c r="M21" s="1">
        <v>18</v>
      </c>
      <c r="N21" s="1" t="s">
        <v>45</v>
      </c>
      <c r="O21" s="1" t="s">
        <v>46</v>
      </c>
      <c r="P21" s="1">
        <v>20</v>
      </c>
      <c r="Q21" s="23">
        <v>100000</v>
      </c>
      <c r="R21" s="1" t="s">
        <v>47</v>
      </c>
      <c r="S21" s="1">
        <v>92400</v>
      </c>
    </row>
    <row r="22" spans="1:19" x14ac:dyDescent="0.25">
      <c r="A22" s="1">
        <v>16</v>
      </c>
      <c r="B22" s="1" t="s">
        <v>115</v>
      </c>
      <c r="C22" s="1" t="s">
        <v>116</v>
      </c>
      <c r="D22" s="1" t="s">
        <v>117</v>
      </c>
      <c r="E22" s="1" t="s">
        <v>14</v>
      </c>
      <c r="F22" s="1">
        <v>80.400000000000006</v>
      </c>
      <c r="G22" s="1" t="s">
        <v>7</v>
      </c>
      <c r="I22" s="1" t="s">
        <v>13</v>
      </c>
      <c r="J22" s="1" t="s">
        <v>43</v>
      </c>
      <c r="K22" s="1" t="s">
        <v>17</v>
      </c>
      <c r="L22" s="1" t="s">
        <v>44</v>
      </c>
      <c r="M22" s="1">
        <v>19</v>
      </c>
      <c r="N22" s="1" t="s">
        <v>45</v>
      </c>
      <c r="O22" s="1" t="s">
        <v>46</v>
      </c>
      <c r="P22" s="1">
        <v>20</v>
      </c>
      <c r="Q22" s="23">
        <v>100000</v>
      </c>
      <c r="R22" s="1" t="s">
        <v>47</v>
      </c>
      <c r="S22" s="1">
        <v>99984</v>
      </c>
    </row>
    <row r="23" spans="1:19" x14ac:dyDescent="0.25">
      <c r="A23" s="1">
        <v>17</v>
      </c>
      <c r="B23" s="1" t="s">
        <v>118</v>
      </c>
      <c r="C23" s="1" t="s">
        <v>119</v>
      </c>
      <c r="D23" s="1" t="s">
        <v>120</v>
      </c>
      <c r="E23" s="1" t="s">
        <v>14</v>
      </c>
      <c r="F23" s="1">
        <v>79.2</v>
      </c>
      <c r="G23" s="1" t="s">
        <v>8</v>
      </c>
      <c r="I23" s="1" t="s">
        <v>13</v>
      </c>
      <c r="J23" s="1" t="s">
        <v>43</v>
      </c>
      <c r="K23" s="1" t="s">
        <v>17</v>
      </c>
      <c r="L23" s="1" t="s">
        <v>44</v>
      </c>
      <c r="M23" s="1">
        <v>20</v>
      </c>
      <c r="N23" s="1" t="s">
        <v>45</v>
      </c>
      <c r="O23" s="1" t="s">
        <v>46</v>
      </c>
      <c r="P23" s="1">
        <v>20</v>
      </c>
      <c r="Q23" s="23">
        <v>100000</v>
      </c>
      <c r="R23" s="1" t="s">
        <v>47</v>
      </c>
      <c r="S23" s="1">
        <v>99842.12</v>
      </c>
    </row>
    <row r="24" spans="1:19" x14ac:dyDescent="0.25">
      <c r="A24" s="1">
        <v>18</v>
      </c>
      <c r="B24" s="1" t="s">
        <v>121</v>
      </c>
      <c r="C24" s="1" t="s">
        <v>122</v>
      </c>
      <c r="D24" s="1" t="s">
        <v>123</v>
      </c>
      <c r="E24" s="1" t="s">
        <v>14</v>
      </c>
      <c r="F24" s="1">
        <v>79.2</v>
      </c>
      <c r="G24" s="1" t="s">
        <v>8</v>
      </c>
      <c r="I24" s="1" t="s">
        <v>13</v>
      </c>
      <c r="J24" s="1" t="s">
        <v>124</v>
      </c>
      <c r="K24" s="1" t="s">
        <v>17</v>
      </c>
      <c r="L24" s="1" t="s">
        <v>65</v>
      </c>
      <c r="M24" s="1">
        <v>21</v>
      </c>
      <c r="N24" s="1" t="s">
        <v>45</v>
      </c>
      <c r="O24" s="1" t="s">
        <v>46</v>
      </c>
      <c r="P24" s="1">
        <v>20</v>
      </c>
      <c r="Q24" s="23">
        <v>100000</v>
      </c>
      <c r="R24" s="1" t="s">
        <v>47</v>
      </c>
      <c r="S24" s="1">
        <v>69900</v>
      </c>
    </row>
    <row r="25" spans="1:19" x14ac:dyDescent="0.25">
      <c r="A25" s="1">
        <v>19</v>
      </c>
      <c r="B25" s="1" t="s">
        <v>125</v>
      </c>
      <c r="C25" s="1" t="s">
        <v>126</v>
      </c>
      <c r="D25" s="1" t="s">
        <v>127</v>
      </c>
      <c r="E25" s="1" t="s">
        <v>12</v>
      </c>
      <c r="F25" s="1">
        <v>79.2</v>
      </c>
      <c r="G25" s="1" t="s">
        <v>8</v>
      </c>
      <c r="I25" s="1" t="s">
        <v>13</v>
      </c>
      <c r="J25" s="1" t="s">
        <v>64</v>
      </c>
      <c r="K25" s="1" t="s">
        <v>17</v>
      </c>
      <c r="L25" s="1" t="s">
        <v>44</v>
      </c>
      <c r="M25" s="1">
        <v>22</v>
      </c>
      <c r="N25" s="1" t="s">
        <v>45</v>
      </c>
      <c r="O25" s="1" t="s">
        <v>46</v>
      </c>
      <c r="P25" s="1">
        <v>20</v>
      </c>
      <c r="Q25" s="23">
        <v>100000</v>
      </c>
      <c r="R25" s="1" t="s">
        <v>47</v>
      </c>
      <c r="S25" s="1">
        <v>99552</v>
      </c>
    </row>
    <row r="26" spans="1:19" x14ac:dyDescent="0.25">
      <c r="A26" s="1">
        <v>20</v>
      </c>
      <c r="B26" s="1" t="s">
        <v>128</v>
      </c>
      <c r="C26" s="1" t="s">
        <v>129</v>
      </c>
      <c r="D26" s="1" t="s">
        <v>130</v>
      </c>
      <c r="E26" s="1" t="s">
        <v>14</v>
      </c>
      <c r="F26" s="1">
        <v>78</v>
      </c>
      <c r="G26" s="1" t="s">
        <v>8</v>
      </c>
      <c r="I26" s="1" t="s">
        <v>13</v>
      </c>
      <c r="J26" s="1" t="s">
        <v>43</v>
      </c>
      <c r="K26" s="1" t="s">
        <v>17</v>
      </c>
      <c r="L26" s="1" t="s">
        <v>65</v>
      </c>
      <c r="M26" s="1">
        <v>23</v>
      </c>
      <c r="N26" s="1" t="s">
        <v>45</v>
      </c>
      <c r="O26" s="1" t="s">
        <v>46</v>
      </c>
      <c r="P26" s="1">
        <v>20</v>
      </c>
      <c r="Q26" s="23">
        <v>100000</v>
      </c>
      <c r="R26" s="1" t="s">
        <v>47</v>
      </c>
      <c r="S26" s="1">
        <v>100000</v>
      </c>
    </row>
    <row r="27" spans="1:19" x14ac:dyDescent="0.25">
      <c r="A27" s="1">
        <v>21</v>
      </c>
      <c r="B27" s="1" t="s">
        <v>131</v>
      </c>
      <c r="C27" s="1" t="s">
        <v>132</v>
      </c>
      <c r="D27" s="1" t="s">
        <v>133</v>
      </c>
      <c r="E27" s="1" t="s">
        <v>12</v>
      </c>
      <c r="F27" s="1">
        <v>78</v>
      </c>
      <c r="G27" s="1" t="s">
        <v>8</v>
      </c>
      <c r="I27" s="1" t="s">
        <v>13</v>
      </c>
      <c r="J27" s="1" t="s">
        <v>43</v>
      </c>
      <c r="K27" s="1" t="s">
        <v>17</v>
      </c>
      <c r="L27" s="1" t="s">
        <v>44</v>
      </c>
      <c r="M27" s="1">
        <v>24</v>
      </c>
      <c r="N27" s="1" t="s">
        <v>45</v>
      </c>
      <c r="O27" s="1" t="s">
        <v>46</v>
      </c>
      <c r="P27" s="1">
        <v>20</v>
      </c>
      <c r="Q27" s="23">
        <v>100000</v>
      </c>
      <c r="R27" s="1" t="s">
        <v>47</v>
      </c>
      <c r="S27" s="1">
        <v>98597.07</v>
      </c>
    </row>
    <row r="28" spans="1:19" x14ac:dyDescent="0.25">
      <c r="A28" s="1">
        <v>2</v>
      </c>
      <c r="B28" s="1" t="s">
        <v>134</v>
      </c>
      <c r="C28" s="1" t="s">
        <v>135</v>
      </c>
      <c r="D28" s="1" t="s">
        <v>136</v>
      </c>
      <c r="E28" s="1" t="s">
        <v>14</v>
      </c>
      <c r="F28" s="1">
        <v>78</v>
      </c>
      <c r="G28" s="1" t="s">
        <v>7</v>
      </c>
      <c r="I28" s="1" t="s">
        <v>13</v>
      </c>
      <c r="J28" s="1" t="s">
        <v>137</v>
      </c>
      <c r="K28" s="1" t="s">
        <v>16</v>
      </c>
      <c r="L28" s="1" t="s">
        <v>65</v>
      </c>
      <c r="M28" s="1">
        <v>25</v>
      </c>
      <c r="N28" s="1" t="s">
        <v>45</v>
      </c>
      <c r="O28" s="1" t="s">
        <v>89</v>
      </c>
      <c r="P28" s="1">
        <v>10</v>
      </c>
      <c r="Q28" s="23">
        <v>100000</v>
      </c>
      <c r="R28" s="1" t="s">
        <v>47</v>
      </c>
      <c r="S28" s="1">
        <v>99959.7</v>
      </c>
    </row>
    <row r="29" spans="1:19" x14ac:dyDescent="0.25">
      <c r="A29" s="1">
        <v>22</v>
      </c>
      <c r="B29" s="1" t="s">
        <v>138</v>
      </c>
      <c r="C29" s="1" t="s">
        <v>139</v>
      </c>
      <c r="D29" s="1" t="s">
        <v>140</v>
      </c>
      <c r="E29" s="1" t="s">
        <v>14</v>
      </c>
      <c r="F29" s="1">
        <v>78</v>
      </c>
      <c r="G29" s="1" t="s">
        <v>8</v>
      </c>
      <c r="I29" s="1" t="s">
        <v>13</v>
      </c>
      <c r="J29" s="1" t="s">
        <v>43</v>
      </c>
      <c r="K29" s="1" t="s">
        <v>17</v>
      </c>
      <c r="L29" s="1" t="s">
        <v>65</v>
      </c>
      <c r="M29" s="1">
        <v>26</v>
      </c>
      <c r="N29" s="1" t="s">
        <v>45</v>
      </c>
      <c r="O29" s="1" t="s">
        <v>46</v>
      </c>
      <c r="P29" s="1">
        <v>20</v>
      </c>
      <c r="Q29" s="23">
        <v>100000</v>
      </c>
      <c r="R29" s="1" t="s">
        <v>47</v>
      </c>
      <c r="S29" s="1">
        <v>40927</v>
      </c>
    </row>
    <row r="30" spans="1:19" x14ac:dyDescent="0.25">
      <c r="A30" s="1">
        <v>23</v>
      </c>
      <c r="B30" s="1" t="s">
        <v>141</v>
      </c>
      <c r="C30" s="1" t="s">
        <v>142</v>
      </c>
      <c r="D30" s="1" t="s">
        <v>143</v>
      </c>
      <c r="E30" s="1" t="s">
        <v>12</v>
      </c>
      <c r="F30" s="1">
        <v>78</v>
      </c>
      <c r="G30" s="1" t="s">
        <v>8</v>
      </c>
      <c r="I30" s="1" t="s">
        <v>13</v>
      </c>
      <c r="J30" s="1" t="s">
        <v>64</v>
      </c>
      <c r="K30" s="1" t="s">
        <v>17</v>
      </c>
      <c r="L30" s="1" t="s">
        <v>44</v>
      </c>
      <c r="M30" s="1">
        <v>27</v>
      </c>
      <c r="N30" s="1" t="s">
        <v>45</v>
      </c>
      <c r="O30" s="1" t="s">
        <v>46</v>
      </c>
      <c r="P30" s="1">
        <v>20</v>
      </c>
      <c r="Q30" s="23">
        <v>100000</v>
      </c>
      <c r="R30" s="1" t="s">
        <v>47</v>
      </c>
      <c r="S30" s="1">
        <v>43400</v>
      </c>
    </row>
    <row r="31" spans="1:19" x14ac:dyDescent="0.25">
      <c r="A31" s="1">
        <v>24</v>
      </c>
      <c r="B31" s="1" t="s">
        <v>144</v>
      </c>
      <c r="C31" s="1" t="s">
        <v>145</v>
      </c>
      <c r="D31" s="1" t="s">
        <v>146</v>
      </c>
      <c r="E31" s="1" t="s">
        <v>14</v>
      </c>
      <c r="F31" s="1">
        <v>77.400000000000006</v>
      </c>
      <c r="G31" s="1" t="s">
        <v>8</v>
      </c>
      <c r="I31" s="1" t="s">
        <v>13</v>
      </c>
      <c r="J31" s="1" t="s">
        <v>43</v>
      </c>
      <c r="K31" s="1" t="s">
        <v>17</v>
      </c>
      <c r="L31" s="1" t="s">
        <v>65</v>
      </c>
      <c r="M31" s="1">
        <v>28</v>
      </c>
      <c r="N31" s="1" t="s">
        <v>45</v>
      </c>
      <c r="O31" s="1" t="s">
        <v>46</v>
      </c>
      <c r="P31" s="1">
        <v>20</v>
      </c>
      <c r="Q31" s="23">
        <v>100000</v>
      </c>
      <c r="R31" s="1" t="s">
        <v>47</v>
      </c>
      <c r="S31" s="1">
        <v>99989.26</v>
      </c>
    </row>
    <row r="32" spans="1:19" x14ac:dyDescent="0.25">
      <c r="A32" s="1">
        <v>25</v>
      </c>
      <c r="B32" s="1" t="s">
        <v>147</v>
      </c>
      <c r="C32" s="1" t="s">
        <v>148</v>
      </c>
      <c r="D32" s="1" t="s">
        <v>149</v>
      </c>
      <c r="E32" s="1" t="s">
        <v>12</v>
      </c>
      <c r="F32" s="1">
        <v>76.8</v>
      </c>
      <c r="G32" s="1" t="s">
        <v>8</v>
      </c>
      <c r="I32" s="1" t="s">
        <v>13</v>
      </c>
      <c r="J32" s="1" t="s">
        <v>64</v>
      </c>
      <c r="K32" s="1" t="s">
        <v>17</v>
      </c>
      <c r="L32" s="1" t="s">
        <v>44</v>
      </c>
      <c r="M32" s="1">
        <v>29</v>
      </c>
      <c r="N32" s="1" t="s">
        <v>45</v>
      </c>
      <c r="O32" s="1" t="s">
        <v>46</v>
      </c>
      <c r="P32" s="1">
        <v>20</v>
      </c>
      <c r="Q32" s="23">
        <v>100000</v>
      </c>
      <c r="R32" s="1" t="s">
        <v>47</v>
      </c>
      <c r="S32" s="1">
        <v>70000</v>
      </c>
    </row>
    <row r="33" spans="1:19" x14ac:dyDescent="0.25">
      <c r="A33" s="1">
        <v>26</v>
      </c>
      <c r="B33" s="1" t="s">
        <v>150</v>
      </c>
      <c r="C33" s="1" t="s">
        <v>151</v>
      </c>
      <c r="D33" s="1" t="s">
        <v>152</v>
      </c>
      <c r="E33" s="1" t="s">
        <v>14</v>
      </c>
      <c r="F33" s="1">
        <v>76.8</v>
      </c>
      <c r="G33" s="1" t="s">
        <v>8</v>
      </c>
      <c r="I33" s="1" t="s">
        <v>13</v>
      </c>
      <c r="J33" s="1" t="s">
        <v>43</v>
      </c>
      <c r="K33" s="1" t="s">
        <v>17</v>
      </c>
      <c r="L33" s="1" t="s">
        <v>65</v>
      </c>
      <c r="M33" s="1">
        <v>30</v>
      </c>
      <c r="N33" s="1" t="s">
        <v>45</v>
      </c>
      <c r="O33" s="1" t="s">
        <v>46</v>
      </c>
      <c r="P33" s="1">
        <v>20</v>
      </c>
      <c r="Q33" s="23">
        <v>100000</v>
      </c>
      <c r="R33" s="1" t="s">
        <v>47</v>
      </c>
      <c r="S33" s="1">
        <v>43481.77</v>
      </c>
    </row>
    <row r="34" spans="1:19" x14ac:dyDescent="0.25">
      <c r="A34" s="1">
        <v>3</v>
      </c>
      <c r="B34" s="1" t="s">
        <v>153</v>
      </c>
      <c r="C34" s="1" t="s">
        <v>154</v>
      </c>
      <c r="D34" s="1" t="s">
        <v>155</v>
      </c>
      <c r="E34" s="1" t="s">
        <v>12</v>
      </c>
      <c r="F34" s="1">
        <v>76.8</v>
      </c>
      <c r="G34" s="1" t="s">
        <v>7</v>
      </c>
      <c r="I34" s="1" t="s">
        <v>13</v>
      </c>
      <c r="J34" s="1" t="s">
        <v>156</v>
      </c>
      <c r="K34" s="1" t="s">
        <v>16</v>
      </c>
      <c r="L34" s="1" t="s">
        <v>44</v>
      </c>
      <c r="M34" s="1">
        <v>31</v>
      </c>
      <c r="N34" s="1" t="s">
        <v>45</v>
      </c>
      <c r="O34" s="1" t="s">
        <v>89</v>
      </c>
      <c r="P34" s="1">
        <v>10</v>
      </c>
      <c r="Q34" s="23">
        <v>100000</v>
      </c>
      <c r="R34" s="1" t="s">
        <v>47</v>
      </c>
      <c r="S34" s="1">
        <v>64270</v>
      </c>
    </row>
    <row r="35" spans="1:19" x14ac:dyDescent="0.25">
      <c r="A35" s="1">
        <v>27</v>
      </c>
      <c r="B35" s="1" t="s">
        <v>157</v>
      </c>
      <c r="C35" s="1" t="s">
        <v>158</v>
      </c>
      <c r="D35" s="1" t="s">
        <v>159</v>
      </c>
      <c r="E35" s="1" t="s">
        <v>14</v>
      </c>
      <c r="F35" s="1">
        <v>76.8</v>
      </c>
      <c r="G35" s="1" t="s">
        <v>8</v>
      </c>
      <c r="I35" s="1" t="s">
        <v>13</v>
      </c>
      <c r="J35" s="1" t="s">
        <v>43</v>
      </c>
      <c r="K35" s="1" t="s">
        <v>17</v>
      </c>
      <c r="L35" s="1" t="s">
        <v>65</v>
      </c>
      <c r="M35" s="1">
        <v>32</v>
      </c>
      <c r="N35" s="1" t="s">
        <v>45</v>
      </c>
      <c r="O35" s="1" t="s">
        <v>46</v>
      </c>
      <c r="P35" s="1">
        <v>20</v>
      </c>
      <c r="Q35" s="23">
        <v>100000</v>
      </c>
      <c r="R35" s="1" t="s">
        <v>47</v>
      </c>
      <c r="S35" s="1">
        <v>81503.97</v>
      </c>
    </row>
    <row r="36" spans="1:19" x14ac:dyDescent="0.25">
      <c r="A36" s="1">
        <v>28</v>
      </c>
      <c r="B36" s="1" t="s">
        <v>160</v>
      </c>
      <c r="C36" s="1" t="s">
        <v>161</v>
      </c>
      <c r="D36" s="1" t="s">
        <v>162</v>
      </c>
      <c r="E36" s="1" t="s">
        <v>14</v>
      </c>
      <c r="F36" s="1">
        <v>76.8</v>
      </c>
      <c r="G36" s="1" t="s">
        <v>8</v>
      </c>
      <c r="I36" s="1" t="s">
        <v>13</v>
      </c>
      <c r="J36" s="1" t="s">
        <v>163</v>
      </c>
      <c r="K36" s="1" t="s">
        <v>17</v>
      </c>
      <c r="L36" s="1" t="s">
        <v>65</v>
      </c>
      <c r="M36" s="1">
        <v>33</v>
      </c>
      <c r="N36" s="1" t="s">
        <v>45</v>
      </c>
      <c r="O36" s="1" t="s">
        <v>46</v>
      </c>
      <c r="P36" s="1">
        <v>20</v>
      </c>
      <c r="Q36" s="23">
        <v>100000</v>
      </c>
      <c r="R36" s="1" t="s">
        <v>47</v>
      </c>
      <c r="S36" s="1">
        <v>92492.41</v>
      </c>
    </row>
    <row r="37" spans="1:19" x14ac:dyDescent="0.25">
      <c r="A37" s="1">
        <v>29</v>
      </c>
      <c r="B37" s="1" t="s">
        <v>164</v>
      </c>
      <c r="C37" s="1" t="s">
        <v>165</v>
      </c>
      <c r="D37" s="1" t="s">
        <v>166</v>
      </c>
      <c r="E37" s="1" t="s">
        <v>14</v>
      </c>
      <c r="F37" s="1">
        <v>76.8</v>
      </c>
      <c r="G37" s="1" t="s">
        <v>8</v>
      </c>
      <c r="I37" s="1" t="s">
        <v>13</v>
      </c>
      <c r="J37" s="1" t="s">
        <v>43</v>
      </c>
      <c r="K37" s="1" t="s">
        <v>17</v>
      </c>
      <c r="L37" s="1" t="s">
        <v>65</v>
      </c>
      <c r="M37" s="1">
        <v>34</v>
      </c>
      <c r="N37" s="1" t="s">
        <v>45</v>
      </c>
      <c r="O37" s="1" t="s">
        <v>46</v>
      </c>
      <c r="P37" s="1">
        <v>20</v>
      </c>
      <c r="Q37" s="23">
        <v>100000</v>
      </c>
      <c r="R37" s="1" t="s">
        <v>47</v>
      </c>
      <c r="S37" s="1">
        <v>69921.14</v>
      </c>
    </row>
    <row r="38" spans="1:19" x14ac:dyDescent="0.25">
      <c r="A38" s="1">
        <v>30</v>
      </c>
      <c r="B38" s="1" t="s">
        <v>167</v>
      </c>
      <c r="C38" s="1" t="s">
        <v>168</v>
      </c>
      <c r="D38" s="1" t="s">
        <v>169</v>
      </c>
      <c r="E38" s="1" t="s">
        <v>14</v>
      </c>
      <c r="F38" s="1">
        <v>76.8</v>
      </c>
      <c r="G38" s="1" t="s">
        <v>8</v>
      </c>
      <c r="I38" s="1" t="s">
        <v>13</v>
      </c>
      <c r="J38" s="1" t="s">
        <v>43</v>
      </c>
      <c r="K38" s="1" t="s">
        <v>17</v>
      </c>
      <c r="L38" s="1" t="s">
        <v>44</v>
      </c>
      <c r="M38" s="1">
        <v>35</v>
      </c>
      <c r="N38" s="1" t="s">
        <v>45</v>
      </c>
      <c r="O38" s="1" t="s">
        <v>46</v>
      </c>
      <c r="P38" s="1">
        <v>20</v>
      </c>
      <c r="Q38" s="23">
        <v>100000</v>
      </c>
      <c r="R38" s="1" t="s">
        <v>47</v>
      </c>
      <c r="S38" s="1">
        <v>99799.77</v>
      </c>
    </row>
    <row r="39" spans="1:19" x14ac:dyDescent="0.25">
      <c r="A39" s="1">
        <v>31</v>
      </c>
      <c r="B39" s="1" t="s">
        <v>170</v>
      </c>
      <c r="C39" s="1" t="s">
        <v>171</v>
      </c>
      <c r="D39" s="1" t="s">
        <v>172</v>
      </c>
      <c r="E39" s="1" t="s">
        <v>12</v>
      </c>
      <c r="F39" s="1">
        <v>76.8</v>
      </c>
      <c r="G39" s="1" t="s">
        <v>8</v>
      </c>
      <c r="I39" s="1" t="s">
        <v>13</v>
      </c>
      <c r="J39" s="1" t="s">
        <v>43</v>
      </c>
      <c r="K39" s="1" t="s">
        <v>17</v>
      </c>
      <c r="L39" s="1" t="s">
        <v>44</v>
      </c>
      <c r="M39" s="1">
        <v>36</v>
      </c>
      <c r="N39" s="1" t="s">
        <v>45</v>
      </c>
      <c r="O39" s="1" t="s">
        <v>46</v>
      </c>
      <c r="P39" s="1">
        <v>20</v>
      </c>
      <c r="Q39" s="23">
        <v>100000</v>
      </c>
      <c r="R39" s="1" t="s">
        <v>47</v>
      </c>
      <c r="S39" s="1">
        <v>49649</v>
      </c>
    </row>
    <row r="40" spans="1:19" x14ac:dyDescent="0.25">
      <c r="A40" s="1">
        <v>32</v>
      </c>
      <c r="B40" s="1" t="s">
        <v>173</v>
      </c>
      <c r="C40" s="1" t="s">
        <v>174</v>
      </c>
      <c r="D40" s="1" t="s">
        <v>175</v>
      </c>
      <c r="E40" s="1" t="s">
        <v>14</v>
      </c>
      <c r="F40" s="1">
        <v>76.8</v>
      </c>
      <c r="G40" s="1" t="s">
        <v>8</v>
      </c>
      <c r="I40" s="1" t="s">
        <v>13</v>
      </c>
      <c r="J40" s="1" t="s">
        <v>43</v>
      </c>
      <c r="K40" s="1" t="s">
        <v>17</v>
      </c>
      <c r="L40" s="1" t="s">
        <v>65</v>
      </c>
      <c r="M40" s="1">
        <v>37</v>
      </c>
      <c r="N40" s="1" t="s">
        <v>45</v>
      </c>
      <c r="O40" s="1" t="s">
        <v>46</v>
      </c>
      <c r="P40" s="1">
        <v>20</v>
      </c>
      <c r="Q40" s="23">
        <v>100000</v>
      </c>
      <c r="R40" s="1" t="s">
        <v>47</v>
      </c>
      <c r="S40" s="1">
        <v>55843.38</v>
      </c>
    </row>
    <row r="41" spans="1:19" x14ac:dyDescent="0.25">
      <c r="A41" s="1">
        <v>33</v>
      </c>
      <c r="B41" s="1" t="s">
        <v>176</v>
      </c>
      <c r="C41" s="1" t="s">
        <v>177</v>
      </c>
      <c r="D41" s="1" t="s">
        <v>178</v>
      </c>
      <c r="E41" s="1" t="s">
        <v>14</v>
      </c>
      <c r="F41" s="1">
        <v>76.8</v>
      </c>
      <c r="G41" s="1" t="s">
        <v>8</v>
      </c>
      <c r="I41" s="1" t="s">
        <v>13</v>
      </c>
      <c r="J41" s="1" t="s">
        <v>43</v>
      </c>
      <c r="K41" s="1" t="s">
        <v>17</v>
      </c>
      <c r="L41" s="1" t="s">
        <v>65</v>
      </c>
      <c r="M41" s="1">
        <v>38</v>
      </c>
      <c r="N41" s="1" t="s">
        <v>45</v>
      </c>
      <c r="O41" s="1" t="s">
        <v>46</v>
      </c>
      <c r="P41" s="1">
        <v>20</v>
      </c>
      <c r="Q41" s="23">
        <v>100000</v>
      </c>
      <c r="R41" s="1" t="s">
        <v>47</v>
      </c>
      <c r="S41" s="1">
        <v>48000</v>
      </c>
    </row>
    <row r="42" spans="1:19" x14ac:dyDescent="0.25">
      <c r="A42" s="1">
        <v>34</v>
      </c>
      <c r="B42" s="1" t="s">
        <v>179</v>
      </c>
      <c r="C42" s="1" t="s">
        <v>180</v>
      </c>
      <c r="D42" s="1" t="s">
        <v>181</v>
      </c>
      <c r="E42" s="1" t="s">
        <v>12</v>
      </c>
      <c r="F42" s="1">
        <v>76.8</v>
      </c>
      <c r="G42" s="1" t="s">
        <v>8</v>
      </c>
      <c r="I42" s="1" t="s">
        <v>13</v>
      </c>
      <c r="J42" s="1" t="s">
        <v>43</v>
      </c>
      <c r="K42" s="1" t="s">
        <v>17</v>
      </c>
      <c r="L42" s="1" t="s">
        <v>44</v>
      </c>
      <c r="M42" s="1">
        <v>39</v>
      </c>
      <c r="N42" s="1" t="s">
        <v>45</v>
      </c>
      <c r="O42" s="1" t="s">
        <v>46</v>
      </c>
      <c r="P42" s="1">
        <v>20</v>
      </c>
      <c r="Q42" s="23">
        <v>100000</v>
      </c>
      <c r="R42" s="1" t="s">
        <v>47</v>
      </c>
      <c r="S42" s="1">
        <v>99926.1</v>
      </c>
    </row>
    <row r="43" spans="1:19" x14ac:dyDescent="0.25">
      <c r="A43" s="1">
        <v>4</v>
      </c>
      <c r="B43" s="1" t="s">
        <v>182</v>
      </c>
      <c r="C43" s="1" t="s">
        <v>183</v>
      </c>
      <c r="D43" s="1" t="s">
        <v>184</v>
      </c>
      <c r="E43" s="1" t="s">
        <v>14</v>
      </c>
      <c r="F43" s="1">
        <v>76.8</v>
      </c>
      <c r="G43" s="1" t="s">
        <v>7</v>
      </c>
      <c r="I43" s="1" t="s">
        <v>13</v>
      </c>
      <c r="J43" s="1" t="s">
        <v>88</v>
      </c>
      <c r="K43" s="1" t="s">
        <v>16</v>
      </c>
      <c r="L43" s="1" t="s">
        <v>65</v>
      </c>
      <c r="M43" s="1">
        <v>40</v>
      </c>
      <c r="N43" s="1" t="s">
        <v>45</v>
      </c>
      <c r="O43" s="1" t="s">
        <v>89</v>
      </c>
      <c r="P43" s="1">
        <v>10</v>
      </c>
      <c r="Q43" s="23">
        <v>100000</v>
      </c>
      <c r="R43" s="1" t="s">
        <v>47</v>
      </c>
      <c r="S43" s="1">
        <v>100000</v>
      </c>
    </row>
    <row r="44" spans="1:19" x14ac:dyDescent="0.25">
      <c r="A44" s="1">
        <v>35</v>
      </c>
      <c r="B44" s="1" t="s">
        <v>185</v>
      </c>
      <c r="C44" s="1" t="s">
        <v>186</v>
      </c>
      <c r="D44" s="1" t="s">
        <v>187</v>
      </c>
      <c r="E44" s="1" t="s">
        <v>14</v>
      </c>
      <c r="F44" s="1">
        <v>76.2</v>
      </c>
      <c r="G44" s="1" t="s">
        <v>8</v>
      </c>
      <c r="I44" s="1" t="s">
        <v>13</v>
      </c>
      <c r="J44" s="1" t="s">
        <v>72</v>
      </c>
      <c r="K44" s="1" t="s">
        <v>17</v>
      </c>
      <c r="L44" s="1" t="s">
        <v>65</v>
      </c>
      <c r="M44" s="1">
        <v>41</v>
      </c>
      <c r="N44" s="1" t="s">
        <v>45</v>
      </c>
      <c r="O44" s="1" t="s">
        <v>46</v>
      </c>
      <c r="P44" s="1">
        <v>20</v>
      </c>
      <c r="Q44" s="23">
        <v>100000</v>
      </c>
      <c r="R44" s="1" t="s">
        <v>47</v>
      </c>
      <c r="S44" s="1">
        <v>47972.58</v>
      </c>
    </row>
    <row r="45" spans="1:19" x14ac:dyDescent="0.25">
      <c r="A45" s="1">
        <v>36</v>
      </c>
      <c r="B45" s="1" t="s">
        <v>188</v>
      </c>
      <c r="C45" s="1" t="s">
        <v>189</v>
      </c>
      <c r="D45" s="1" t="s">
        <v>190</v>
      </c>
      <c r="E45" s="1" t="s">
        <v>14</v>
      </c>
      <c r="F45" s="1">
        <v>76.2</v>
      </c>
      <c r="G45" s="1" t="s">
        <v>8</v>
      </c>
      <c r="I45" s="1" t="s">
        <v>13</v>
      </c>
      <c r="J45" s="1" t="s">
        <v>64</v>
      </c>
      <c r="K45" s="1" t="s">
        <v>17</v>
      </c>
      <c r="L45" s="1" t="s">
        <v>65</v>
      </c>
      <c r="M45" s="1">
        <v>42</v>
      </c>
      <c r="N45" s="1" t="s">
        <v>45</v>
      </c>
      <c r="O45" s="1" t="s">
        <v>46</v>
      </c>
      <c r="P45" s="1">
        <v>20</v>
      </c>
      <c r="Q45" s="23">
        <v>100000</v>
      </c>
      <c r="R45" s="1" t="s">
        <v>47</v>
      </c>
      <c r="S45" s="1">
        <v>99991.39</v>
      </c>
    </row>
    <row r="46" spans="1:19" x14ac:dyDescent="0.25">
      <c r="A46" s="1">
        <v>37</v>
      </c>
      <c r="B46" s="1" t="s">
        <v>191</v>
      </c>
      <c r="C46" s="1" t="s">
        <v>192</v>
      </c>
      <c r="D46" s="1" t="s">
        <v>193</v>
      </c>
      <c r="E46" s="1" t="s">
        <v>12</v>
      </c>
      <c r="F46" s="1">
        <v>75.599999999999994</v>
      </c>
      <c r="G46" s="1" t="s">
        <v>8</v>
      </c>
      <c r="I46" s="1" t="s">
        <v>13</v>
      </c>
      <c r="J46" s="1" t="s">
        <v>43</v>
      </c>
      <c r="K46" s="1" t="s">
        <v>17</v>
      </c>
      <c r="L46" s="1" t="s">
        <v>44</v>
      </c>
      <c r="M46" s="1">
        <v>43</v>
      </c>
      <c r="N46" s="1" t="s">
        <v>45</v>
      </c>
      <c r="O46" s="1" t="s">
        <v>46</v>
      </c>
      <c r="P46" s="1">
        <v>20</v>
      </c>
      <c r="Q46" s="23">
        <v>100000</v>
      </c>
      <c r="R46" s="1" t="s">
        <v>47</v>
      </c>
      <c r="S46" s="1">
        <v>76013.48</v>
      </c>
    </row>
    <row r="47" spans="1:19" x14ac:dyDescent="0.25">
      <c r="A47" s="1">
        <v>38</v>
      </c>
      <c r="B47" s="1" t="s">
        <v>194</v>
      </c>
      <c r="C47" s="1" t="s">
        <v>195</v>
      </c>
      <c r="D47" s="1" t="s">
        <v>196</v>
      </c>
      <c r="E47" s="1" t="s">
        <v>14</v>
      </c>
      <c r="F47" s="1">
        <v>75.599999999999994</v>
      </c>
      <c r="G47" s="1" t="s">
        <v>8</v>
      </c>
      <c r="I47" s="1" t="s">
        <v>13</v>
      </c>
      <c r="J47" s="1" t="s">
        <v>43</v>
      </c>
      <c r="K47" s="1" t="s">
        <v>17</v>
      </c>
      <c r="L47" s="1" t="s">
        <v>65</v>
      </c>
      <c r="M47" s="1">
        <v>44</v>
      </c>
      <c r="N47" s="1" t="s">
        <v>45</v>
      </c>
      <c r="O47" s="1" t="s">
        <v>46</v>
      </c>
      <c r="P47" s="1">
        <v>20</v>
      </c>
      <c r="Q47" s="23">
        <v>100000</v>
      </c>
      <c r="R47" s="1" t="s">
        <v>47</v>
      </c>
      <c r="S47" s="1">
        <v>70000</v>
      </c>
    </row>
    <row r="48" spans="1:19" x14ac:dyDescent="0.25">
      <c r="A48" s="1">
        <v>3</v>
      </c>
      <c r="B48" s="1" t="s">
        <v>197</v>
      </c>
      <c r="C48" s="1" t="s">
        <v>198</v>
      </c>
      <c r="D48" s="1" t="s">
        <v>199</v>
      </c>
      <c r="E48" s="1" t="s">
        <v>12</v>
      </c>
      <c r="F48" s="1">
        <v>75.599999999999994</v>
      </c>
      <c r="G48" s="1" t="s">
        <v>7</v>
      </c>
      <c r="I48" s="1" t="s">
        <v>13</v>
      </c>
      <c r="J48" s="1" t="s">
        <v>200</v>
      </c>
      <c r="K48" s="1" t="s">
        <v>19</v>
      </c>
      <c r="L48" s="1" t="s">
        <v>44</v>
      </c>
      <c r="M48" s="1">
        <v>45</v>
      </c>
      <c r="N48" s="1" t="s">
        <v>45</v>
      </c>
      <c r="O48" s="1" t="s">
        <v>97</v>
      </c>
      <c r="P48" s="1">
        <v>10</v>
      </c>
      <c r="Q48" s="23">
        <v>100000</v>
      </c>
      <c r="R48" s="1" t="s">
        <v>47</v>
      </c>
      <c r="S48" s="1">
        <v>26439.11</v>
      </c>
    </row>
    <row r="49" spans="1:19" x14ac:dyDescent="0.25">
      <c r="A49" s="1">
        <v>4</v>
      </c>
      <c r="B49" s="1" t="s">
        <v>201</v>
      </c>
      <c r="C49" s="1" t="s">
        <v>202</v>
      </c>
      <c r="D49" s="1" t="s">
        <v>203</v>
      </c>
      <c r="E49" s="1" t="s">
        <v>14</v>
      </c>
      <c r="F49" s="1">
        <v>75</v>
      </c>
      <c r="G49" s="1" t="s">
        <v>7</v>
      </c>
      <c r="I49" s="1" t="s">
        <v>13</v>
      </c>
      <c r="J49" s="1" t="s">
        <v>111</v>
      </c>
      <c r="K49" s="1" t="s">
        <v>19</v>
      </c>
      <c r="L49" s="1" t="s">
        <v>65</v>
      </c>
      <c r="M49" s="1">
        <v>46</v>
      </c>
      <c r="N49" s="1" t="s">
        <v>45</v>
      </c>
      <c r="O49" s="1" t="s">
        <v>97</v>
      </c>
      <c r="P49" s="1">
        <v>10</v>
      </c>
      <c r="Q49" s="23">
        <v>100000</v>
      </c>
      <c r="R49" s="1" t="s">
        <v>47</v>
      </c>
      <c r="S49" s="1">
        <v>60000</v>
      </c>
    </row>
    <row r="50" spans="1:19" x14ac:dyDescent="0.25">
      <c r="A50" s="1">
        <v>39</v>
      </c>
      <c r="B50" s="1" t="s">
        <v>204</v>
      </c>
      <c r="C50" s="1" t="s">
        <v>205</v>
      </c>
      <c r="D50" s="1" t="s">
        <v>206</v>
      </c>
      <c r="E50" s="1" t="s">
        <v>14</v>
      </c>
      <c r="F50" s="1">
        <v>74.400000000000006</v>
      </c>
      <c r="G50" s="1" t="s">
        <v>8</v>
      </c>
      <c r="I50" s="1" t="s">
        <v>13</v>
      </c>
      <c r="J50" s="1" t="s">
        <v>124</v>
      </c>
      <c r="K50" s="1" t="s">
        <v>17</v>
      </c>
      <c r="L50" s="1" t="s">
        <v>65</v>
      </c>
      <c r="M50" s="1">
        <v>47</v>
      </c>
      <c r="N50" s="1" t="s">
        <v>45</v>
      </c>
      <c r="O50" s="1" t="s">
        <v>46</v>
      </c>
      <c r="P50" s="1">
        <v>20</v>
      </c>
      <c r="Q50" s="23">
        <v>100000</v>
      </c>
      <c r="R50" s="1" t="s">
        <v>47</v>
      </c>
      <c r="S50" s="1">
        <v>99628.7</v>
      </c>
    </row>
    <row r="51" spans="1:19" x14ac:dyDescent="0.25">
      <c r="A51" s="1">
        <v>5</v>
      </c>
      <c r="B51" s="1" t="s">
        <v>207</v>
      </c>
      <c r="C51" s="1" t="s">
        <v>208</v>
      </c>
      <c r="D51" s="1" t="s">
        <v>209</v>
      </c>
      <c r="E51" s="1" t="s">
        <v>14</v>
      </c>
      <c r="F51" s="1">
        <v>74.400000000000006</v>
      </c>
      <c r="G51" s="1" t="s">
        <v>7</v>
      </c>
      <c r="I51" s="1" t="s">
        <v>13</v>
      </c>
      <c r="J51" s="1" t="s">
        <v>210</v>
      </c>
      <c r="K51" s="1" t="s">
        <v>16</v>
      </c>
      <c r="L51" s="1" t="s">
        <v>44</v>
      </c>
      <c r="M51" s="1">
        <v>48</v>
      </c>
      <c r="N51" s="1" t="s">
        <v>45</v>
      </c>
      <c r="O51" s="1" t="s">
        <v>89</v>
      </c>
      <c r="P51" s="1">
        <v>10</v>
      </c>
      <c r="Q51" s="23">
        <v>100000</v>
      </c>
      <c r="R51" s="1" t="s">
        <v>47</v>
      </c>
      <c r="S51" s="1">
        <v>100000</v>
      </c>
    </row>
    <row r="52" spans="1:19" x14ac:dyDescent="0.25">
      <c r="A52" s="1">
        <v>40</v>
      </c>
      <c r="B52" s="1" t="s">
        <v>211</v>
      </c>
      <c r="C52" s="1" t="s">
        <v>212</v>
      </c>
      <c r="D52" s="1" t="s">
        <v>213</v>
      </c>
      <c r="E52" s="1" t="s">
        <v>12</v>
      </c>
      <c r="F52" s="1">
        <v>74.400000000000006</v>
      </c>
      <c r="G52" s="1" t="s">
        <v>8</v>
      </c>
      <c r="I52" s="1" t="s">
        <v>13</v>
      </c>
      <c r="J52" s="1" t="s">
        <v>43</v>
      </c>
      <c r="K52" s="1" t="s">
        <v>17</v>
      </c>
      <c r="L52" s="1" t="s">
        <v>44</v>
      </c>
      <c r="M52" s="1">
        <v>49</v>
      </c>
      <c r="N52" s="1" t="s">
        <v>45</v>
      </c>
      <c r="O52" s="1" t="s">
        <v>46</v>
      </c>
      <c r="P52" s="1">
        <v>20</v>
      </c>
      <c r="Q52" s="23">
        <v>100000</v>
      </c>
      <c r="R52" s="1" t="s">
        <v>47</v>
      </c>
      <c r="S52" s="1">
        <v>56516.43</v>
      </c>
    </row>
    <row r="53" spans="1:19" x14ac:dyDescent="0.25">
      <c r="A53" s="1">
        <v>41</v>
      </c>
      <c r="B53" s="1" t="s">
        <v>214</v>
      </c>
      <c r="C53" s="1" t="s">
        <v>215</v>
      </c>
      <c r="D53" s="1" t="s">
        <v>216</v>
      </c>
      <c r="E53" s="1" t="s">
        <v>12</v>
      </c>
      <c r="F53" s="1">
        <v>74.400000000000006</v>
      </c>
      <c r="G53" s="1" t="s">
        <v>8</v>
      </c>
      <c r="I53" s="1" t="s">
        <v>13</v>
      </c>
      <c r="J53" s="1" t="s">
        <v>43</v>
      </c>
      <c r="K53" s="1" t="s">
        <v>17</v>
      </c>
      <c r="L53" s="1" t="s">
        <v>44</v>
      </c>
      <c r="M53" s="1">
        <v>50</v>
      </c>
      <c r="N53" s="1" t="s">
        <v>45</v>
      </c>
      <c r="O53" s="1" t="s">
        <v>46</v>
      </c>
      <c r="P53" s="1">
        <v>20</v>
      </c>
      <c r="Q53" s="23">
        <v>100000</v>
      </c>
      <c r="R53" s="1" t="s">
        <v>47</v>
      </c>
      <c r="S53" s="1">
        <v>100000</v>
      </c>
    </row>
    <row r="54" spans="1:19" x14ac:dyDescent="0.25">
      <c r="A54" s="1">
        <v>42</v>
      </c>
      <c r="B54" s="1" t="s">
        <v>217</v>
      </c>
      <c r="C54" s="1" t="s">
        <v>218</v>
      </c>
      <c r="D54" s="1" t="s">
        <v>219</v>
      </c>
      <c r="E54" s="1" t="s">
        <v>14</v>
      </c>
      <c r="F54" s="1">
        <v>74.400000000000006</v>
      </c>
      <c r="G54" s="1" t="s">
        <v>8</v>
      </c>
      <c r="I54" s="1" t="s">
        <v>13</v>
      </c>
      <c r="J54" s="1" t="s">
        <v>43</v>
      </c>
      <c r="K54" s="1" t="s">
        <v>17</v>
      </c>
      <c r="L54" s="1" t="s">
        <v>44</v>
      </c>
      <c r="M54" s="1">
        <v>51</v>
      </c>
      <c r="N54" s="1" t="s">
        <v>45</v>
      </c>
      <c r="O54" s="1" t="s">
        <v>46</v>
      </c>
      <c r="P54" s="1">
        <v>20</v>
      </c>
      <c r="Q54" s="23">
        <v>100000</v>
      </c>
      <c r="R54" s="1" t="s">
        <v>47</v>
      </c>
      <c r="S54" s="1">
        <v>100000</v>
      </c>
    </row>
    <row r="55" spans="1:19" x14ac:dyDescent="0.25">
      <c r="A55" s="1">
        <v>43</v>
      </c>
      <c r="B55" s="1" t="s">
        <v>220</v>
      </c>
      <c r="C55" s="1" t="s">
        <v>221</v>
      </c>
      <c r="D55" s="1" t="s">
        <v>222</v>
      </c>
      <c r="E55" s="1" t="s">
        <v>14</v>
      </c>
      <c r="F55" s="1">
        <v>74.400000000000006</v>
      </c>
      <c r="G55" s="1" t="s">
        <v>8</v>
      </c>
      <c r="I55" s="1" t="s">
        <v>13</v>
      </c>
      <c r="J55" s="1" t="s">
        <v>43</v>
      </c>
      <c r="K55" s="1" t="s">
        <v>17</v>
      </c>
      <c r="L55" s="1" t="s">
        <v>65</v>
      </c>
      <c r="M55" s="1">
        <v>52</v>
      </c>
      <c r="N55" s="1" t="s">
        <v>223</v>
      </c>
      <c r="O55" s="1" t="s">
        <v>46</v>
      </c>
      <c r="P55" s="1">
        <v>20</v>
      </c>
      <c r="Q55" s="23">
        <v>100000</v>
      </c>
      <c r="R55" s="1" t="s">
        <v>47</v>
      </c>
      <c r="S55" s="1">
        <v>100000</v>
      </c>
    </row>
    <row r="56" spans="1:19" x14ac:dyDescent="0.25">
      <c r="A56" s="1">
        <v>44</v>
      </c>
      <c r="B56" s="1" t="s">
        <v>224</v>
      </c>
      <c r="C56" s="1" t="s">
        <v>225</v>
      </c>
      <c r="D56" s="1" t="s">
        <v>226</v>
      </c>
      <c r="E56" s="1" t="s">
        <v>12</v>
      </c>
      <c r="F56" s="1">
        <v>74.400000000000006</v>
      </c>
      <c r="G56" s="1" t="s">
        <v>8</v>
      </c>
      <c r="I56" s="1" t="s">
        <v>13</v>
      </c>
      <c r="J56" s="1" t="s">
        <v>43</v>
      </c>
      <c r="K56" s="1" t="s">
        <v>17</v>
      </c>
      <c r="L56" s="1" t="s">
        <v>44</v>
      </c>
      <c r="M56" s="1">
        <v>53</v>
      </c>
      <c r="N56" s="1" t="s">
        <v>223</v>
      </c>
      <c r="O56" s="1" t="s">
        <v>46</v>
      </c>
      <c r="P56" s="1">
        <v>20</v>
      </c>
      <c r="Q56" s="23">
        <v>100000</v>
      </c>
      <c r="R56" s="1" t="s">
        <v>47</v>
      </c>
      <c r="S56" s="1">
        <v>100000</v>
      </c>
    </row>
    <row r="57" spans="1:19" x14ac:dyDescent="0.25">
      <c r="A57" s="1">
        <v>45</v>
      </c>
      <c r="B57" s="1" t="s">
        <v>227</v>
      </c>
      <c r="C57" s="1" t="s">
        <v>228</v>
      </c>
      <c r="D57" s="1" t="s">
        <v>229</v>
      </c>
      <c r="E57" s="1" t="s">
        <v>14</v>
      </c>
      <c r="F57" s="1">
        <v>73.8</v>
      </c>
      <c r="G57" s="1" t="s">
        <v>8</v>
      </c>
      <c r="I57" s="1" t="s">
        <v>13</v>
      </c>
      <c r="J57" s="1" t="s">
        <v>43</v>
      </c>
      <c r="K57" s="1" t="s">
        <v>17</v>
      </c>
      <c r="L57" s="1" t="s">
        <v>65</v>
      </c>
      <c r="M57" s="1">
        <v>54</v>
      </c>
      <c r="N57" s="1" t="s">
        <v>223</v>
      </c>
      <c r="O57" s="1" t="s">
        <v>46</v>
      </c>
      <c r="P57" s="1">
        <v>20</v>
      </c>
      <c r="Q57" s="23">
        <v>100000</v>
      </c>
      <c r="R57" s="1" t="s">
        <v>47</v>
      </c>
      <c r="S57" s="1">
        <v>99887.5</v>
      </c>
    </row>
    <row r="58" spans="1:19" x14ac:dyDescent="0.25">
      <c r="A58" s="1">
        <v>46</v>
      </c>
      <c r="B58" s="1" t="s">
        <v>230</v>
      </c>
      <c r="C58" s="1" t="s">
        <v>231</v>
      </c>
      <c r="D58" s="1" t="s">
        <v>232</v>
      </c>
      <c r="E58" s="1" t="s">
        <v>14</v>
      </c>
      <c r="F58" s="1">
        <v>73.2</v>
      </c>
      <c r="G58" s="1" t="s">
        <v>8</v>
      </c>
      <c r="I58" s="1" t="s">
        <v>13</v>
      </c>
      <c r="J58" s="1" t="s">
        <v>64</v>
      </c>
      <c r="K58" s="1" t="s">
        <v>17</v>
      </c>
      <c r="L58" s="1" t="s">
        <v>65</v>
      </c>
      <c r="M58" s="1">
        <v>55</v>
      </c>
      <c r="N58" s="1" t="s">
        <v>223</v>
      </c>
      <c r="O58" s="1" t="s">
        <v>46</v>
      </c>
      <c r="P58" s="1">
        <v>20</v>
      </c>
      <c r="Q58" s="23">
        <v>100000</v>
      </c>
      <c r="R58" s="1" t="s">
        <v>47</v>
      </c>
      <c r="S58" s="1">
        <v>92107.41</v>
      </c>
    </row>
    <row r="59" spans="1:19" x14ac:dyDescent="0.25">
      <c r="A59" s="1">
        <v>47</v>
      </c>
      <c r="B59" s="1" t="s">
        <v>233</v>
      </c>
      <c r="C59" s="1" t="s">
        <v>234</v>
      </c>
      <c r="D59" s="1" t="s">
        <v>235</v>
      </c>
      <c r="E59" s="1" t="s">
        <v>14</v>
      </c>
      <c r="F59" s="1">
        <v>72.599999999999994</v>
      </c>
      <c r="G59" s="1" t="s">
        <v>8</v>
      </c>
      <c r="I59" s="1" t="s">
        <v>13</v>
      </c>
      <c r="J59" s="1" t="s">
        <v>43</v>
      </c>
      <c r="K59" s="1" t="s">
        <v>17</v>
      </c>
      <c r="L59" s="1" t="s">
        <v>65</v>
      </c>
      <c r="M59" s="1">
        <v>56</v>
      </c>
      <c r="N59" s="1" t="s">
        <v>223</v>
      </c>
      <c r="O59" s="1" t="s">
        <v>46</v>
      </c>
      <c r="P59" s="1">
        <v>20</v>
      </c>
      <c r="Q59" s="23">
        <v>100000</v>
      </c>
      <c r="R59" s="1" t="s">
        <v>47</v>
      </c>
      <c r="S59" s="1">
        <v>84032.11</v>
      </c>
    </row>
    <row r="60" spans="1:19" x14ac:dyDescent="0.25">
      <c r="A60" s="1">
        <v>48</v>
      </c>
      <c r="B60" s="1" t="s">
        <v>236</v>
      </c>
      <c r="C60" s="1" t="s">
        <v>237</v>
      </c>
      <c r="D60" s="1" t="s">
        <v>238</v>
      </c>
      <c r="E60" s="1" t="s">
        <v>14</v>
      </c>
      <c r="F60" s="1">
        <v>72.45</v>
      </c>
      <c r="G60" s="1" t="s">
        <v>8</v>
      </c>
      <c r="I60" s="1" t="s">
        <v>13</v>
      </c>
      <c r="J60" s="1" t="s">
        <v>43</v>
      </c>
      <c r="K60" s="1" t="s">
        <v>17</v>
      </c>
      <c r="L60" s="1" t="s">
        <v>239</v>
      </c>
      <c r="M60" s="1">
        <v>57</v>
      </c>
      <c r="N60" s="1" t="s">
        <v>223</v>
      </c>
      <c r="O60" s="1" t="s">
        <v>46</v>
      </c>
      <c r="P60" s="1">
        <v>20</v>
      </c>
      <c r="Q60" s="23">
        <v>100000</v>
      </c>
      <c r="R60" s="1" t="s">
        <v>47</v>
      </c>
      <c r="S60" s="1">
        <v>72109</v>
      </c>
    </row>
    <row r="61" spans="1:19" x14ac:dyDescent="0.25">
      <c r="A61" s="1">
        <v>49</v>
      </c>
      <c r="B61" s="1" t="s">
        <v>240</v>
      </c>
      <c r="C61" s="1" t="s">
        <v>241</v>
      </c>
      <c r="D61" s="1" t="s">
        <v>242</v>
      </c>
      <c r="E61" s="1" t="s">
        <v>14</v>
      </c>
      <c r="F61" s="1">
        <v>72</v>
      </c>
      <c r="G61" s="1" t="s">
        <v>8</v>
      </c>
      <c r="I61" s="1" t="s">
        <v>13</v>
      </c>
      <c r="J61" s="1" t="s">
        <v>43</v>
      </c>
      <c r="K61" s="1" t="s">
        <v>17</v>
      </c>
      <c r="L61" s="1" t="s">
        <v>65</v>
      </c>
      <c r="M61" s="1">
        <v>58</v>
      </c>
      <c r="N61" s="1" t="s">
        <v>223</v>
      </c>
      <c r="O61" s="1" t="s">
        <v>46</v>
      </c>
      <c r="P61" s="1">
        <v>20</v>
      </c>
      <c r="Q61" s="23">
        <v>100000</v>
      </c>
      <c r="R61" s="1" t="s">
        <v>47</v>
      </c>
      <c r="S61" s="1">
        <v>100000</v>
      </c>
    </row>
    <row r="62" spans="1:19" x14ac:dyDescent="0.25">
      <c r="A62" s="1">
        <v>50</v>
      </c>
      <c r="B62" s="1" t="s">
        <v>243</v>
      </c>
      <c r="C62" s="1" t="s">
        <v>244</v>
      </c>
      <c r="D62" s="1" t="s">
        <v>245</v>
      </c>
      <c r="E62" s="1" t="s">
        <v>12</v>
      </c>
      <c r="F62" s="1">
        <v>72</v>
      </c>
      <c r="G62" s="1" t="s">
        <v>8</v>
      </c>
      <c r="I62" s="1" t="s">
        <v>13</v>
      </c>
      <c r="J62" s="1" t="s">
        <v>43</v>
      </c>
      <c r="K62" s="1" t="s">
        <v>17</v>
      </c>
      <c r="L62" s="1" t="s">
        <v>44</v>
      </c>
      <c r="M62" s="1">
        <v>59</v>
      </c>
      <c r="N62" s="1" t="s">
        <v>223</v>
      </c>
      <c r="O62" s="1" t="s">
        <v>46</v>
      </c>
      <c r="P62" s="1">
        <v>20</v>
      </c>
      <c r="Q62" s="23">
        <v>100000</v>
      </c>
      <c r="R62" s="1" t="s">
        <v>47</v>
      </c>
      <c r="S62" s="1">
        <v>99889</v>
      </c>
    </row>
    <row r="63" spans="1:19" x14ac:dyDescent="0.25">
      <c r="A63" s="1">
        <v>6</v>
      </c>
      <c r="B63" s="1" t="s">
        <v>246</v>
      </c>
      <c r="C63" s="1" t="s">
        <v>247</v>
      </c>
      <c r="D63" s="1" t="s">
        <v>248</v>
      </c>
      <c r="E63" s="1" t="s">
        <v>12</v>
      </c>
      <c r="F63" s="1">
        <v>72</v>
      </c>
      <c r="G63" s="1" t="s">
        <v>7</v>
      </c>
      <c r="I63" s="1" t="s">
        <v>13</v>
      </c>
      <c r="J63" s="1" t="s">
        <v>249</v>
      </c>
      <c r="K63" s="1" t="s">
        <v>16</v>
      </c>
      <c r="L63" s="1" t="s">
        <v>44</v>
      </c>
      <c r="M63" s="1">
        <v>60</v>
      </c>
      <c r="N63" s="1" t="s">
        <v>223</v>
      </c>
      <c r="O63" s="1" t="s">
        <v>89</v>
      </c>
      <c r="P63" s="1">
        <v>10</v>
      </c>
      <c r="Q63" s="23">
        <v>100000</v>
      </c>
      <c r="R63" s="1" t="s">
        <v>47</v>
      </c>
      <c r="S63" s="1">
        <v>80428.460000000006</v>
      </c>
    </row>
    <row r="64" spans="1:19" x14ac:dyDescent="0.25">
      <c r="A64" s="1">
        <v>51</v>
      </c>
      <c r="B64" s="1" t="s">
        <v>250</v>
      </c>
      <c r="C64" s="1" t="s">
        <v>251</v>
      </c>
      <c r="D64" s="1" t="s">
        <v>252</v>
      </c>
      <c r="E64" s="1" t="s">
        <v>12</v>
      </c>
      <c r="F64" s="1">
        <v>72</v>
      </c>
      <c r="G64" s="1" t="s">
        <v>8</v>
      </c>
      <c r="I64" s="1" t="s">
        <v>13</v>
      </c>
      <c r="J64" s="1" t="s">
        <v>43</v>
      </c>
      <c r="K64" s="1" t="s">
        <v>17</v>
      </c>
      <c r="L64" s="1" t="s">
        <v>44</v>
      </c>
      <c r="M64" s="1">
        <v>61</v>
      </c>
      <c r="N64" s="1" t="s">
        <v>223</v>
      </c>
      <c r="O64" s="1" t="s">
        <v>46</v>
      </c>
      <c r="P64" s="1">
        <v>20</v>
      </c>
      <c r="Q64" s="23">
        <v>100000</v>
      </c>
      <c r="R64" s="1" t="s">
        <v>47</v>
      </c>
      <c r="S64" s="1">
        <v>100000</v>
      </c>
    </row>
    <row r="65" spans="1:19" x14ac:dyDescent="0.25">
      <c r="A65" s="1">
        <v>52</v>
      </c>
      <c r="B65" s="1" t="s">
        <v>253</v>
      </c>
      <c r="C65" s="1" t="s">
        <v>254</v>
      </c>
      <c r="D65" s="1" t="s">
        <v>255</v>
      </c>
      <c r="E65" s="1" t="s">
        <v>14</v>
      </c>
      <c r="F65" s="1">
        <v>71.400000000000006</v>
      </c>
      <c r="G65" s="1" t="s">
        <v>8</v>
      </c>
      <c r="I65" s="1" t="s">
        <v>13</v>
      </c>
      <c r="J65" s="1" t="s">
        <v>64</v>
      </c>
      <c r="K65" s="1" t="s">
        <v>17</v>
      </c>
      <c r="L65" s="1" t="s">
        <v>65</v>
      </c>
      <c r="M65" s="1">
        <v>62</v>
      </c>
      <c r="N65" s="1" t="s">
        <v>223</v>
      </c>
      <c r="O65" s="1" t="s">
        <v>46</v>
      </c>
      <c r="P65" s="1">
        <v>20</v>
      </c>
      <c r="Q65" s="23">
        <v>100000</v>
      </c>
      <c r="R65" s="1" t="s">
        <v>47</v>
      </c>
      <c r="S65" s="1">
        <v>99577.15</v>
      </c>
    </row>
    <row r="66" spans="1:19" x14ac:dyDescent="0.25">
      <c r="A66" s="1">
        <v>53</v>
      </c>
      <c r="B66" s="1" t="s">
        <v>256</v>
      </c>
      <c r="C66" s="1" t="s">
        <v>257</v>
      </c>
      <c r="D66" s="1" t="s">
        <v>258</v>
      </c>
      <c r="E66" s="1" t="s">
        <v>14</v>
      </c>
      <c r="F66" s="1">
        <v>70.8</v>
      </c>
      <c r="G66" s="1" t="s">
        <v>8</v>
      </c>
      <c r="I66" s="1" t="s">
        <v>13</v>
      </c>
      <c r="J66" s="1" t="s">
        <v>64</v>
      </c>
      <c r="K66" s="1" t="s">
        <v>17</v>
      </c>
      <c r="L66" s="1" t="s">
        <v>65</v>
      </c>
      <c r="M66" s="1">
        <v>63</v>
      </c>
      <c r="N66" s="1" t="s">
        <v>223</v>
      </c>
      <c r="O66" s="1" t="s">
        <v>46</v>
      </c>
      <c r="P66" s="1">
        <v>20</v>
      </c>
      <c r="Q66" s="23">
        <v>100000</v>
      </c>
      <c r="R66" s="1" t="s">
        <v>47</v>
      </c>
      <c r="S66" s="1">
        <v>85103.54</v>
      </c>
    </row>
    <row r="67" spans="1:19" x14ac:dyDescent="0.25">
      <c r="A67" s="1">
        <v>54</v>
      </c>
      <c r="B67" s="1" t="s">
        <v>259</v>
      </c>
      <c r="C67" s="1" t="s">
        <v>260</v>
      </c>
      <c r="D67" s="1" t="s">
        <v>261</v>
      </c>
      <c r="E67" s="1" t="s">
        <v>12</v>
      </c>
      <c r="F67" s="1">
        <v>70.349999999999994</v>
      </c>
      <c r="G67" s="1" t="s">
        <v>8</v>
      </c>
      <c r="I67" s="1" t="s">
        <v>13</v>
      </c>
      <c r="J67" s="1" t="s">
        <v>43</v>
      </c>
      <c r="K67" s="1" t="s">
        <v>17</v>
      </c>
      <c r="L67" s="1" t="s">
        <v>262</v>
      </c>
      <c r="M67" s="1">
        <v>64</v>
      </c>
      <c r="N67" s="1" t="s">
        <v>223</v>
      </c>
      <c r="O67" s="1" t="s">
        <v>46</v>
      </c>
      <c r="P67" s="1">
        <v>20</v>
      </c>
      <c r="Q67" s="23">
        <v>100000</v>
      </c>
      <c r="R67" s="1" t="s">
        <v>47</v>
      </c>
      <c r="S67" s="1">
        <v>99404.99</v>
      </c>
    </row>
    <row r="68" spans="1:19" x14ac:dyDescent="0.25">
      <c r="A68" s="1">
        <v>5</v>
      </c>
      <c r="B68" s="1" t="s">
        <v>263</v>
      </c>
      <c r="C68" s="1" t="s">
        <v>264</v>
      </c>
      <c r="D68" s="1" t="s">
        <v>265</v>
      </c>
      <c r="E68" s="1" t="s">
        <v>14</v>
      </c>
      <c r="F68" s="1">
        <v>70.2</v>
      </c>
      <c r="G68" s="1" t="s">
        <v>7</v>
      </c>
      <c r="I68" s="1" t="s">
        <v>13</v>
      </c>
      <c r="J68" s="1" t="s">
        <v>111</v>
      </c>
      <c r="K68" s="1" t="s">
        <v>19</v>
      </c>
      <c r="L68" s="1" t="s">
        <v>65</v>
      </c>
      <c r="M68" s="1">
        <v>65</v>
      </c>
      <c r="N68" s="1" t="s">
        <v>223</v>
      </c>
      <c r="O68" s="1" t="s">
        <v>97</v>
      </c>
      <c r="P68" s="1">
        <v>10</v>
      </c>
      <c r="Q68" s="23">
        <v>100000</v>
      </c>
      <c r="R68" s="1" t="s">
        <v>47</v>
      </c>
      <c r="S68" s="1">
        <v>99842.83</v>
      </c>
    </row>
    <row r="69" spans="1:19" x14ac:dyDescent="0.25">
      <c r="A69" s="1">
        <v>3</v>
      </c>
      <c r="B69" s="1" t="s">
        <v>266</v>
      </c>
      <c r="C69" s="1" t="s">
        <v>267</v>
      </c>
      <c r="D69" s="1" t="s">
        <v>268</v>
      </c>
      <c r="E69" s="1" t="s">
        <v>12</v>
      </c>
      <c r="F69" s="1">
        <v>70</v>
      </c>
      <c r="G69" s="1" t="s">
        <v>7</v>
      </c>
      <c r="I69" s="1" t="s">
        <v>10</v>
      </c>
      <c r="J69" s="1" t="s">
        <v>43</v>
      </c>
      <c r="K69" s="1" t="s">
        <v>17</v>
      </c>
      <c r="L69" s="1" t="s">
        <v>269</v>
      </c>
      <c r="M69" s="1">
        <v>3</v>
      </c>
      <c r="N69" s="1" t="s">
        <v>45</v>
      </c>
      <c r="O69" s="1" t="s">
        <v>51</v>
      </c>
      <c r="P69" s="1">
        <v>4</v>
      </c>
      <c r="Q69" s="23">
        <v>129991.99</v>
      </c>
      <c r="R69" s="1" t="s">
        <v>270</v>
      </c>
      <c r="S69" s="1">
        <v>259691.99</v>
      </c>
    </row>
    <row r="70" spans="1:19" x14ac:dyDescent="0.25">
      <c r="A70" s="1">
        <v>4</v>
      </c>
      <c r="B70" s="1" t="s">
        <v>271</v>
      </c>
      <c r="C70" s="1" t="s">
        <v>272</v>
      </c>
      <c r="D70" s="1" t="s">
        <v>273</v>
      </c>
      <c r="E70" s="1" t="s">
        <v>12</v>
      </c>
      <c r="F70" s="1">
        <v>70</v>
      </c>
      <c r="G70" s="1" t="s">
        <v>7</v>
      </c>
      <c r="I70" s="1" t="s">
        <v>10</v>
      </c>
      <c r="J70" s="1" t="s">
        <v>64</v>
      </c>
      <c r="K70" s="1" t="s">
        <v>17</v>
      </c>
      <c r="L70" s="1" t="s">
        <v>269</v>
      </c>
      <c r="M70" s="1">
        <v>4</v>
      </c>
      <c r="N70" s="1" t="s">
        <v>45</v>
      </c>
      <c r="O70" s="1" t="s">
        <v>51</v>
      </c>
      <c r="P70" s="1">
        <v>4</v>
      </c>
      <c r="Q70" s="23">
        <v>129991.99</v>
      </c>
      <c r="R70" s="1" t="s">
        <v>47</v>
      </c>
      <c r="S70" s="1">
        <v>129526</v>
      </c>
    </row>
    <row r="71" spans="1:19" x14ac:dyDescent="0.25">
      <c r="A71" s="1">
        <v>55</v>
      </c>
      <c r="B71" s="1" t="s">
        <v>274</v>
      </c>
      <c r="C71" s="1" t="s">
        <v>275</v>
      </c>
      <c r="D71" s="1" t="s">
        <v>276</v>
      </c>
      <c r="E71" s="1" t="s">
        <v>12</v>
      </c>
      <c r="F71" s="1">
        <v>70</v>
      </c>
      <c r="G71" s="1" t="s">
        <v>8</v>
      </c>
      <c r="I71" s="1" t="s">
        <v>13</v>
      </c>
      <c r="J71" s="1" t="s">
        <v>64</v>
      </c>
      <c r="K71" s="1" t="s">
        <v>17</v>
      </c>
      <c r="L71" s="1" t="s">
        <v>269</v>
      </c>
      <c r="M71" s="1">
        <v>66</v>
      </c>
      <c r="N71" s="1" t="s">
        <v>223</v>
      </c>
      <c r="O71" s="1" t="s">
        <v>46</v>
      </c>
      <c r="P71" s="1">
        <v>20</v>
      </c>
      <c r="Q71" s="23">
        <v>100000</v>
      </c>
      <c r="R71" s="1" t="s">
        <v>47</v>
      </c>
      <c r="S71" s="1">
        <v>100000</v>
      </c>
    </row>
    <row r="72" spans="1:19" x14ac:dyDescent="0.25">
      <c r="A72" s="1">
        <v>56</v>
      </c>
      <c r="B72" s="1" t="s">
        <v>277</v>
      </c>
      <c r="C72" s="1" t="s">
        <v>278</v>
      </c>
      <c r="D72" s="1" t="s">
        <v>279</v>
      </c>
      <c r="E72" s="1" t="s">
        <v>12</v>
      </c>
      <c r="F72" s="1">
        <v>70</v>
      </c>
      <c r="G72" s="1" t="s">
        <v>8</v>
      </c>
      <c r="I72" s="1" t="s">
        <v>13</v>
      </c>
      <c r="J72" s="1" t="s">
        <v>43</v>
      </c>
      <c r="K72" s="1" t="s">
        <v>17</v>
      </c>
      <c r="L72" s="1" t="s">
        <v>269</v>
      </c>
      <c r="M72" s="1">
        <v>67</v>
      </c>
      <c r="N72" s="1" t="s">
        <v>223</v>
      </c>
      <c r="O72" s="1" t="s">
        <v>46</v>
      </c>
      <c r="P72" s="1">
        <v>20</v>
      </c>
      <c r="Q72" s="23">
        <v>100000</v>
      </c>
      <c r="R72" s="1" t="s">
        <v>47</v>
      </c>
      <c r="S72" s="1">
        <v>98869</v>
      </c>
    </row>
    <row r="73" spans="1:19" x14ac:dyDescent="0.25">
      <c r="A73" s="1">
        <v>57</v>
      </c>
      <c r="B73" s="1" t="s">
        <v>280</v>
      </c>
      <c r="C73" s="1" t="s">
        <v>281</v>
      </c>
      <c r="D73" s="1" t="s">
        <v>282</v>
      </c>
      <c r="E73" s="1" t="s">
        <v>12</v>
      </c>
      <c r="F73" s="1">
        <v>69.599999999999994</v>
      </c>
      <c r="G73" s="1" t="s">
        <v>8</v>
      </c>
      <c r="I73" s="1" t="s">
        <v>13</v>
      </c>
      <c r="J73" s="1" t="s">
        <v>43</v>
      </c>
      <c r="K73" s="1" t="s">
        <v>17</v>
      </c>
      <c r="L73" s="1" t="s">
        <v>44</v>
      </c>
      <c r="M73" s="1">
        <v>68</v>
      </c>
      <c r="N73" s="1" t="s">
        <v>223</v>
      </c>
      <c r="O73" s="1" t="s">
        <v>46</v>
      </c>
      <c r="P73" s="1">
        <v>20</v>
      </c>
      <c r="Q73" s="23">
        <v>100000</v>
      </c>
      <c r="R73" s="1" t="s">
        <v>47</v>
      </c>
      <c r="S73" s="1">
        <v>99602.11</v>
      </c>
    </row>
    <row r="74" spans="1:19" x14ac:dyDescent="0.25">
      <c r="A74" s="1">
        <v>1</v>
      </c>
      <c r="B74" s="1" t="s">
        <v>283</v>
      </c>
      <c r="C74" s="1" t="s">
        <v>284</v>
      </c>
      <c r="D74" s="1" t="s">
        <v>285</v>
      </c>
      <c r="E74" s="1" t="s">
        <v>14</v>
      </c>
      <c r="F74" s="1">
        <v>69.599999999999994</v>
      </c>
      <c r="G74" s="1" t="s">
        <v>7</v>
      </c>
      <c r="I74" s="1" t="s">
        <v>13</v>
      </c>
      <c r="J74" s="1" t="s">
        <v>286</v>
      </c>
      <c r="K74" s="1" t="s">
        <v>18</v>
      </c>
      <c r="L74" s="1" t="s">
        <v>44</v>
      </c>
      <c r="M74" s="1">
        <v>69</v>
      </c>
      <c r="N74" s="1" t="s">
        <v>223</v>
      </c>
      <c r="O74" s="1" t="s">
        <v>287</v>
      </c>
      <c r="P74" s="1">
        <v>10</v>
      </c>
      <c r="Q74" s="23">
        <v>100000</v>
      </c>
      <c r="R74" s="1" t="s">
        <v>47</v>
      </c>
      <c r="S74" s="1">
        <v>70719</v>
      </c>
    </row>
    <row r="75" spans="1:19" x14ac:dyDescent="0.25">
      <c r="A75" s="1">
        <v>58</v>
      </c>
      <c r="B75" s="1" t="s">
        <v>288</v>
      </c>
      <c r="C75" s="1" t="s">
        <v>289</v>
      </c>
      <c r="D75" s="1" t="s">
        <v>290</v>
      </c>
      <c r="E75" s="1" t="s">
        <v>12</v>
      </c>
      <c r="F75" s="1">
        <v>69.599999999999994</v>
      </c>
      <c r="G75" s="1" t="s">
        <v>8</v>
      </c>
      <c r="I75" s="1" t="s">
        <v>13</v>
      </c>
      <c r="J75" s="1" t="s">
        <v>43</v>
      </c>
      <c r="K75" s="1" t="s">
        <v>17</v>
      </c>
      <c r="L75" s="1" t="s">
        <v>44</v>
      </c>
      <c r="M75" s="1">
        <v>70</v>
      </c>
      <c r="N75" s="1" t="s">
        <v>223</v>
      </c>
      <c r="O75" s="1" t="s">
        <v>46</v>
      </c>
      <c r="P75" s="1">
        <v>20</v>
      </c>
      <c r="Q75" s="23">
        <v>100000</v>
      </c>
      <c r="R75" s="1" t="s">
        <v>47</v>
      </c>
      <c r="S75" s="1">
        <v>64773.96</v>
      </c>
    </row>
    <row r="76" spans="1:19" x14ac:dyDescent="0.25">
      <c r="A76" s="1">
        <v>59</v>
      </c>
      <c r="B76" s="1" t="s">
        <v>291</v>
      </c>
      <c r="C76" s="1" t="s">
        <v>292</v>
      </c>
      <c r="D76" s="1" t="s">
        <v>293</v>
      </c>
      <c r="E76" s="1" t="s">
        <v>14</v>
      </c>
      <c r="F76" s="1">
        <v>69.599999999999994</v>
      </c>
      <c r="G76" s="1" t="s">
        <v>8</v>
      </c>
      <c r="I76" s="1" t="s">
        <v>13</v>
      </c>
      <c r="J76" s="1" t="s">
        <v>43</v>
      </c>
      <c r="K76" s="1" t="s">
        <v>17</v>
      </c>
      <c r="L76" s="1" t="s">
        <v>65</v>
      </c>
      <c r="M76" s="1">
        <v>71</v>
      </c>
      <c r="N76" s="1" t="s">
        <v>223</v>
      </c>
      <c r="O76" s="1" t="s">
        <v>46</v>
      </c>
      <c r="P76" s="1">
        <v>20</v>
      </c>
      <c r="Q76" s="23">
        <v>100000</v>
      </c>
      <c r="R76" s="1" t="s">
        <v>47</v>
      </c>
      <c r="S76" s="1">
        <v>100000</v>
      </c>
    </row>
    <row r="77" spans="1:19" x14ac:dyDescent="0.25">
      <c r="A77" s="1">
        <v>6</v>
      </c>
      <c r="B77" s="1" t="s">
        <v>294</v>
      </c>
      <c r="C77" s="1" t="s">
        <v>295</v>
      </c>
      <c r="D77" s="1" t="s">
        <v>296</v>
      </c>
      <c r="E77" s="1" t="s">
        <v>14</v>
      </c>
      <c r="F77" s="1">
        <v>69.599999999999994</v>
      </c>
      <c r="G77" s="1" t="s">
        <v>7</v>
      </c>
      <c r="I77" s="1" t="s">
        <v>13</v>
      </c>
      <c r="J77" s="1" t="s">
        <v>111</v>
      </c>
      <c r="K77" s="1" t="s">
        <v>19</v>
      </c>
      <c r="L77" s="1" t="s">
        <v>44</v>
      </c>
      <c r="M77" s="1">
        <v>72</v>
      </c>
      <c r="N77" s="1" t="s">
        <v>223</v>
      </c>
      <c r="O77" s="1" t="s">
        <v>97</v>
      </c>
      <c r="P77" s="1">
        <v>10</v>
      </c>
      <c r="Q77" s="23">
        <v>100000</v>
      </c>
      <c r="R77" s="1" t="s">
        <v>47</v>
      </c>
      <c r="S77" s="1">
        <v>65000</v>
      </c>
    </row>
    <row r="78" spans="1:19" x14ac:dyDescent="0.25">
      <c r="A78" s="1">
        <v>60</v>
      </c>
      <c r="B78" s="1" t="s">
        <v>297</v>
      </c>
      <c r="C78" s="1" t="s">
        <v>298</v>
      </c>
      <c r="D78" s="1" t="s">
        <v>299</v>
      </c>
      <c r="E78" s="1" t="s">
        <v>12</v>
      </c>
      <c r="F78" s="1">
        <v>69.599999999999994</v>
      </c>
      <c r="G78" s="1" t="s">
        <v>8</v>
      </c>
      <c r="I78" s="1" t="s">
        <v>13</v>
      </c>
      <c r="J78" s="1" t="s">
        <v>43</v>
      </c>
      <c r="K78" s="1" t="s">
        <v>17</v>
      </c>
      <c r="L78" s="1" t="s">
        <v>44</v>
      </c>
      <c r="M78" s="1">
        <v>73</v>
      </c>
      <c r="N78" s="1" t="s">
        <v>223</v>
      </c>
      <c r="O78" s="1" t="s">
        <v>46</v>
      </c>
      <c r="P78" s="1">
        <v>20</v>
      </c>
      <c r="Q78" s="23">
        <v>100000</v>
      </c>
      <c r="R78" s="1" t="s">
        <v>47</v>
      </c>
      <c r="S78" s="1">
        <v>49148</v>
      </c>
    </row>
    <row r="79" spans="1:19" x14ac:dyDescent="0.25">
      <c r="A79" s="1">
        <v>7</v>
      </c>
      <c r="B79" s="1" t="s">
        <v>300</v>
      </c>
      <c r="C79" s="1" t="s">
        <v>301</v>
      </c>
      <c r="D79" s="1" t="s">
        <v>302</v>
      </c>
      <c r="E79" s="1" t="s">
        <v>12</v>
      </c>
      <c r="F79" s="1">
        <v>69.599999999999994</v>
      </c>
      <c r="G79" s="1" t="s">
        <v>7</v>
      </c>
      <c r="I79" s="1" t="s">
        <v>13</v>
      </c>
      <c r="J79" s="1" t="s">
        <v>88</v>
      </c>
      <c r="K79" s="1" t="s">
        <v>16</v>
      </c>
      <c r="L79" s="1" t="s">
        <v>65</v>
      </c>
      <c r="M79" s="1">
        <v>74</v>
      </c>
      <c r="N79" s="1" t="s">
        <v>223</v>
      </c>
      <c r="O79" s="1" t="s">
        <v>89</v>
      </c>
      <c r="P79" s="1">
        <v>10</v>
      </c>
      <c r="Q79" s="23">
        <v>100000</v>
      </c>
      <c r="R79" s="1" t="s">
        <v>47</v>
      </c>
      <c r="S79" s="1">
        <v>99216</v>
      </c>
    </row>
    <row r="80" spans="1:19" x14ac:dyDescent="0.25">
      <c r="A80" s="1">
        <v>2</v>
      </c>
      <c r="B80" s="1" t="s">
        <v>303</v>
      </c>
      <c r="C80" s="1" t="s">
        <v>304</v>
      </c>
      <c r="D80" s="1" t="s">
        <v>305</v>
      </c>
      <c r="E80" s="1" t="s">
        <v>12</v>
      </c>
      <c r="F80" s="1">
        <v>69.5</v>
      </c>
      <c r="G80" s="1" t="s">
        <v>7</v>
      </c>
      <c r="I80" s="1" t="s">
        <v>13</v>
      </c>
      <c r="J80" s="1" t="s">
        <v>306</v>
      </c>
      <c r="K80" s="1" t="s">
        <v>18</v>
      </c>
      <c r="L80" s="1" t="s">
        <v>269</v>
      </c>
      <c r="M80" s="1">
        <v>75</v>
      </c>
      <c r="N80" s="1" t="s">
        <v>223</v>
      </c>
      <c r="O80" s="1" t="s">
        <v>287</v>
      </c>
      <c r="P80" s="1">
        <v>10</v>
      </c>
      <c r="Q80" s="23">
        <v>100000</v>
      </c>
      <c r="R80" s="1" t="s">
        <v>47</v>
      </c>
      <c r="S80" s="1">
        <v>99983.92</v>
      </c>
    </row>
    <row r="81" spans="1:19" x14ac:dyDescent="0.25">
      <c r="A81" s="1">
        <v>61</v>
      </c>
      <c r="B81" s="1" t="s">
        <v>307</v>
      </c>
      <c r="C81" s="1" t="s">
        <v>308</v>
      </c>
      <c r="D81" s="1" t="s">
        <v>309</v>
      </c>
      <c r="E81" s="1" t="s">
        <v>12</v>
      </c>
      <c r="F81" s="1">
        <v>69.3</v>
      </c>
      <c r="G81" s="1" t="s">
        <v>8</v>
      </c>
      <c r="I81" s="1" t="s">
        <v>13</v>
      </c>
      <c r="J81" s="1" t="s">
        <v>43</v>
      </c>
      <c r="K81" s="1" t="s">
        <v>17</v>
      </c>
      <c r="L81" s="1" t="s">
        <v>262</v>
      </c>
      <c r="M81" s="1">
        <v>76</v>
      </c>
      <c r="N81" s="1" t="s">
        <v>223</v>
      </c>
      <c r="O81" s="1" t="s">
        <v>46</v>
      </c>
      <c r="P81" s="1">
        <v>20</v>
      </c>
      <c r="Q81" s="23">
        <v>100000</v>
      </c>
      <c r="R81" s="1" t="s">
        <v>47</v>
      </c>
      <c r="S81" s="1">
        <v>70000</v>
      </c>
    </row>
    <row r="82" spans="1:19" x14ac:dyDescent="0.25">
      <c r="A82" s="1">
        <v>62</v>
      </c>
      <c r="B82" s="1" t="s">
        <v>310</v>
      </c>
      <c r="C82" s="1" t="s">
        <v>311</v>
      </c>
      <c r="D82" s="1" t="s">
        <v>312</v>
      </c>
      <c r="E82" s="1" t="s">
        <v>12</v>
      </c>
      <c r="F82" s="1">
        <v>69</v>
      </c>
      <c r="G82" s="1" t="s">
        <v>8</v>
      </c>
      <c r="I82" s="1" t="s">
        <v>13</v>
      </c>
      <c r="J82" s="1" t="s">
        <v>43</v>
      </c>
      <c r="K82" s="1" t="s">
        <v>17</v>
      </c>
      <c r="L82" s="1" t="s">
        <v>269</v>
      </c>
      <c r="M82" s="1">
        <v>77</v>
      </c>
      <c r="N82" s="1" t="s">
        <v>223</v>
      </c>
      <c r="O82" s="1" t="s">
        <v>46</v>
      </c>
      <c r="P82" s="1">
        <v>20</v>
      </c>
      <c r="Q82" s="23">
        <v>100000</v>
      </c>
      <c r="R82" s="1" t="s">
        <v>47</v>
      </c>
      <c r="S82" s="1">
        <v>99900</v>
      </c>
    </row>
    <row r="83" spans="1:19" x14ac:dyDescent="0.25">
      <c r="A83" s="1">
        <v>63</v>
      </c>
      <c r="B83" s="1" t="s">
        <v>313</v>
      </c>
      <c r="C83" s="1" t="s">
        <v>314</v>
      </c>
      <c r="D83" s="1" t="s">
        <v>315</v>
      </c>
      <c r="E83" s="1" t="s">
        <v>12</v>
      </c>
      <c r="F83" s="1">
        <v>69</v>
      </c>
      <c r="G83" s="1" t="s">
        <v>8</v>
      </c>
      <c r="I83" s="1" t="s">
        <v>13</v>
      </c>
      <c r="J83" s="1" t="s">
        <v>43</v>
      </c>
      <c r="K83" s="1" t="s">
        <v>17</v>
      </c>
      <c r="L83" s="1" t="s">
        <v>269</v>
      </c>
      <c r="M83" s="1">
        <v>78</v>
      </c>
      <c r="N83" s="1" t="s">
        <v>223</v>
      </c>
      <c r="O83" s="1" t="s">
        <v>46</v>
      </c>
      <c r="P83" s="1">
        <v>20</v>
      </c>
      <c r="Q83" s="23">
        <v>100000</v>
      </c>
      <c r="R83" s="1" t="s">
        <v>47</v>
      </c>
      <c r="S83" s="1">
        <v>100000</v>
      </c>
    </row>
    <row r="84" spans="1:19" x14ac:dyDescent="0.25">
      <c r="A84" s="1">
        <v>64</v>
      </c>
      <c r="B84" s="1" t="s">
        <v>316</v>
      </c>
      <c r="C84" s="1" t="s">
        <v>317</v>
      </c>
      <c r="D84" s="1" t="s">
        <v>318</v>
      </c>
      <c r="E84" s="1" t="s">
        <v>12</v>
      </c>
      <c r="F84" s="1">
        <v>69</v>
      </c>
      <c r="G84" s="1" t="s">
        <v>8</v>
      </c>
      <c r="I84" s="1" t="s">
        <v>13</v>
      </c>
      <c r="J84" s="1" t="s">
        <v>43</v>
      </c>
      <c r="K84" s="1" t="s">
        <v>17</v>
      </c>
      <c r="L84" s="1" t="s">
        <v>269</v>
      </c>
      <c r="M84" s="1">
        <v>79</v>
      </c>
      <c r="N84" s="1" t="s">
        <v>223</v>
      </c>
      <c r="O84" s="1" t="s">
        <v>46</v>
      </c>
      <c r="P84" s="1">
        <v>20</v>
      </c>
      <c r="Q84" s="23">
        <v>100000</v>
      </c>
      <c r="R84" s="1" t="s">
        <v>47</v>
      </c>
      <c r="S84" s="1">
        <v>88767.5</v>
      </c>
    </row>
    <row r="85" spans="1:19" x14ac:dyDescent="0.25">
      <c r="A85" s="1">
        <v>3</v>
      </c>
      <c r="B85" s="1" t="s">
        <v>319</v>
      </c>
      <c r="C85" s="1" t="s">
        <v>320</v>
      </c>
      <c r="D85" s="1" t="s">
        <v>321</v>
      </c>
      <c r="E85" s="1" t="s">
        <v>12</v>
      </c>
      <c r="F85" s="1">
        <v>69</v>
      </c>
      <c r="G85" s="1" t="s">
        <v>7</v>
      </c>
      <c r="I85" s="1" t="s">
        <v>13</v>
      </c>
      <c r="J85" s="1" t="s">
        <v>322</v>
      </c>
      <c r="K85" s="1" t="s">
        <v>18</v>
      </c>
      <c r="L85" s="1" t="s">
        <v>44</v>
      </c>
      <c r="M85" s="1">
        <v>80</v>
      </c>
      <c r="N85" s="1" t="s">
        <v>223</v>
      </c>
      <c r="O85" s="1" t="s">
        <v>287</v>
      </c>
      <c r="P85" s="1">
        <v>10</v>
      </c>
      <c r="Q85" s="23">
        <v>100000</v>
      </c>
      <c r="R85" s="1" t="s">
        <v>47</v>
      </c>
      <c r="S85" s="1">
        <v>100000</v>
      </c>
    </row>
    <row r="86" spans="1:19" x14ac:dyDescent="0.25">
      <c r="A86" s="1">
        <v>65</v>
      </c>
      <c r="B86" s="1" t="s">
        <v>323</v>
      </c>
      <c r="C86" s="1" t="s">
        <v>324</v>
      </c>
      <c r="D86" s="1" t="s">
        <v>325</v>
      </c>
      <c r="E86" s="1" t="s">
        <v>12</v>
      </c>
      <c r="F86" s="1">
        <v>69</v>
      </c>
      <c r="G86" s="1" t="s">
        <v>8</v>
      </c>
      <c r="I86" s="1" t="s">
        <v>13</v>
      </c>
      <c r="J86" s="1" t="s">
        <v>43</v>
      </c>
      <c r="K86" s="1" t="s">
        <v>17</v>
      </c>
      <c r="L86" s="1" t="s">
        <v>44</v>
      </c>
      <c r="M86" s="1">
        <v>81</v>
      </c>
      <c r="N86" s="1" t="s">
        <v>223</v>
      </c>
      <c r="O86" s="1" t="s">
        <v>46</v>
      </c>
      <c r="P86" s="1">
        <v>20</v>
      </c>
      <c r="Q86" s="23">
        <v>100000</v>
      </c>
      <c r="R86" s="1" t="s">
        <v>47</v>
      </c>
      <c r="S86" s="1">
        <v>99930</v>
      </c>
    </row>
    <row r="87" spans="1:19" x14ac:dyDescent="0.25">
      <c r="A87" s="1">
        <v>66</v>
      </c>
      <c r="B87" s="1" t="s">
        <v>326</v>
      </c>
      <c r="C87" s="1" t="s">
        <v>327</v>
      </c>
      <c r="D87" s="1" t="s">
        <v>328</v>
      </c>
      <c r="E87" s="1" t="s">
        <v>14</v>
      </c>
      <c r="F87" s="1">
        <v>69</v>
      </c>
      <c r="G87" s="1" t="s">
        <v>8</v>
      </c>
      <c r="I87" s="1" t="s">
        <v>13</v>
      </c>
      <c r="J87" s="1" t="s">
        <v>43</v>
      </c>
      <c r="K87" s="1" t="s">
        <v>17</v>
      </c>
      <c r="L87" s="1" t="s">
        <v>65</v>
      </c>
      <c r="M87" s="1">
        <v>82</v>
      </c>
      <c r="N87" s="1" t="s">
        <v>223</v>
      </c>
      <c r="O87" s="1" t="s">
        <v>46</v>
      </c>
      <c r="P87" s="1">
        <v>20</v>
      </c>
      <c r="Q87" s="23">
        <v>100000</v>
      </c>
      <c r="R87" s="1" t="s">
        <v>47</v>
      </c>
      <c r="S87" s="1">
        <v>42960</v>
      </c>
    </row>
    <row r="88" spans="1:19" x14ac:dyDescent="0.25">
      <c r="A88" s="1">
        <v>4</v>
      </c>
      <c r="B88" s="1" t="s">
        <v>329</v>
      </c>
      <c r="C88" s="1" t="s">
        <v>330</v>
      </c>
      <c r="D88" s="1" t="s">
        <v>331</v>
      </c>
      <c r="E88" s="1" t="s">
        <v>12</v>
      </c>
      <c r="F88" s="1">
        <v>69</v>
      </c>
      <c r="G88" s="1" t="s">
        <v>7</v>
      </c>
      <c r="I88" s="1" t="s">
        <v>13</v>
      </c>
      <c r="J88" s="1" t="s">
        <v>332</v>
      </c>
      <c r="K88" s="1" t="s">
        <v>18</v>
      </c>
      <c r="L88" s="1" t="s">
        <v>65</v>
      </c>
      <c r="M88" s="1">
        <v>83</v>
      </c>
      <c r="N88" s="1" t="s">
        <v>223</v>
      </c>
      <c r="O88" s="1" t="s">
        <v>287</v>
      </c>
      <c r="P88" s="1">
        <v>10</v>
      </c>
      <c r="Q88" s="23">
        <v>100000</v>
      </c>
      <c r="R88" s="1" t="s">
        <v>47</v>
      </c>
      <c r="S88" s="1">
        <v>100000</v>
      </c>
    </row>
    <row r="89" spans="1:19" x14ac:dyDescent="0.25">
      <c r="A89" s="1">
        <v>67</v>
      </c>
      <c r="B89" s="1" t="s">
        <v>333</v>
      </c>
      <c r="C89" s="1" t="s">
        <v>334</v>
      </c>
      <c r="D89" s="1" t="s">
        <v>335</v>
      </c>
      <c r="E89" s="1" t="s">
        <v>12</v>
      </c>
      <c r="F89" s="1">
        <v>68.5</v>
      </c>
      <c r="G89" s="1" t="s">
        <v>8</v>
      </c>
      <c r="I89" s="1" t="s">
        <v>13</v>
      </c>
      <c r="J89" s="1" t="s">
        <v>43</v>
      </c>
      <c r="K89" s="1" t="s">
        <v>17</v>
      </c>
      <c r="L89" s="1" t="s">
        <v>269</v>
      </c>
      <c r="M89" s="1">
        <v>84</v>
      </c>
      <c r="N89" s="1" t="s">
        <v>223</v>
      </c>
      <c r="O89" s="1" t="s">
        <v>46</v>
      </c>
      <c r="P89" s="1">
        <v>20</v>
      </c>
      <c r="Q89" s="23">
        <v>100000</v>
      </c>
      <c r="R89" s="1" t="s">
        <v>47</v>
      </c>
      <c r="S89" s="1">
        <v>99809.57</v>
      </c>
    </row>
    <row r="90" spans="1:19" x14ac:dyDescent="0.25">
      <c r="A90" s="1">
        <v>68</v>
      </c>
      <c r="B90" s="1" t="s">
        <v>336</v>
      </c>
      <c r="C90" s="1" t="s">
        <v>337</v>
      </c>
      <c r="D90" s="1" t="s">
        <v>338</v>
      </c>
      <c r="E90" s="1" t="s">
        <v>14</v>
      </c>
      <c r="F90" s="1">
        <v>68.400000000000006</v>
      </c>
      <c r="G90" s="1" t="s">
        <v>8</v>
      </c>
      <c r="I90" s="1" t="s">
        <v>13</v>
      </c>
      <c r="J90" s="1" t="s">
        <v>43</v>
      </c>
      <c r="K90" s="1" t="s">
        <v>17</v>
      </c>
      <c r="L90" s="1" t="s">
        <v>65</v>
      </c>
      <c r="M90" s="1">
        <v>85</v>
      </c>
      <c r="N90" s="1" t="s">
        <v>223</v>
      </c>
      <c r="O90" s="1" t="s">
        <v>46</v>
      </c>
      <c r="P90" s="1">
        <v>20</v>
      </c>
      <c r="Q90" s="23">
        <v>100000</v>
      </c>
      <c r="R90" s="1" t="s">
        <v>47</v>
      </c>
      <c r="S90" s="1">
        <v>68452</v>
      </c>
    </row>
    <row r="91" spans="1:19" x14ac:dyDescent="0.25">
      <c r="A91" s="1">
        <v>8</v>
      </c>
      <c r="B91" s="1" t="s">
        <v>339</v>
      </c>
      <c r="C91" s="1" t="s">
        <v>340</v>
      </c>
      <c r="D91" s="1" t="s">
        <v>341</v>
      </c>
      <c r="E91" s="1" t="s">
        <v>14</v>
      </c>
      <c r="F91" s="1">
        <v>68.400000000000006</v>
      </c>
      <c r="G91" s="1" t="s">
        <v>7</v>
      </c>
      <c r="I91" s="1" t="s">
        <v>13</v>
      </c>
      <c r="J91" s="1" t="s">
        <v>156</v>
      </c>
      <c r="K91" s="1" t="s">
        <v>16</v>
      </c>
      <c r="L91" s="1" t="s">
        <v>65</v>
      </c>
      <c r="M91" s="1">
        <v>86</v>
      </c>
      <c r="N91" s="1" t="s">
        <v>223</v>
      </c>
      <c r="O91" s="1" t="s">
        <v>89</v>
      </c>
      <c r="P91" s="1">
        <v>10</v>
      </c>
      <c r="Q91" s="23">
        <v>100000</v>
      </c>
      <c r="R91" s="1" t="s">
        <v>47</v>
      </c>
      <c r="S91" s="1">
        <v>98135</v>
      </c>
    </row>
    <row r="92" spans="1:19" x14ac:dyDescent="0.25">
      <c r="A92" s="1">
        <v>69</v>
      </c>
      <c r="B92" s="1" t="s">
        <v>342</v>
      </c>
      <c r="C92" s="1" t="s">
        <v>343</v>
      </c>
      <c r="D92" s="1" t="s">
        <v>344</v>
      </c>
      <c r="E92" s="1" t="s">
        <v>14</v>
      </c>
      <c r="F92" s="1">
        <v>68.400000000000006</v>
      </c>
      <c r="G92" s="1" t="s">
        <v>8</v>
      </c>
      <c r="I92" s="1" t="s">
        <v>13</v>
      </c>
      <c r="J92" s="1" t="s">
        <v>43</v>
      </c>
      <c r="K92" s="1" t="s">
        <v>17</v>
      </c>
      <c r="L92" s="1" t="s">
        <v>65</v>
      </c>
      <c r="M92" s="1">
        <v>87</v>
      </c>
      <c r="N92" s="1" t="s">
        <v>223</v>
      </c>
      <c r="O92" s="1" t="s">
        <v>46</v>
      </c>
      <c r="P92" s="1">
        <v>20</v>
      </c>
      <c r="Q92" s="23">
        <v>100000</v>
      </c>
      <c r="R92" s="1" t="s">
        <v>47</v>
      </c>
      <c r="S92" s="1">
        <v>89255.4</v>
      </c>
    </row>
    <row r="93" spans="1:19" x14ac:dyDescent="0.25">
      <c r="A93" s="1">
        <v>7</v>
      </c>
      <c r="B93" s="1" t="s">
        <v>345</v>
      </c>
      <c r="C93" s="1" t="s">
        <v>346</v>
      </c>
      <c r="D93" s="1" t="s">
        <v>347</v>
      </c>
      <c r="E93" s="1" t="s">
        <v>14</v>
      </c>
      <c r="F93" s="1">
        <v>68.400000000000006</v>
      </c>
      <c r="G93" s="1" t="s">
        <v>7</v>
      </c>
      <c r="I93" s="1" t="s">
        <v>13</v>
      </c>
      <c r="J93" s="1" t="s">
        <v>96</v>
      </c>
      <c r="K93" s="1" t="s">
        <v>19</v>
      </c>
      <c r="L93" s="1" t="s">
        <v>65</v>
      </c>
      <c r="M93" s="1">
        <v>88</v>
      </c>
      <c r="N93" s="1" t="s">
        <v>223</v>
      </c>
      <c r="O93" s="1" t="s">
        <v>97</v>
      </c>
      <c r="P93" s="1">
        <v>10</v>
      </c>
      <c r="Q93" s="23">
        <v>100000</v>
      </c>
      <c r="R93" s="1" t="s">
        <v>47</v>
      </c>
      <c r="S93" s="1">
        <v>55000</v>
      </c>
    </row>
    <row r="94" spans="1:19" x14ac:dyDescent="0.25">
      <c r="A94" s="1">
        <v>70</v>
      </c>
      <c r="B94" s="1" t="s">
        <v>348</v>
      </c>
      <c r="C94" s="1" t="s">
        <v>349</v>
      </c>
      <c r="D94" s="1" t="s">
        <v>350</v>
      </c>
      <c r="E94" s="1" t="s">
        <v>14</v>
      </c>
      <c r="F94" s="1">
        <v>68.400000000000006</v>
      </c>
      <c r="G94" s="1" t="s">
        <v>8</v>
      </c>
      <c r="I94" s="1" t="s">
        <v>13</v>
      </c>
      <c r="J94" s="1" t="s">
        <v>43</v>
      </c>
      <c r="K94" s="1" t="s">
        <v>17</v>
      </c>
      <c r="L94" s="1" t="s">
        <v>65</v>
      </c>
      <c r="M94" s="1">
        <v>89</v>
      </c>
      <c r="N94" s="1" t="s">
        <v>223</v>
      </c>
      <c r="O94" s="1" t="s">
        <v>46</v>
      </c>
      <c r="P94" s="1">
        <v>20</v>
      </c>
      <c r="Q94" s="23">
        <v>100000</v>
      </c>
      <c r="R94" s="1" t="s">
        <v>47</v>
      </c>
      <c r="S94" s="1">
        <v>72974.47</v>
      </c>
    </row>
    <row r="95" spans="1:19" x14ac:dyDescent="0.25">
      <c r="A95" s="1">
        <v>71</v>
      </c>
      <c r="B95" s="1" t="s">
        <v>351</v>
      </c>
      <c r="C95" s="1" t="s">
        <v>352</v>
      </c>
      <c r="D95" s="1" t="s">
        <v>353</v>
      </c>
      <c r="E95" s="1" t="s">
        <v>14</v>
      </c>
      <c r="F95" s="1">
        <v>68.400000000000006</v>
      </c>
      <c r="G95" s="1" t="s">
        <v>8</v>
      </c>
      <c r="I95" s="1" t="s">
        <v>13</v>
      </c>
      <c r="J95" s="1" t="s">
        <v>43</v>
      </c>
      <c r="K95" s="1" t="s">
        <v>17</v>
      </c>
      <c r="L95" s="1" t="s">
        <v>65</v>
      </c>
      <c r="M95" s="1">
        <v>90</v>
      </c>
      <c r="N95" s="1" t="s">
        <v>223</v>
      </c>
      <c r="O95" s="1" t="s">
        <v>46</v>
      </c>
      <c r="P95" s="1">
        <v>20</v>
      </c>
      <c r="Q95" s="23">
        <v>100000</v>
      </c>
      <c r="R95" s="1" t="s">
        <v>47</v>
      </c>
      <c r="S95" s="1">
        <v>40999</v>
      </c>
    </row>
    <row r="96" spans="1:19" x14ac:dyDescent="0.25">
      <c r="A96" s="1">
        <v>72</v>
      </c>
      <c r="B96" s="1" t="s">
        <v>354</v>
      </c>
      <c r="C96" s="1" t="s">
        <v>355</v>
      </c>
      <c r="D96" s="1" t="s">
        <v>356</v>
      </c>
      <c r="E96" s="1" t="s">
        <v>12</v>
      </c>
      <c r="F96" s="1">
        <v>68.25</v>
      </c>
      <c r="G96" s="1" t="s">
        <v>8</v>
      </c>
      <c r="I96" s="1" t="s">
        <v>13</v>
      </c>
      <c r="J96" s="1" t="s">
        <v>43</v>
      </c>
      <c r="K96" s="1" t="s">
        <v>17</v>
      </c>
      <c r="L96" s="1" t="s">
        <v>239</v>
      </c>
      <c r="M96" s="1">
        <v>91</v>
      </c>
      <c r="N96" s="1" t="s">
        <v>223</v>
      </c>
      <c r="O96" s="1" t="s">
        <v>46</v>
      </c>
      <c r="P96" s="1">
        <v>20</v>
      </c>
      <c r="Q96" s="23">
        <v>100000</v>
      </c>
      <c r="R96" s="1" t="s">
        <v>47</v>
      </c>
      <c r="S96" s="1">
        <v>98900</v>
      </c>
    </row>
    <row r="97" spans="1:19" x14ac:dyDescent="0.25">
      <c r="A97" s="1">
        <v>5</v>
      </c>
      <c r="B97" s="1" t="s">
        <v>357</v>
      </c>
      <c r="C97" s="1" t="s">
        <v>358</v>
      </c>
      <c r="D97" s="1" t="s">
        <v>359</v>
      </c>
      <c r="E97" s="1" t="s">
        <v>12</v>
      </c>
      <c r="F97" s="1">
        <v>68</v>
      </c>
      <c r="G97" s="1" t="s">
        <v>7</v>
      </c>
      <c r="I97" s="1" t="s">
        <v>10</v>
      </c>
      <c r="J97" s="1" t="s">
        <v>43</v>
      </c>
      <c r="K97" s="1" t="s">
        <v>17</v>
      </c>
      <c r="L97" s="1" t="s">
        <v>269</v>
      </c>
      <c r="M97" s="1">
        <v>5</v>
      </c>
      <c r="N97" s="1" t="s">
        <v>45</v>
      </c>
      <c r="O97" s="1" t="s">
        <v>51</v>
      </c>
      <c r="P97" s="1">
        <v>4</v>
      </c>
      <c r="Q97" s="23">
        <v>129991.99</v>
      </c>
      <c r="R97" s="1" t="s">
        <v>270</v>
      </c>
      <c r="S97" s="1">
        <v>172999.91</v>
      </c>
    </row>
    <row r="98" spans="1:19" x14ac:dyDescent="0.25">
      <c r="A98" s="1">
        <v>73</v>
      </c>
      <c r="B98" s="1" t="s">
        <v>360</v>
      </c>
      <c r="C98" s="1" t="s">
        <v>361</v>
      </c>
      <c r="D98" s="1" t="s">
        <v>362</v>
      </c>
      <c r="E98" s="1" t="s">
        <v>12</v>
      </c>
      <c r="F98" s="1">
        <v>67.8</v>
      </c>
      <c r="G98" s="1" t="s">
        <v>8</v>
      </c>
      <c r="I98" s="1" t="s">
        <v>13</v>
      </c>
      <c r="J98" s="1" t="s">
        <v>43</v>
      </c>
      <c r="K98" s="1" t="s">
        <v>17</v>
      </c>
      <c r="L98" s="1" t="s">
        <v>44</v>
      </c>
      <c r="M98" s="1">
        <v>92</v>
      </c>
      <c r="N98" s="1" t="s">
        <v>223</v>
      </c>
      <c r="O98" s="1" t="s">
        <v>46</v>
      </c>
      <c r="P98" s="1">
        <v>20</v>
      </c>
      <c r="Q98" s="23">
        <v>100000</v>
      </c>
      <c r="R98" s="1" t="s">
        <v>47</v>
      </c>
      <c r="S98" s="1">
        <v>30515.99</v>
      </c>
    </row>
    <row r="99" spans="1:19" x14ac:dyDescent="0.25">
      <c r="A99" s="1">
        <v>74</v>
      </c>
      <c r="B99" s="1" t="s">
        <v>363</v>
      </c>
      <c r="C99" s="1" t="s">
        <v>364</v>
      </c>
      <c r="D99" s="1" t="s">
        <v>365</v>
      </c>
      <c r="E99" s="1" t="s">
        <v>12</v>
      </c>
      <c r="F99" s="1">
        <v>67.8</v>
      </c>
      <c r="G99" s="1" t="s">
        <v>8</v>
      </c>
      <c r="I99" s="1" t="s">
        <v>13</v>
      </c>
      <c r="J99" s="1" t="s">
        <v>43</v>
      </c>
      <c r="K99" s="1" t="s">
        <v>17</v>
      </c>
      <c r="L99" s="1" t="s">
        <v>44</v>
      </c>
      <c r="M99" s="1">
        <v>93</v>
      </c>
      <c r="N99" s="1" t="s">
        <v>223</v>
      </c>
      <c r="O99" s="1" t="s">
        <v>46</v>
      </c>
      <c r="P99" s="1">
        <v>20</v>
      </c>
      <c r="Q99" s="23">
        <v>100000</v>
      </c>
      <c r="R99" s="1" t="s">
        <v>47</v>
      </c>
      <c r="S99" s="1">
        <v>100000</v>
      </c>
    </row>
    <row r="100" spans="1:19" x14ac:dyDescent="0.25">
      <c r="A100" s="1">
        <v>75</v>
      </c>
      <c r="B100" s="1" t="s">
        <v>366</v>
      </c>
      <c r="C100" s="1" t="s">
        <v>367</v>
      </c>
      <c r="D100" s="1" t="s">
        <v>368</v>
      </c>
      <c r="E100" s="1" t="s">
        <v>12</v>
      </c>
      <c r="F100" s="1">
        <v>67.8</v>
      </c>
      <c r="G100" s="1" t="s">
        <v>8</v>
      </c>
      <c r="I100" s="1" t="s">
        <v>13</v>
      </c>
      <c r="J100" s="1" t="s">
        <v>64</v>
      </c>
      <c r="K100" s="1" t="s">
        <v>17</v>
      </c>
      <c r="L100" s="1" t="s">
        <v>44</v>
      </c>
      <c r="M100" s="1">
        <v>94</v>
      </c>
      <c r="N100" s="1" t="s">
        <v>223</v>
      </c>
      <c r="O100" s="1" t="s">
        <v>46</v>
      </c>
      <c r="P100" s="1">
        <v>20</v>
      </c>
      <c r="Q100" s="23">
        <v>100000</v>
      </c>
      <c r="R100" s="1" t="s">
        <v>270</v>
      </c>
      <c r="S100" s="1">
        <v>117986.87</v>
      </c>
    </row>
    <row r="101" spans="1:19" x14ac:dyDescent="0.25">
      <c r="A101" s="1">
        <v>76</v>
      </c>
      <c r="B101" s="1" t="s">
        <v>369</v>
      </c>
      <c r="C101" s="1" t="s">
        <v>370</v>
      </c>
      <c r="D101" s="1" t="s">
        <v>371</v>
      </c>
      <c r="E101" s="1" t="s">
        <v>12</v>
      </c>
      <c r="F101" s="1">
        <v>67.8</v>
      </c>
      <c r="G101" s="1" t="s">
        <v>8</v>
      </c>
      <c r="I101" s="1" t="s">
        <v>13</v>
      </c>
      <c r="J101" s="1" t="s">
        <v>43</v>
      </c>
      <c r="K101" s="1" t="s">
        <v>17</v>
      </c>
      <c r="L101" s="1" t="s">
        <v>44</v>
      </c>
      <c r="M101" s="1">
        <v>95</v>
      </c>
      <c r="N101" s="1" t="s">
        <v>223</v>
      </c>
      <c r="O101" s="1" t="s">
        <v>46</v>
      </c>
      <c r="P101" s="1">
        <v>20</v>
      </c>
      <c r="Q101" s="23">
        <v>100000</v>
      </c>
      <c r="R101" s="1" t="s">
        <v>47</v>
      </c>
      <c r="S101" s="1">
        <v>49509.54</v>
      </c>
    </row>
    <row r="102" spans="1:19" x14ac:dyDescent="0.25">
      <c r="A102" s="1">
        <v>77</v>
      </c>
      <c r="B102" s="1" t="s">
        <v>372</v>
      </c>
      <c r="C102" s="1" t="s">
        <v>373</v>
      </c>
      <c r="D102" s="1" t="s">
        <v>374</v>
      </c>
      <c r="E102" s="1" t="s">
        <v>14</v>
      </c>
      <c r="F102" s="1">
        <v>67.2</v>
      </c>
      <c r="G102" s="1" t="s">
        <v>8</v>
      </c>
      <c r="I102" s="1" t="s">
        <v>13</v>
      </c>
      <c r="J102" s="1" t="s">
        <v>124</v>
      </c>
      <c r="K102" s="1" t="s">
        <v>17</v>
      </c>
      <c r="L102" s="1" t="s">
        <v>65</v>
      </c>
      <c r="M102" s="1">
        <v>96</v>
      </c>
      <c r="N102" s="1" t="s">
        <v>223</v>
      </c>
      <c r="O102" s="1" t="s">
        <v>46</v>
      </c>
      <c r="P102" s="1">
        <v>20</v>
      </c>
      <c r="Q102" s="23">
        <v>100000</v>
      </c>
      <c r="R102" s="1" t="s">
        <v>47</v>
      </c>
      <c r="S102" s="1">
        <v>93793.66</v>
      </c>
    </row>
    <row r="103" spans="1:19" x14ac:dyDescent="0.25">
      <c r="A103" s="1">
        <v>78</v>
      </c>
      <c r="B103" s="1" t="s">
        <v>375</v>
      </c>
      <c r="C103" s="1" t="s">
        <v>376</v>
      </c>
      <c r="D103" s="1" t="s">
        <v>377</v>
      </c>
      <c r="E103" s="1" t="s">
        <v>12</v>
      </c>
      <c r="F103" s="1">
        <v>67.2</v>
      </c>
      <c r="G103" s="1" t="s">
        <v>8</v>
      </c>
      <c r="I103" s="1" t="s">
        <v>13</v>
      </c>
      <c r="J103" s="1" t="s">
        <v>43</v>
      </c>
      <c r="K103" s="1" t="s">
        <v>17</v>
      </c>
      <c r="L103" s="1" t="s">
        <v>239</v>
      </c>
      <c r="M103" s="1">
        <v>97</v>
      </c>
      <c r="N103" s="1" t="s">
        <v>223</v>
      </c>
      <c r="O103" s="1" t="s">
        <v>46</v>
      </c>
      <c r="P103" s="1">
        <v>20</v>
      </c>
      <c r="Q103" s="23">
        <v>100000</v>
      </c>
      <c r="R103" s="1" t="s">
        <v>47</v>
      </c>
      <c r="S103" s="1">
        <v>70000</v>
      </c>
    </row>
    <row r="104" spans="1:19" x14ac:dyDescent="0.25">
      <c r="A104" s="1">
        <v>79</v>
      </c>
      <c r="B104" s="1" t="s">
        <v>378</v>
      </c>
      <c r="C104" s="1" t="s">
        <v>379</v>
      </c>
      <c r="D104" s="1" t="s">
        <v>380</v>
      </c>
      <c r="E104" s="1" t="s">
        <v>14</v>
      </c>
      <c r="F104" s="1">
        <v>67.2</v>
      </c>
      <c r="G104" s="1" t="s">
        <v>8</v>
      </c>
      <c r="I104" s="1" t="s">
        <v>13</v>
      </c>
      <c r="J104" s="1" t="s">
        <v>43</v>
      </c>
      <c r="K104" s="1" t="s">
        <v>17</v>
      </c>
      <c r="L104" s="1" t="s">
        <v>65</v>
      </c>
      <c r="M104" s="1">
        <v>98</v>
      </c>
      <c r="N104" s="1" t="s">
        <v>223</v>
      </c>
      <c r="O104" s="1" t="s">
        <v>46</v>
      </c>
      <c r="P104" s="1">
        <v>20</v>
      </c>
      <c r="Q104" s="23">
        <v>100000</v>
      </c>
      <c r="R104" s="1" t="s">
        <v>47</v>
      </c>
      <c r="S104" s="1">
        <v>93698</v>
      </c>
    </row>
    <row r="105" spans="1:19" x14ac:dyDescent="0.25">
      <c r="A105" s="1">
        <v>80</v>
      </c>
      <c r="B105" s="1" t="s">
        <v>381</v>
      </c>
      <c r="C105" s="1" t="s">
        <v>382</v>
      </c>
      <c r="D105" s="1" t="s">
        <v>383</v>
      </c>
      <c r="E105" s="1" t="s">
        <v>12</v>
      </c>
      <c r="F105" s="1">
        <v>67.2</v>
      </c>
      <c r="G105" s="1" t="s">
        <v>8</v>
      </c>
      <c r="I105" s="1" t="s">
        <v>13</v>
      </c>
      <c r="J105" s="1" t="s">
        <v>64</v>
      </c>
      <c r="K105" s="1" t="s">
        <v>17</v>
      </c>
      <c r="L105" s="1" t="s">
        <v>44</v>
      </c>
      <c r="M105" s="1">
        <v>99</v>
      </c>
      <c r="N105" s="1" t="s">
        <v>223</v>
      </c>
      <c r="O105" s="1" t="s">
        <v>46</v>
      </c>
      <c r="P105" s="1">
        <v>20</v>
      </c>
      <c r="Q105" s="23">
        <v>100000</v>
      </c>
      <c r="R105" s="1" t="s">
        <v>47</v>
      </c>
      <c r="S105" s="1">
        <v>76362</v>
      </c>
    </row>
    <row r="106" spans="1:19" x14ac:dyDescent="0.25">
      <c r="A106" s="1">
        <v>8</v>
      </c>
      <c r="B106" s="1" t="s">
        <v>384</v>
      </c>
      <c r="C106" s="1" t="s">
        <v>385</v>
      </c>
      <c r="D106" s="1" t="s">
        <v>386</v>
      </c>
      <c r="E106" s="1" t="s">
        <v>12</v>
      </c>
      <c r="F106" s="1">
        <v>67</v>
      </c>
      <c r="G106" s="1" t="s">
        <v>7</v>
      </c>
      <c r="I106" s="1" t="s">
        <v>13</v>
      </c>
      <c r="J106" s="1" t="s">
        <v>111</v>
      </c>
      <c r="K106" s="1" t="s">
        <v>19</v>
      </c>
      <c r="L106" s="1" t="s">
        <v>269</v>
      </c>
      <c r="M106" s="1">
        <v>100</v>
      </c>
      <c r="N106" s="1" t="s">
        <v>223</v>
      </c>
      <c r="O106" s="1" t="s">
        <v>97</v>
      </c>
      <c r="P106" s="1">
        <v>10</v>
      </c>
      <c r="Q106" s="23">
        <v>100000</v>
      </c>
      <c r="R106" s="1" t="s">
        <v>47</v>
      </c>
      <c r="S106" s="1">
        <v>98400</v>
      </c>
    </row>
    <row r="107" spans="1:19" x14ac:dyDescent="0.25">
      <c r="A107" s="1">
        <v>5</v>
      </c>
      <c r="B107" s="1" t="s">
        <v>387</v>
      </c>
      <c r="C107" s="1" t="s">
        <v>388</v>
      </c>
      <c r="D107" s="1" t="s">
        <v>389</v>
      </c>
      <c r="E107" s="1" t="s">
        <v>12</v>
      </c>
      <c r="F107" s="1">
        <v>67</v>
      </c>
      <c r="G107" s="1" t="s">
        <v>7</v>
      </c>
      <c r="I107" s="1" t="s">
        <v>13</v>
      </c>
      <c r="J107" s="1" t="s">
        <v>322</v>
      </c>
      <c r="K107" s="1" t="s">
        <v>18</v>
      </c>
      <c r="L107" s="1" t="s">
        <v>269</v>
      </c>
      <c r="M107" s="1">
        <v>101</v>
      </c>
      <c r="N107" s="1" t="s">
        <v>223</v>
      </c>
      <c r="O107" s="1" t="s">
        <v>287</v>
      </c>
      <c r="P107" s="1">
        <v>10</v>
      </c>
      <c r="Q107" s="23">
        <v>100000</v>
      </c>
      <c r="R107" s="1" t="s">
        <v>47</v>
      </c>
      <c r="S107" s="1">
        <v>99403.15</v>
      </c>
    </row>
    <row r="108" spans="1:19" x14ac:dyDescent="0.25">
      <c r="A108" s="1">
        <v>6</v>
      </c>
      <c r="B108" s="1" t="s">
        <v>390</v>
      </c>
      <c r="C108" s="1" t="s">
        <v>391</v>
      </c>
      <c r="D108" s="1" t="s">
        <v>392</v>
      </c>
      <c r="E108" s="1" t="s">
        <v>12</v>
      </c>
      <c r="F108" s="1">
        <v>66.5</v>
      </c>
      <c r="G108" s="1" t="s">
        <v>7</v>
      </c>
      <c r="I108" s="1" t="s">
        <v>13</v>
      </c>
      <c r="J108" s="1" t="s">
        <v>322</v>
      </c>
      <c r="K108" s="1" t="s">
        <v>18</v>
      </c>
      <c r="L108" s="1" t="s">
        <v>269</v>
      </c>
      <c r="M108" s="1">
        <v>102</v>
      </c>
      <c r="N108" s="1" t="s">
        <v>223</v>
      </c>
      <c r="O108" s="1" t="s">
        <v>287</v>
      </c>
      <c r="P108" s="1">
        <v>10</v>
      </c>
      <c r="Q108" s="23">
        <v>100000</v>
      </c>
      <c r="R108" s="1" t="s">
        <v>47</v>
      </c>
      <c r="S108" s="1">
        <v>100000</v>
      </c>
    </row>
    <row r="109" spans="1:19" x14ac:dyDescent="0.25">
      <c r="A109" s="1">
        <v>81</v>
      </c>
      <c r="B109" s="1" t="s">
        <v>393</v>
      </c>
      <c r="C109" s="1" t="s">
        <v>394</v>
      </c>
      <c r="D109" s="1" t="s">
        <v>395</v>
      </c>
      <c r="E109" s="1" t="s">
        <v>12</v>
      </c>
      <c r="F109" s="1">
        <v>66</v>
      </c>
      <c r="G109" s="1" t="s">
        <v>8</v>
      </c>
      <c r="I109" s="1" t="s">
        <v>13</v>
      </c>
      <c r="J109" s="1" t="s">
        <v>43</v>
      </c>
      <c r="K109" s="1" t="s">
        <v>17</v>
      </c>
      <c r="L109" s="1" t="s">
        <v>269</v>
      </c>
      <c r="M109" s="1">
        <v>103</v>
      </c>
      <c r="N109" s="1" t="s">
        <v>223</v>
      </c>
      <c r="O109" s="1" t="s">
        <v>46</v>
      </c>
      <c r="P109" s="1">
        <v>20</v>
      </c>
      <c r="Q109" s="23">
        <v>100000</v>
      </c>
      <c r="R109" s="1" t="s">
        <v>47</v>
      </c>
      <c r="S109" s="1">
        <v>99937</v>
      </c>
    </row>
    <row r="110" spans="1:19" x14ac:dyDescent="0.25">
      <c r="A110" s="1">
        <v>82</v>
      </c>
      <c r="B110" s="1" t="s">
        <v>396</v>
      </c>
      <c r="C110" s="1" t="s">
        <v>397</v>
      </c>
      <c r="D110" s="1" t="s">
        <v>398</v>
      </c>
      <c r="E110" s="1" t="s">
        <v>12</v>
      </c>
      <c r="F110" s="1">
        <v>66</v>
      </c>
      <c r="G110" s="1" t="s">
        <v>8</v>
      </c>
      <c r="I110" s="1" t="s">
        <v>13</v>
      </c>
      <c r="J110" s="1" t="s">
        <v>43</v>
      </c>
      <c r="K110" s="1" t="s">
        <v>17</v>
      </c>
      <c r="L110" s="1" t="s">
        <v>269</v>
      </c>
      <c r="M110" s="1">
        <v>104</v>
      </c>
      <c r="N110" s="1" t="s">
        <v>223</v>
      </c>
      <c r="O110" s="1" t="s">
        <v>46</v>
      </c>
      <c r="P110" s="1">
        <v>20</v>
      </c>
      <c r="Q110" s="23">
        <v>100000</v>
      </c>
      <c r="R110" s="1" t="s">
        <v>47</v>
      </c>
      <c r="S110" s="1">
        <v>65863.16</v>
      </c>
    </row>
    <row r="111" spans="1:19" x14ac:dyDescent="0.25">
      <c r="A111" s="1">
        <v>83</v>
      </c>
      <c r="B111" s="1" t="s">
        <v>399</v>
      </c>
      <c r="C111" s="1" t="s">
        <v>400</v>
      </c>
      <c r="D111" s="1" t="s">
        <v>401</v>
      </c>
      <c r="E111" s="1" t="s">
        <v>12</v>
      </c>
      <c r="F111" s="1">
        <v>66</v>
      </c>
      <c r="G111" s="1" t="s">
        <v>8</v>
      </c>
      <c r="I111" s="1" t="s">
        <v>13</v>
      </c>
      <c r="J111" s="1" t="s">
        <v>43</v>
      </c>
      <c r="K111" s="1" t="s">
        <v>17</v>
      </c>
      <c r="L111" s="1" t="s">
        <v>44</v>
      </c>
      <c r="M111" s="1">
        <v>105</v>
      </c>
      <c r="N111" s="1" t="s">
        <v>223</v>
      </c>
      <c r="O111" s="1" t="s">
        <v>46</v>
      </c>
      <c r="P111" s="1">
        <v>20</v>
      </c>
      <c r="Q111" s="23">
        <v>100000</v>
      </c>
      <c r="R111" s="1" t="s">
        <v>47</v>
      </c>
      <c r="S111" s="1">
        <v>43300</v>
      </c>
    </row>
    <row r="112" spans="1:19" x14ac:dyDescent="0.25">
      <c r="A112" s="1">
        <v>84</v>
      </c>
      <c r="B112" s="1" t="s">
        <v>402</v>
      </c>
      <c r="C112" s="1" t="s">
        <v>403</v>
      </c>
      <c r="D112" s="1" t="s">
        <v>404</v>
      </c>
      <c r="E112" s="1" t="s">
        <v>14</v>
      </c>
      <c r="F112" s="1">
        <v>66</v>
      </c>
      <c r="G112" s="1" t="s">
        <v>8</v>
      </c>
      <c r="I112" s="1" t="s">
        <v>13</v>
      </c>
      <c r="J112" s="1" t="s">
        <v>43</v>
      </c>
      <c r="K112" s="1" t="s">
        <v>17</v>
      </c>
      <c r="L112" s="1" t="s">
        <v>65</v>
      </c>
      <c r="M112" s="1">
        <v>106</v>
      </c>
      <c r="N112" s="1" t="s">
        <v>223</v>
      </c>
      <c r="O112" s="1" t="s">
        <v>46</v>
      </c>
      <c r="P112" s="1">
        <v>20</v>
      </c>
      <c r="Q112" s="23">
        <v>100000</v>
      </c>
      <c r="R112" s="1" t="s">
        <v>47</v>
      </c>
      <c r="S112" s="1">
        <v>94934.04</v>
      </c>
    </row>
    <row r="113" spans="1:19" x14ac:dyDescent="0.25">
      <c r="A113" s="1">
        <v>85</v>
      </c>
      <c r="B113" s="1" t="s">
        <v>405</v>
      </c>
      <c r="C113" s="1" t="s">
        <v>406</v>
      </c>
      <c r="D113" s="1" t="s">
        <v>407</v>
      </c>
      <c r="E113" s="1" t="s">
        <v>12</v>
      </c>
      <c r="F113" s="1">
        <v>65.400000000000006</v>
      </c>
      <c r="G113" s="1" t="s">
        <v>8</v>
      </c>
      <c r="I113" s="1" t="s">
        <v>13</v>
      </c>
      <c r="J113" s="1" t="s">
        <v>43</v>
      </c>
      <c r="K113" s="1" t="s">
        <v>17</v>
      </c>
      <c r="L113" s="1" t="s">
        <v>44</v>
      </c>
      <c r="M113" s="1">
        <v>107</v>
      </c>
      <c r="N113" s="1" t="s">
        <v>223</v>
      </c>
      <c r="O113" s="1" t="s">
        <v>46</v>
      </c>
      <c r="P113" s="1">
        <v>20</v>
      </c>
      <c r="Q113" s="23">
        <v>100000</v>
      </c>
      <c r="R113" s="1" t="s">
        <v>47</v>
      </c>
      <c r="S113" s="1">
        <v>99986</v>
      </c>
    </row>
    <row r="114" spans="1:19" x14ac:dyDescent="0.25">
      <c r="A114" s="1">
        <v>86</v>
      </c>
      <c r="B114" s="1" t="s">
        <v>408</v>
      </c>
      <c r="C114" s="1" t="s">
        <v>409</v>
      </c>
      <c r="D114" s="1" t="s">
        <v>410</v>
      </c>
      <c r="E114" s="1" t="s">
        <v>14</v>
      </c>
      <c r="F114" s="1">
        <v>65.400000000000006</v>
      </c>
      <c r="G114" s="1" t="s">
        <v>8</v>
      </c>
      <c r="I114" s="1" t="s">
        <v>13</v>
      </c>
      <c r="J114" s="1" t="s">
        <v>43</v>
      </c>
      <c r="K114" s="1" t="s">
        <v>17</v>
      </c>
      <c r="L114" s="1" t="s">
        <v>65</v>
      </c>
      <c r="M114" s="1">
        <v>108</v>
      </c>
      <c r="N114" s="1" t="s">
        <v>223</v>
      </c>
      <c r="O114" s="1" t="s">
        <v>46</v>
      </c>
      <c r="P114" s="1">
        <v>20</v>
      </c>
      <c r="Q114" s="23">
        <v>100000</v>
      </c>
      <c r="R114" s="1" t="s">
        <v>47</v>
      </c>
      <c r="S114" s="1">
        <v>41041.26</v>
      </c>
    </row>
    <row r="115" spans="1:19" x14ac:dyDescent="0.25">
      <c r="A115" s="1">
        <v>87</v>
      </c>
      <c r="B115" s="1" t="s">
        <v>411</v>
      </c>
      <c r="C115" s="1" t="s">
        <v>412</v>
      </c>
      <c r="D115" s="1" t="s">
        <v>413</v>
      </c>
      <c r="E115" s="1" t="s">
        <v>12</v>
      </c>
      <c r="F115" s="1">
        <v>65</v>
      </c>
      <c r="G115" s="1" t="s">
        <v>8</v>
      </c>
      <c r="I115" s="1" t="s">
        <v>13</v>
      </c>
      <c r="J115" s="1" t="s">
        <v>43</v>
      </c>
      <c r="K115" s="1" t="s">
        <v>17</v>
      </c>
      <c r="L115" s="1" t="s">
        <v>269</v>
      </c>
      <c r="M115" s="1">
        <v>109</v>
      </c>
      <c r="N115" s="1" t="s">
        <v>223</v>
      </c>
      <c r="O115" s="1" t="s">
        <v>46</v>
      </c>
      <c r="P115" s="1">
        <v>20</v>
      </c>
      <c r="Q115" s="23">
        <v>100000</v>
      </c>
      <c r="R115" s="1" t="s">
        <v>47</v>
      </c>
      <c r="S115" s="1">
        <v>99256.17</v>
      </c>
    </row>
    <row r="116" spans="1:19" x14ac:dyDescent="0.25">
      <c r="A116" s="1">
        <v>6</v>
      </c>
      <c r="B116" s="1" t="s">
        <v>414</v>
      </c>
      <c r="C116" s="1" t="s">
        <v>415</v>
      </c>
      <c r="D116" s="1" t="s">
        <v>416</v>
      </c>
      <c r="E116" s="1" t="s">
        <v>12</v>
      </c>
      <c r="F116" s="1">
        <v>65</v>
      </c>
      <c r="G116" s="1" t="s">
        <v>7</v>
      </c>
      <c r="I116" s="1" t="s">
        <v>10</v>
      </c>
      <c r="J116" s="1" t="s">
        <v>43</v>
      </c>
      <c r="K116" s="1" t="s">
        <v>17</v>
      </c>
      <c r="L116" s="1" t="s">
        <v>269</v>
      </c>
      <c r="M116" s="1">
        <v>6</v>
      </c>
      <c r="N116" s="1" t="s">
        <v>45</v>
      </c>
      <c r="O116" s="1" t="s">
        <v>51</v>
      </c>
      <c r="P116" s="1">
        <v>4</v>
      </c>
      <c r="Q116" s="23">
        <v>129991.99</v>
      </c>
      <c r="R116" s="1" t="s">
        <v>47</v>
      </c>
      <c r="S116" s="1">
        <v>129900</v>
      </c>
    </row>
    <row r="117" spans="1:19" x14ac:dyDescent="0.25">
      <c r="A117" s="1">
        <v>7</v>
      </c>
      <c r="B117" s="1" t="s">
        <v>417</v>
      </c>
      <c r="C117" s="1" t="s">
        <v>418</v>
      </c>
      <c r="D117" s="1" t="s">
        <v>419</v>
      </c>
      <c r="E117" s="1" t="s">
        <v>12</v>
      </c>
      <c r="F117" s="1">
        <v>65</v>
      </c>
      <c r="G117" s="1" t="s">
        <v>7</v>
      </c>
      <c r="I117" s="1" t="s">
        <v>13</v>
      </c>
      <c r="J117" s="1" t="s">
        <v>322</v>
      </c>
      <c r="K117" s="1" t="s">
        <v>18</v>
      </c>
      <c r="L117" s="1" t="s">
        <v>269</v>
      </c>
      <c r="M117" s="1">
        <v>110</v>
      </c>
      <c r="N117" s="1" t="s">
        <v>223</v>
      </c>
      <c r="O117" s="1" t="s">
        <v>287</v>
      </c>
      <c r="P117" s="1">
        <v>10</v>
      </c>
      <c r="Q117" s="23">
        <v>100000</v>
      </c>
      <c r="R117" s="1" t="s">
        <v>47</v>
      </c>
      <c r="S117" s="1">
        <v>99795</v>
      </c>
    </row>
    <row r="118" spans="1:19" x14ac:dyDescent="0.25">
      <c r="A118" s="1">
        <v>9</v>
      </c>
      <c r="B118" s="1" t="s">
        <v>420</v>
      </c>
      <c r="C118" s="1" t="s">
        <v>421</v>
      </c>
      <c r="D118" s="1" t="s">
        <v>422</v>
      </c>
      <c r="E118" s="1" t="s">
        <v>12</v>
      </c>
      <c r="F118" s="1">
        <v>65</v>
      </c>
      <c r="G118" s="1" t="s">
        <v>7</v>
      </c>
      <c r="I118" s="1" t="s">
        <v>13</v>
      </c>
      <c r="J118" s="1" t="s">
        <v>249</v>
      </c>
      <c r="K118" s="1" t="s">
        <v>16</v>
      </c>
      <c r="L118" s="1" t="s">
        <v>269</v>
      </c>
      <c r="M118" s="1">
        <v>111</v>
      </c>
      <c r="N118" s="1" t="s">
        <v>223</v>
      </c>
      <c r="O118" s="1" t="s">
        <v>89</v>
      </c>
      <c r="P118" s="1">
        <v>10</v>
      </c>
      <c r="Q118" s="23">
        <v>100000</v>
      </c>
      <c r="R118" s="1" t="s">
        <v>47</v>
      </c>
      <c r="S118" s="1">
        <v>62742.43</v>
      </c>
    </row>
    <row r="119" spans="1:19" x14ac:dyDescent="0.25">
      <c r="A119" s="1">
        <v>88</v>
      </c>
      <c r="B119" s="1" t="s">
        <v>423</v>
      </c>
      <c r="C119" s="1" t="s">
        <v>424</v>
      </c>
      <c r="D119" s="1" t="s">
        <v>425</v>
      </c>
      <c r="E119" s="1" t="s">
        <v>12</v>
      </c>
      <c r="F119" s="1">
        <v>65</v>
      </c>
      <c r="G119" s="1" t="s">
        <v>8</v>
      </c>
      <c r="I119" s="1" t="s">
        <v>13</v>
      </c>
      <c r="J119" s="1" t="s">
        <v>64</v>
      </c>
      <c r="K119" s="1" t="s">
        <v>17</v>
      </c>
      <c r="L119" s="1" t="s">
        <v>269</v>
      </c>
      <c r="M119" s="1">
        <v>112</v>
      </c>
      <c r="N119" s="1" t="s">
        <v>223</v>
      </c>
      <c r="O119" s="1" t="s">
        <v>46</v>
      </c>
      <c r="P119" s="1">
        <v>20</v>
      </c>
      <c r="Q119" s="23">
        <v>100000</v>
      </c>
      <c r="R119" s="1" t="s">
        <v>47</v>
      </c>
      <c r="S119" s="1">
        <v>99650</v>
      </c>
    </row>
    <row r="120" spans="1:19" x14ac:dyDescent="0.25">
      <c r="A120" s="1">
        <v>89</v>
      </c>
      <c r="B120" s="1" t="s">
        <v>426</v>
      </c>
      <c r="C120" s="1" t="s">
        <v>427</v>
      </c>
      <c r="D120" s="1" t="s">
        <v>428</v>
      </c>
      <c r="E120" s="1" t="s">
        <v>14</v>
      </c>
      <c r="F120" s="1">
        <v>64.8</v>
      </c>
      <c r="G120" s="1" t="s">
        <v>8</v>
      </c>
      <c r="I120" s="1" t="s">
        <v>13</v>
      </c>
      <c r="J120" s="1" t="s">
        <v>72</v>
      </c>
      <c r="K120" s="1" t="s">
        <v>17</v>
      </c>
      <c r="L120" s="1" t="s">
        <v>65</v>
      </c>
      <c r="M120" s="1">
        <v>113</v>
      </c>
      <c r="N120" s="1" t="s">
        <v>223</v>
      </c>
      <c r="O120" s="1" t="s">
        <v>46</v>
      </c>
      <c r="P120" s="1">
        <v>20</v>
      </c>
      <c r="Q120" s="23">
        <v>100000</v>
      </c>
      <c r="R120" s="1" t="s">
        <v>47</v>
      </c>
      <c r="S120" s="1">
        <v>76408.27</v>
      </c>
    </row>
    <row r="121" spans="1:19" x14ac:dyDescent="0.25">
      <c r="A121" s="1">
        <v>10</v>
      </c>
      <c r="B121" s="1" t="s">
        <v>429</v>
      </c>
      <c r="C121" s="1" t="s">
        <v>430</v>
      </c>
      <c r="D121" s="1" t="s">
        <v>431</v>
      </c>
      <c r="E121" s="1" t="s">
        <v>12</v>
      </c>
      <c r="F121" s="1">
        <v>64.8</v>
      </c>
      <c r="G121" s="1" t="s">
        <v>7</v>
      </c>
      <c r="I121" s="1" t="s">
        <v>13</v>
      </c>
      <c r="J121" s="1" t="s">
        <v>432</v>
      </c>
      <c r="K121" s="1" t="s">
        <v>16</v>
      </c>
      <c r="L121" s="1" t="s">
        <v>44</v>
      </c>
      <c r="M121" s="1">
        <v>114</v>
      </c>
      <c r="N121" s="1" t="s">
        <v>223</v>
      </c>
      <c r="O121" s="1" t="s">
        <v>89</v>
      </c>
      <c r="P121" s="1">
        <v>10</v>
      </c>
      <c r="Q121" s="23">
        <v>100000</v>
      </c>
      <c r="R121" s="1" t="s">
        <v>47</v>
      </c>
      <c r="S121" s="1">
        <v>100000</v>
      </c>
    </row>
    <row r="122" spans="1:19" x14ac:dyDescent="0.25">
      <c r="A122" s="1">
        <v>8</v>
      </c>
      <c r="B122" s="1" t="s">
        <v>433</v>
      </c>
      <c r="C122" s="1" t="s">
        <v>434</v>
      </c>
      <c r="D122" s="1" t="s">
        <v>435</v>
      </c>
      <c r="E122" s="1" t="s">
        <v>14</v>
      </c>
      <c r="F122" s="1">
        <v>64.8</v>
      </c>
      <c r="G122" s="1" t="s">
        <v>7</v>
      </c>
      <c r="I122" s="1" t="s">
        <v>13</v>
      </c>
      <c r="J122" s="1" t="s">
        <v>332</v>
      </c>
      <c r="K122" s="1" t="s">
        <v>18</v>
      </c>
      <c r="L122" s="1" t="s">
        <v>44</v>
      </c>
      <c r="M122" s="1">
        <v>115</v>
      </c>
      <c r="N122" s="1" t="s">
        <v>223</v>
      </c>
      <c r="O122" s="1" t="s">
        <v>287</v>
      </c>
      <c r="P122" s="1">
        <v>10</v>
      </c>
      <c r="Q122" s="23">
        <v>100000</v>
      </c>
      <c r="R122" s="1" t="s">
        <v>47</v>
      </c>
      <c r="S122" s="1">
        <v>31289</v>
      </c>
    </row>
    <row r="123" spans="1:19" x14ac:dyDescent="0.25">
      <c r="A123" s="1">
        <v>90</v>
      </c>
      <c r="B123" s="1" t="s">
        <v>436</v>
      </c>
      <c r="C123" s="1" t="s">
        <v>437</v>
      </c>
      <c r="D123" s="1" t="s">
        <v>438</v>
      </c>
      <c r="E123" s="1" t="s">
        <v>14</v>
      </c>
      <c r="F123" s="1">
        <v>64.8</v>
      </c>
      <c r="G123" s="1" t="s">
        <v>8</v>
      </c>
      <c r="I123" s="1" t="s">
        <v>13</v>
      </c>
      <c r="J123" s="1" t="s">
        <v>43</v>
      </c>
      <c r="K123" s="1" t="s">
        <v>17</v>
      </c>
      <c r="L123" s="1" t="s">
        <v>65</v>
      </c>
      <c r="M123" s="1">
        <v>116</v>
      </c>
      <c r="N123" s="1" t="s">
        <v>223</v>
      </c>
      <c r="O123" s="1" t="s">
        <v>46</v>
      </c>
      <c r="P123" s="1">
        <v>20</v>
      </c>
      <c r="Q123" s="23">
        <v>100000</v>
      </c>
      <c r="R123" s="1" t="s">
        <v>47</v>
      </c>
      <c r="S123" s="1">
        <v>27936.44</v>
      </c>
    </row>
    <row r="124" spans="1:19" x14ac:dyDescent="0.25">
      <c r="A124" s="1">
        <v>91</v>
      </c>
      <c r="B124" s="1" t="s">
        <v>439</v>
      </c>
      <c r="C124" s="1" t="s">
        <v>440</v>
      </c>
      <c r="D124" s="1" t="s">
        <v>441</v>
      </c>
      <c r="E124" s="1" t="s">
        <v>14</v>
      </c>
      <c r="F124" s="1">
        <v>64.8</v>
      </c>
      <c r="G124" s="1" t="s">
        <v>8</v>
      </c>
      <c r="I124" s="1" t="s">
        <v>13</v>
      </c>
      <c r="J124" s="1" t="s">
        <v>43</v>
      </c>
      <c r="K124" s="1" t="s">
        <v>17</v>
      </c>
      <c r="L124" s="1" t="s">
        <v>44</v>
      </c>
      <c r="M124" s="1">
        <v>117</v>
      </c>
      <c r="N124" s="1" t="s">
        <v>223</v>
      </c>
      <c r="O124" s="1" t="s">
        <v>46</v>
      </c>
      <c r="P124" s="1">
        <v>20</v>
      </c>
      <c r="Q124" s="23">
        <v>100000</v>
      </c>
      <c r="R124" s="1" t="s">
        <v>47</v>
      </c>
      <c r="S124" s="1">
        <v>63588</v>
      </c>
    </row>
    <row r="125" spans="1:19" x14ac:dyDescent="0.25">
      <c r="A125" s="1">
        <v>92</v>
      </c>
      <c r="B125" s="1" t="s">
        <v>442</v>
      </c>
      <c r="C125" s="1" t="s">
        <v>443</v>
      </c>
      <c r="D125" s="1" t="s">
        <v>444</v>
      </c>
      <c r="E125" s="1" t="s">
        <v>12</v>
      </c>
      <c r="F125" s="1">
        <v>64.2</v>
      </c>
      <c r="G125" s="1" t="s">
        <v>8</v>
      </c>
      <c r="I125" s="1" t="s">
        <v>13</v>
      </c>
      <c r="J125" s="1" t="s">
        <v>43</v>
      </c>
      <c r="K125" s="1" t="s">
        <v>17</v>
      </c>
      <c r="L125" s="1" t="s">
        <v>44</v>
      </c>
      <c r="M125" s="1">
        <v>118</v>
      </c>
      <c r="N125" s="1" t="s">
        <v>223</v>
      </c>
      <c r="O125" s="1" t="s">
        <v>46</v>
      </c>
      <c r="P125" s="1">
        <v>20</v>
      </c>
      <c r="Q125" s="23">
        <v>100000</v>
      </c>
      <c r="R125" s="1" t="s">
        <v>47</v>
      </c>
      <c r="S125" s="1">
        <v>97546</v>
      </c>
    </row>
    <row r="126" spans="1:19" x14ac:dyDescent="0.25">
      <c r="A126" s="1">
        <v>93</v>
      </c>
      <c r="B126" s="1" t="s">
        <v>445</v>
      </c>
      <c r="C126" s="1" t="s">
        <v>446</v>
      </c>
      <c r="D126" s="1" t="s">
        <v>447</v>
      </c>
      <c r="E126" s="1" t="s">
        <v>12</v>
      </c>
      <c r="F126" s="1">
        <v>64.2</v>
      </c>
      <c r="G126" s="1" t="s">
        <v>8</v>
      </c>
      <c r="I126" s="1" t="s">
        <v>13</v>
      </c>
      <c r="J126" s="1" t="s">
        <v>43</v>
      </c>
      <c r="K126" s="1" t="s">
        <v>17</v>
      </c>
      <c r="L126" s="1" t="s">
        <v>65</v>
      </c>
      <c r="M126" s="1">
        <v>119</v>
      </c>
      <c r="N126" s="1" t="s">
        <v>223</v>
      </c>
      <c r="O126" s="1" t="s">
        <v>46</v>
      </c>
      <c r="P126" s="1">
        <v>20</v>
      </c>
      <c r="Q126" s="23">
        <v>100000</v>
      </c>
      <c r="R126" s="1" t="s">
        <v>47</v>
      </c>
      <c r="S126" s="1">
        <v>25399</v>
      </c>
    </row>
    <row r="127" spans="1:19" x14ac:dyDescent="0.25">
      <c r="A127" s="1">
        <v>11</v>
      </c>
      <c r="B127" s="1" t="s">
        <v>448</v>
      </c>
      <c r="C127" s="1" t="s">
        <v>449</v>
      </c>
      <c r="D127" s="1" t="s">
        <v>450</v>
      </c>
      <c r="E127" s="1" t="s">
        <v>14</v>
      </c>
      <c r="F127" s="1">
        <v>64.2</v>
      </c>
      <c r="G127" s="1" t="s">
        <v>7</v>
      </c>
      <c r="I127" s="1" t="s">
        <v>13</v>
      </c>
      <c r="J127" s="1" t="s">
        <v>432</v>
      </c>
      <c r="K127" s="1" t="s">
        <v>16</v>
      </c>
      <c r="L127" s="1" t="s">
        <v>65</v>
      </c>
      <c r="M127" s="1">
        <v>120</v>
      </c>
      <c r="N127" s="1" t="s">
        <v>223</v>
      </c>
      <c r="O127" s="1" t="s">
        <v>89</v>
      </c>
      <c r="P127" s="1">
        <v>10</v>
      </c>
      <c r="Q127" s="23">
        <v>100000</v>
      </c>
      <c r="R127" s="1" t="s">
        <v>47</v>
      </c>
      <c r="S127" s="1">
        <v>99245</v>
      </c>
    </row>
    <row r="128" spans="1:19" x14ac:dyDescent="0.25">
      <c r="A128" s="1">
        <v>94</v>
      </c>
      <c r="B128" s="1" t="s">
        <v>451</v>
      </c>
      <c r="C128" s="1" t="s">
        <v>452</v>
      </c>
      <c r="D128" s="1" t="s">
        <v>453</v>
      </c>
      <c r="E128" s="1" t="s">
        <v>12</v>
      </c>
      <c r="F128" s="1">
        <v>64</v>
      </c>
      <c r="G128" s="1" t="s">
        <v>8</v>
      </c>
      <c r="I128" s="1" t="s">
        <v>13</v>
      </c>
      <c r="J128" s="1" t="s">
        <v>43</v>
      </c>
      <c r="K128" s="1" t="s">
        <v>17</v>
      </c>
      <c r="L128" s="1" t="s">
        <v>269</v>
      </c>
      <c r="M128" s="1">
        <v>121</v>
      </c>
      <c r="N128" s="1" t="s">
        <v>223</v>
      </c>
      <c r="O128" s="1" t="s">
        <v>46</v>
      </c>
      <c r="P128" s="1">
        <v>20</v>
      </c>
      <c r="Q128" s="23">
        <v>100000</v>
      </c>
      <c r="R128" s="1" t="s">
        <v>47</v>
      </c>
      <c r="S128" s="1">
        <v>99772</v>
      </c>
    </row>
    <row r="129" spans="1:19" x14ac:dyDescent="0.25">
      <c r="A129" s="1">
        <v>95</v>
      </c>
      <c r="B129" s="1" t="s">
        <v>454</v>
      </c>
      <c r="C129" s="1" t="s">
        <v>455</v>
      </c>
      <c r="D129" s="1" t="s">
        <v>456</v>
      </c>
      <c r="E129" s="1" t="s">
        <v>14</v>
      </c>
      <c r="F129" s="1">
        <v>63.6</v>
      </c>
      <c r="G129" s="1" t="s">
        <v>8</v>
      </c>
      <c r="I129" s="1" t="s">
        <v>13</v>
      </c>
      <c r="J129" s="1" t="s">
        <v>43</v>
      </c>
      <c r="K129" s="1" t="s">
        <v>17</v>
      </c>
      <c r="L129" s="1" t="s">
        <v>44</v>
      </c>
      <c r="M129" s="1">
        <v>122</v>
      </c>
      <c r="N129" s="1" t="s">
        <v>223</v>
      </c>
      <c r="O129" s="1" t="s">
        <v>46</v>
      </c>
      <c r="P129" s="1">
        <v>20</v>
      </c>
      <c r="Q129" s="23">
        <v>100000</v>
      </c>
      <c r="R129" s="1" t="s">
        <v>47</v>
      </c>
      <c r="S129" s="1">
        <v>98800</v>
      </c>
    </row>
    <row r="130" spans="1:19" x14ac:dyDescent="0.25">
      <c r="A130" s="1">
        <v>9</v>
      </c>
      <c r="B130" s="1" t="s">
        <v>457</v>
      </c>
      <c r="C130" s="1" t="s">
        <v>458</v>
      </c>
      <c r="D130" s="1" t="s">
        <v>459</v>
      </c>
      <c r="E130" s="1" t="s">
        <v>14</v>
      </c>
      <c r="F130" s="1">
        <v>63.6</v>
      </c>
      <c r="G130" s="1" t="s">
        <v>7</v>
      </c>
      <c r="I130" s="1" t="s">
        <v>13</v>
      </c>
      <c r="J130" s="1" t="s">
        <v>332</v>
      </c>
      <c r="K130" s="1" t="s">
        <v>18</v>
      </c>
      <c r="L130" s="1" t="s">
        <v>65</v>
      </c>
      <c r="M130" s="1">
        <v>123</v>
      </c>
      <c r="N130" s="1" t="s">
        <v>223</v>
      </c>
      <c r="O130" s="1" t="s">
        <v>287</v>
      </c>
      <c r="P130" s="1">
        <v>10</v>
      </c>
      <c r="Q130" s="23">
        <v>100000</v>
      </c>
      <c r="R130" s="1" t="s">
        <v>47</v>
      </c>
      <c r="S130" s="1">
        <v>100000</v>
      </c>
    </row>
    <row r="131" spans="1:19" x14ac:dyDescent="0.25">
      <c r="A131" s="1">
        <v>96</v>
      </c>
      <c r="B131" s="1" t="s">
        <v>460</v>
      </c>
      <c r="C131" s="1" t="s">
        <v>461</v>
      </c>
      <c r="D131" s="1" t="s">
        <v>462</v>
      </c>
      <c r="E131" s="1" t="s">
        <v>12</v>
      </c>
      <c r="F131" s="1">
        <v>63.6</v>
      </c>
      <c r="G131" s="1" t="s">
        <v>8</v>
      </c>
      <c r="I131" s="1" t="s">
        <v>13</v>
      </c>
      <c r="J131" s="1" t="s">
        <v>43</v>
      </c>
      <c r="K131" s="1" t="s">
        <v>17</v>
      </c>
      <c r="L131" s="1" t="s">
        <v>44</v>
      </c>
      <c r="M131" s="1">
        <v>124</v>
      </c>
      <c r="N131" s="1" t="s">
        <v>223</v>
      </c>
      <c r="O131" s="1" t="s">
        <v>46</v>
      </c>
      <c r="P131" s="1">
        <v>20</v>
      </c>
      <c r="Q131" s="23">
        <v>100000</v>
      </c>
      <c r="R131" s="1" t="s">
        <v>47</v>
      </c>
      <c r="S131" s="1">
        <v>56479.25</v>
      </c>
    </row>
    <row r="132" spans="1:19" x14ac:dyDescent="0.25">
      <c r="A132" s="1">
        <v>97</v>
      </c>
      <c r="B132" s="1" t="s">
        <v>463</v>
      </c>
      <c r="C132" s="1" t="s">
        <v>464</v>
      </c>
      <c r="D132" s="1" t="s">
        <v>465</v>
      </c>
      <c r="E132" s="1" t="s">
        <v>12</v>
      </c>
      <c r="F132" s="1">
        <v>63.6</v>
      </c>
      <c r="G132" s="1" t="s">
        <v>8</v>
      </c>
      <c r="I132" s="1" t="s">
        <v>13</v>
      </c>
      <c r="J132" s="1" t="s">
        <v>43</v>
      </c>
      <c r="K132" s="1" t="s">
        <v>17</v>
      </c>
      <c r="L132" s="1" t="s">
        <v>44</v>
      </c>
      <c r="M132" s="1">
        <v>125</v>
      </c>
      <c r="N132" s="1" t="s">
        <v>223</v>
      </c>
      <c r="O132" s="1" t="s">
        <v>46</v>
      </c>
      <c r="P132" s="1">
        <v>20</v>
      </c>
      <c r="Q132" s="23">
        <v>100000</v>
      </c>
      <c r="R132" s="1" t="s">
        <v>47</v>
      </c>
      <c r="S132" s="1">
        <v>33509.199999999997</v>
      </c>
    </row>
    <row r="133" spans="1:19" x14ac:dyDescent="0.25">
      <c r="A133" s="1">
        <v>9</v>
      </c>
      <c r="B133" s="1" t="s">
        <v>466</v>
      </c>
      <c r="C133" s="1" t="s">
        <v>467</v>
      </c>
      <c r="D133" s="1" t="s">
        <v>468</v>
      </c>
      <c r="E133" s="1" t="s">
        <v>12</v>
      </c>
      <c r="F133" s="1">
        <v>63.5</v>
      </c>
      <c r="G133" s="1" t="s">
        <v>7</v>
      </c>
      <c r="I133" s="1" t="s">
        <v>13</v>
      </c>
      <c r="J133" s="1" t="s">
        <v>469</v>
      </c>
      <c r="K133" s="1" t="s">
        <v>19</v>
      </c>
      <c r="L133" s="1" t="s">
        <v>269</v>
      </c>
      <c r="M133" s="1">
        <v>126</v>
      </c>
      <c r="N133" s="1" t="s">
        <v>223</v>
      </c>
      <c r="O133" s="1" t="s">
        <v>97</v>
      </c>
      <c r="P133" s="1">
        <v>10</v>
      </c>
      <c r="Q133" s="23">
        <v>100000</v>
      </c>
      <c r="R133" s="1" t="s">
        <v>47</v>
      </c>
      <c r="S133" s="1">
        <v>100000</v>
      </c>
    </row>
    <row r="134" spans="1:19" x14ac:dyDescent="0.25">
      <c r="A134" s="1">
        <v>98</v>
      </c>
      <c r="B134" s="1" t="s">
        <v>470</v>
      </c>
      <c r="C134" s="1" t="s">
        <v>471</v>
      </c>
      <c r="D134" s="1" t="s">
        <v>472</v>
      </c>
      <c r="E134" s="1" t="s">
        <v>12</v>
      </c>
      <c r="F134" s="1">
        <v>63.5</v>
      </c>
      <c r="G134" s="1" t="s">
        <v>8</v>
      </c>
      <c r="I134" s="1" t="s">
        <v>13</v>
      </c>
      <c r="J134" s="1" t="s">
        <v>64</v>
      </c>
      <c r="K134" s="1" t="s">
        <v>17</v>
      </c>
      <c r="L134" s="1" t="s">
        <v>269</v>
      </c>
      <c r="M134" s="1">
        <v>127</v>
      </c>
      <c r="N134" s="1" t="s">
        <v>223</v>
      </c>
      <c r="O134" s="1" t="s">
        <v>46</v>
      </c>
      <c r="P134" s="1">
        <v>20</v>
      </c>
      <c r="Q134" s="23">
        <v>100000</v>
      </c>
      <c r="R134" s="1" t="s">
        <v>47</v>
      </c>
      <c r="S134" s="1">
        <v>52409.1</v>
      </c>
    </row>
    <row r="135" spans="1:19" x14ac:dyDescent="0.25">
      <c r="A135" s="1">
        <v>99</v>
      </c>
      <c r="B135" s="1" t="s">
        <v>473</v>
      </c>
      <c r="C135" s="1" t="s">
        <v>474</v>
      </c>
      <c r="D135" s="1" t="s">
        <v>475</v>
      </c>
      <c r="E135" s="1" t="s">
        <v>12</v>
      </c>
      <c r="F135" s="1">
        <v>63</v>
      </c>
      <c r="G135" s="1" t="s">
        <v>8</v>
      </c>
      <c r="I135" s="1" t="s">
        <v>13</v>
      </c>
      <c r="J135" s="1" t="s">
        <v>64</v>
      </c>
      <c r="K135" s="1" t="s">
        <v>17</v>
      </c>
      <c r="L135" s="1" t="s">
        <v>269</v>
      </c>
      <c r="M135" s="1">
        <v>128</v>
      </c>
      <c r="N135" s="1" t="s">
        <v>223</v>
      </c>
      <c r="O135" s="1" t="s">
        <v>46</v>
      </c>
      <c r="P135" s="1">
        <v>20</v>
      </c>
      <c r="Q135" s="23">
        <v>100000</v>
      </c>
      <c r="R135" s="1" t="s">
        <v>47</v>
      </c>
      <c r="S135" s="1">
        <v>43429.87</v>
      </c>
    </row>
    <row r="136" spans="1:19" x14ac:dyDescent="0.25">
      <c r="A136" s="1">
        <v>100</v>
      </c>
      <c r="B136" s="1" t="s">
        <v>476</v>
      </c>
      <c r="C136" s="1" t="s">
        <v>477</v>
      </c>
      <c r="D136" s="1" t="s">
        <v>478</v>
      </c>
      <c r="E136" s="1" t="s">
        <v>12</v>
      </c>
      <c r="F136" s="1">
        <v>63</v>
      </c>
      <c r="G136" s="1" t="s">
        <v>8</v>
      </c>
      <c r="I136" s="1" t="s">
        <v>13</v>
      </c>
      <c r="J136" s="1" t="s">
        <v>64</v>
      </c>
      <c r="K136" s="1" t="s">
        <v>17</v>
      </c>
      <c r="L136" s="1" t="s">
        <v>239</v>
      </c>
      <c r="M136" s="1">
        <v>129</v>
      </c>
      <c r="N136" s="1" t="s">
        <v>223</v>
      </c>
      <c r="O136" s="1" t="s">
        <v>46</v>
      </c>
      <c r="P136" s="1">
        <v>20</v>
      </c>
      <c r="Q136" s="23">
        <v>100000</v>
      </c>
      <c r="R136" s="1" t="s">
        <v>47</v>
      </c>
      <c r="S136" s="1">
        <v>99181.5</v>
      </c>
    </row>
    <row r="137" spans="1:19" x14ac:dyDescent="0.25">
      <c r="A137" s="1">
        <v>101</v>
      </c>
      <c r="B137" s="1" t="s">
        <v>479</v>
      </c>
      <c r="C137" s="1" t="s">
        <v>480</v>
      </c>
      <c r="D137" s="1" t="s">
        <v>481</v>
      </c>
      <c r="E137" s="1" t="s">
        <v>14</v>
      </c>
      <c r="F137" s="1">
        <v>63</v>
      </c>
      <c r="G137" s="1" t="s">
        <v>8</v>
      </c>
      <c r="I137" s="1" t="s">
        <v>13</v>
      </c>
      <c r="J137" s="1" t="s">
        <v>43</v>
      </c>
      <c r="K137" s="1" t="s">
        <v>17</v>
      </c>
      <c r="L137" s="1" t="s">
        <v>44</v>
      </c>
      <c r="M137" s="1">
        <v>130</v>
      </c>
      <c r="N137" s="1" t="s">
        <v>223</v>
      </c>
      <c r="O137" s="1" t="s">
        <v>46</v>
      </c>
      <c r="P137" s="1">
        <v>20</v>
      </c>
      <c r="Q137" s="23">
        <v>100000</v>
      </c>
      <c r="R137" s="1" t="s">
        <v>47</v>
      </c>
      <c r="S137" s="1">
        <v>99626.45</v>
      </c>
    </row>
    <row r="138" spans="1:19" x14ac:dyDescent="0.25">
      <c r="A138" s="1">
        <v>10</v>
      </c>
      <c r="B138" s="1" t="s">
        <v>482</v>
      </c>
      <c r="C138" s="1" t="s">
        <v>483</v>
      </c>
      <c r="D138" s="1" t="s">
        <v>484</v>
      </c>
      <c r="E138" s="1" t="s">
        <v>12</v>
      </c>
      <c r="F138" s="1">
        <v>62.5</v>
      </c>
      <c r="G138" s="1" t="s">
        <v>7</v>
      </c>
      <c r="I138" s="1" t="s">
        <v>13</v>
      </c>
      <c r="J138" s="1" t="s">
        <v>485</v>
      </c>
      <c r="K138" s="1" t="s">
        <v>18</v>
      </c>
      <c r="L138" s="1" t="s">
        <v>269</v>
      </c>
      <c r="M138" s="1">
        <v>131</v>
      </c>
      <c r="N138" s="1" t="s">
        <v>223</v>
      </c>
      <c r="O138" s="1" t="s">
        <v>287</v>
      </c>
      <c r="P138" s="1">
        <v>10</v>
      </c>
      <c r="Q138" s="23">
        <v>100000</v>
      </c>
      <c r="R138" s="1" t="s">
        <v>47</v>
      </c>
      <c r="S138" s="1">
        <v>100000</v>
      </c>
    </row>
    <row r="139" spans="1:19" x14ac:dyDescent="0.25">
      <c r="A139" s="1">
        <v>102</v>
      </c>
      <c r="B139" s="1" t="s">
        <v>486</v>
      </c>
      <c r="C139" s="1" t="s">
        <v>487</v>
      </c>
      <c r="D139" s="1" t="s">
        <v>488</v>
      </c>
      <c r="E139" s="1" t="s">
        <v>12</v>
      </c>
      <c r="F139" s="1">
        <v>62.5</v>
      </c>
      <c r="G139" s="1" t="s">
        <v>8</v>
      </c>
      <c r="I139" s="1" t="s">
        <v>13</v>
      </c>
      <c r="J139" s="1" t="s">
        <v>43</v>
      </c>
      <c r="K139" s="1" t="s">
        <v>17</v>
      </c>
      <c r="L139" s="1" t="s">
        <v>269</v>
      </c>
      <c r="M139" s="1">
        <v>132</v>
      </c>
      <c r="N139" s="1" t="s">
        <v>223</v>
      </c>
      <c r="O139" s="1" t="s">
        <v>46</v>
      </c>
      <c r="P139" s="1">
        <v>20</v>
      </c>
      <c r="Q139" s="23">
        <v>100000</v>
      </c>
      <c r="R139" s="1" t="s">
        <v>47</v>
      </c>
      <c r="S139" s="1">
        <v>100000</v>
      </c>
    </row>
    <row r="140" spans="1:19" x14ac:dyDescent="0.25">
      <c r="A140" s="1">
        <v>12</v>
      </c>
      <c r="B140" s="1" t="s">
        <v>489</v>
      </c>
      <c r="C140" s="1" t="s">
        <v>490</v>
      </c>
      <c r="D140" s="1" t="s">
        <v>491</v>
      </c>
      <c r="E140" s="1" t="s">
        <v>12</v>
      </c>
      <c r="F140" s="1">
        <v>62.5</v>
      </c>
      <c r="G140" s="1" t="s">
        <v>8</v>
      </c>
      <c r="I140" s="1" t="s">
        <v>13</v>
      </c>
      <c r="J140" s="1" t="s">
        <v>492</v>
      </c>
      <c r="K140" s="1" t="s">
        <v>16</v>
      </c>
      <c r="L140" s="1" t="s">
        <v>269</v>
      </c>
      <c r="M140" s="1">
        <v>133</v>
      </c>
      <c r="N140" s="1" t="s">
        <v>223</v>
      </c>
      <c r="O140" s="1" t="s">
        <v>89</v>
      </c>
      <c r="P140" s="1">
        <v>10</v>
      </c>
      <c r="Q140" s="23">
        <v>100000</v>
      </c>
      <c r="R140" s="1" t="s">
        <v>47</v>
      </c>
      <c r="S140" s="1">
        <v>100000</v>
      </c>
    </row>
    <row r="141" spans="1:19" x14ac:dyDescent="0.25">
      <c r="A141" s="1">
        <v>103</v>
      </c>
      <c r="B141" s="1" t="s">
        <v>493</v>
      </c>
      <c r="C141" s="1" t="s">
        <v>494</v>
      </c>
      <c r="D141" s="1" t="s">
        <v>495</v>
      </c>
      <c r="E141" s="1" t="s">
        <v>14</v>
      </c>
      <c r="F141" s="1">
        <v>62.4</v>
      </c>
      <c r="G141" s="1" t="s">
        <v>8</v>
      </c>
      <c r="I141" s="1" t="s">
        <v>13</v>
      </c>
      <c r="J141" s="1" t="s">
        <v>43</v>
      </c>
      <c r="K141" s="1" t="s">
        <v>17</v>
      </c>
      <c r="L141" s="1" t="s">
        <v>65</v>
      </c>
      <c r="M141" s="1">
        <v>134</v>
      </c>
      <c r="N141" s="1" t="s">
        <v>223</v>
      </c>
      <c r="O141" s="1" t="s">
        <v>46</v>
      </c>
      <c r="P141" s="1">
        <v>20</v>
      </c>
      <c r="Q141" s="23">
        <v>100000</v>
      </c>
      <c r="R141" s="1" t="s">
        <v>47</v>
      </c>
      <c r="S141" s="1">
        <v>47275.7</v>
      </c>
    </row>
    <row r="142" spans="1:19" x14ac:dyDescent="0.25">
      <c r="A142" s="1">
        <v>104</v>
      </c>
      <c r="B142" s="1" t="s">
        <v>496</v>
      </c>
      <c r="C142" s="1" t="s">
        <v>497</v>
      </c>
      <c r="D142" s="1" t="s">
        <v>498</v>
      </c>
      <c r="E142" s="1" t="s">
        <v>12</v>
      </c>
      <c r="F142" s="1">
        <v>62.4</v>
      </c>
      <c r="G142" s="1" t="s">
        <v>8</v>
      </c>
      <c r="I142" s="1" t="s">
        <v>13</v>
      </c>
      <c r="J142" s="1" t="s">
        <v>43</v>
      </c>
      <c r="K142" s="1" t="s">
        <v>17</v>
      </c>
      <c r="L142" s="1" t="s">
        <v>44</v>
      </c>
      <c r="M142" s="1">
        <v>135</v>
      </c>
      <c r="N142" s="1" t="s">
        <v>223</v>
      </c>
      <c r="O142" s="1" t="s">
        <v>46</v>
      </c>
      <c r="P142" s="1">
        <v>20</v>
      </c>
      <c r="Q142" s="23">
        <v>100000</v>
      </c>
      <c r="R142" s="1" t="s">
        <v>47</v>
      </c>
      <c r="S142" s="1">
        <v>100000</v>
      </c>
    </row>
    <row r="143" spans="1:19" x14ac:dyDescent="0.25">
      <c r="A143" s="1">
        <v>105</v>
      </c>
      <c r="B143" s="1" t="s">
        <v>499</v>
      </c>
      <c r="C143" s="1" t="s">
        <v>500</v>
      </c>
      <c r="D143" s="1" t="s">
        <v>501</v>
      </c>
      <c r="E143" s="1" t="s">
        <v>12</v>
      </c>
      <c r="F143" s="1">
        <v>62.4</v>
      </c>
      <c r="G143" s="1" t="s">
        <v>8</v>
      </c>
      <c r="I143" s="1" t="s">
        <v>13</v>
      </c>
      <c r="J143" s="1" t="s">
        <v>43</v>
      </c>
      <c r="K143" s="1" t="s">
        <v>17</v>
      </c>
      <c r="L143" s="1" t="s">
        <v>44</v>
      </c>
      <c r="M143" s="1">
        <v>136</v>
      </c>
      <c r="N143" s="1" t="s">
        <v>223</v>
      </c>
      <c r="O143" s="1" t="s">
        <v>46</v>
      </c>
      <c r="P143" s="1">
        <v>20</v>
      </c>
      <c r="Q143" s="23">
        <v>100000</v>
      </c>
      <c r="R143" s="1" t="s">
        <v>47</v>
      </c>
      <c r="S143" s="1">
        <v>100000</v>
      </c>
    </row>
    <row r="144" spans="1:19" x14ac:dyDescent="0.25">
      <c r="A144" s="1">
        <v>11</v>
      </c>
      <c r="B144" s="1" t="s">
        <v>502</v>
      </c>
      <c r="C144" s="1" t="s">
        <v>503</v>
      </c>
      <c r="D144" s="1" t="s">
        <v>504</v>
      </c>
      <c r="E144" s="1" t="s">
        <v>12</v>
      </c>
      <c r="F144" s="1">
        <v>62</v>
      </c>
      <c r="G144" s="1" t="s">
        <v>7</v>
      </c>
      <c r="I144" s="1" t="s">
        <v>13</v>
      </c>
      <c r="J144" s="1" t="s">
        <v>322</v>
      </c>
      <c r="K144" s="1" t="s">
        <v>18</v>
      </c>
      <c r="L144" s="1" t="s">
        <v>269</v>
      </c>
      <c r="M144" s="1">
        <v>137</v>
      </c>
      <c r="N144" s="1" t="s">
        <v>223</v>
      </c>
      <c r="O144" s="1" t="s">
        <v>287</v>
      </c>
      <c r="P144" s="1">
        <v>10</v>
      </c>
      <c r="Q144" s="23">
        <v>100000</v>
      </c>
      <c r="R144" s="1" t="s">
        <v>47</v>
      </c>
      <c r="S144" s="1">
        <v>99989</v>
      </c>
    </row>
    <row r="145" spans="1:19" x14ac:dyDescent="0.25">
      <c r="A145" s="1">
        <v>106</v>
      </c>
      <c r="B145" s="1" t="s">
        <v>505</v>
      </c>
      <c r="C145" s="1" t="s">
        <v>506</v>
      </c>
      <c r="D145" s="1" t="s">
        <v>507</v>
      </c>
      <c r="E145" s="1" t="s">
        <v>12</v>
      </c>
      <c r="F145" s="1">
        <v>61.95</v>
      </c>
      <c r="G145" s="1" t="s">
        <v>8</v>
      </c>
      <c r="I145" s="1" t="s">
        <v>13</v>
      </c>
      <c r="J145" s="1" t="s">
        <v>43</v>
      </c>
      <c r="K145" s="1" t="s">
        <v>17</v>
      </c>
      <c r="L145" s="1" t="s">
        <v>239</v>
      </c>
      <c r="M145" s="1">
        <v>138</v>
      </c>
      <c r="N145" s="1" t="s">
        <v>223</v>
      </c>
      <c r="O145" s="1" t="s">
        <v>46</v>
      </c>
      <c r="P145" s="1">
        <v>20</v>
      </c>
      <c r="Q145" s="23">
        <v>100000</v>
      </c>
      <c r="R145" s="1" t="s">
        <v>47</v>
      </c>
      <c r="S145" s="1">
        <v>77670</v>
      </c>
    </row>
    <row r="146" spans="1:19" x14ac:dyDescent="0.25">
      <c r="A146" s="1">
        <v>12</v>
      </c>
      <c r="B146" s="1" t="s">
        <v>508</v>
      </c>
      <c r="C146" s="1" t="s">
        <v>509</v>
      </c>
      <c r="D146" s="1" t="s">
        <v>510</v>
      </c>
      <c r="E146" s="1" t="s">
        <v>12</v>
      </c>
      <c r="F146" s="1">
        <v>61.95</v>
      </c>
      <c r="G146" s="1" t="s">
        <v>7</v>
      </c>
      <c r="I146" s="1" t="s">
        <v>13</v>
      </c>
      <c r="J146" s="1" t="s">
        <v>332</v>
      </c>
      <c r="K146" s="1" t="s">
        <v>18</v>
      </c>
      <c r="L146" s="1" t="s">
        <v>262</v>
      </c>
      <c r="M146" s="1">
        <v>139</v>
      </c>
      <c r="N146" s="1" t="s">
        <v>223</v>
      </c>
      <c r="O146" s="1" t="s">
        <v>287</v>
      </c>
      <c r="P146" s="1">
        <v>10</v>
      </c>
      <c r="Q146" s="23">
        <v>100000</v>
      </c>
      <c r="R146" s="1" t="s">
        <v>47</v>
      </c>
      <c r="S146" s="1">
        <v>96967.9</v>
      </c>
    </row>
    <row r="147" spans="1:19" x14ac:dyDescent="0.25">
      <c r="A147" s="1">
        <v>107</v>
      </c>
      <c r="B147" s="1" t="s">
        <v>511</v>
      </c>
      <c r="C147" s="1" t="s">
        <v>512</v>
      </c>
      <c r="D147" s="1" t="s">
        <v>513</v>
      </c>
      <c r="E147" s="1" t="s">
        <v>14</v>
      </c>
      <c r="F147" s="1">
        <v>61.8</v>
      </c>
      <c r="G147" s="1" t="s">
        <v>8</v>
      </c>
      <c r="I147" s="1" t="s">
        <v>13</v>
      </c>
      <c r="J147" s="1" t="s">
        <v>43</v>
      </c>
      <c r="K147" s="1" t="s">
        <v>17</v>
      </c>
      <c r="L147" s="1" t="s">
        <v>65</v>
      </c>
      <c r="M147" s="1">
        <v>140</v>
      </c>
      <c r="N147" s="1" t="s">
        <v>223</v>
      </c>
      <c r="O147" s="1" t="s">
        <v>46</v>
      </c>
      <c r="P147" s="1">
        <v>20</v>
      </c>
      <c r="Q147" s="23">
        <v>100000</v>
      </c>
      <c r="R147" s="1" t="s">
        <v>47</v>
      </c>
      <c r="S147" s="1">
        <v>100000</v>
      </c>
    </row>
    <row r="148" spans="1:19" x14ac:dyDescent="0.25">
      <c r="A148" s="1">
        <v>108</v>
      </c>
      <c r="B148" s="1" t="s">
        <v>514</v>
      </c>
      <c r="C148" s="1" t="s">
        <v>515</v>
      </c>
      <c r="D148" s="1" t="s">
        <v>516</v>
      </c>
      <c r="E148" s="1" t="s">
        <v>14</v>
      </c>
      <c r="F148" s="1">
        <v>61.8</v>
      </c>
      <c r="G148" s="1" t="s">
        <v>8</v>
      </c>
      <c r="I148" s="1" t="s">
        <v>13</v>
      </c>
      <c r="J148" s="1" t="s">
        <v>43</v>
      </c>
      <c r="K148" s="1" t="s">
        <v>17</v>
      </c>
      <c r="L148" s="1" t="s">
        <v>65</v>
      </c>
      <c r="M148" s="1">
        <v>141</v>
      </c>
      <c r="N148" s="1" t="s">
        <v>223</v>
      </c>
      <c r="O148" s="1" t="s">
        <v>46</v>
      </c>
      <c r="P148" s="1">
        <v>20</v>
      </c>
      <c r="Q148" s="23">
        <v>100000</v>
      </c>
      <c r="R148" s="1" t="s">
        <v>47</v>
      </c>
      <c r="S148" s="1">
        <v>25100</v>
      </c>
    </row>
    <row r="149" spans="1:19" x14ac:dyDescent="0.25">
      <c r="A149" s="1">
        <v>109</v>
      </c>
      <c r="B149" s="1" t="s">
        <v>517</v>
      </c>
      <c r="C149" s="1" t="s">
        <v>518</v>
      </c>
      <c r="D149" s="1" t="s">
        <v>519</v>
      </c>
      <c r="E149" s="1" t="s">
        <v>12</v>
      </c>
      <c r="F149" s="1">
        <v>61.8</v>
      </c>
      <c r="G149" s="1" t="s">
        <v>8</v>
      </c>
      <c r="I149" s="1" t="s">
        <v>13</v>
      </c>
      <c r="J149" s="1" t="s">
        <v>43</v>
      </c>
      <c r="K149" s="1" t="s">
        <v>17</v>
      </c>
      <c r="L149" s="1" t="s">
        <v>44</v>
      </c>
      <c r="M149" s="1">
        <v>142</v>
      </c>
      <c r="N149" s="1" t="s">
        <v>223</v>
      </c>
      <c r="O149" s="1" t="s">
        <v>46</v>
      </c>
      <c r="P149" s="1">
        <v>20</v>
      </c>
      <c r="Q149" s="23">
        <v>100000</v>
      </c>
      <c r="R149" s="1" t="s">
        <v>47</v>
      </c>
      <c r="S149" s="1">
        <v>81958.86</v>
      </c>
    </row>
    <row r="150" spans="1:19" x14ac:dyDescent="0.25">
      <c r="A150" s="1">
        <v>13</v>
      </c>
      <c r="B150" s="1" t="s">
        <v>520</v>
      </c>
      <c r="C150" s="1" t="s">
        <v>521</v>
      </c>
      <c r="D150" s="1" t="s">
        <v>522</v>
      </c>
      <c r="E150" s="1" t="s">
        <v>12</v>
      </c>
      <c r="F150" s="1">
        <v>61.8</v>
      </c>
      <c r="G150" s="1" t="s">
        <v>8</v>
      </c>
      <c r="I150" s="1" t="s">
        <v>13</v>
      </c>
      <c r="J150" s="1" t="s">
        <v>286</v>
      </c>
      <c r="K150" s="1" t="s">
        <v>18</v>
      </c>
      <c r="L150" s="1" t="s">
        <v>65</v>
      </c>
      <c r="M150" s="1">
        <v>143</v>
      </c>
      <c r="N150" s="1" t="s">
        <v>223</v>
      </c>
      <c r="O150" s="1" t="s">
        <v>287</v>
      </c>
      <c r="P150" s="1">
        <v>10</v>
      </c>
      <c r="Q150" s="23">
        <v>100000</v>
      </c>
      <c r="R150" s="1" t="s">
        <v>47</v>
      </c>
      <c r="S150" s="1">
        <v>99993.11</v>
      </c>
    </row>
    <row r="151" spans="1:19" x14ac:dyDescent="0.25">
      <c r="A151" s="1">
        <v>13</v>
      </c>
      <c r="B151" s="1" t="s">
        <v>523</v>
      </c>
      <c r="C151" s="1" t="s">
        <v>524</v>
      </c>
      <c r="D151" s="1" t="s">
        <v>525</v>
      </c>
      <c r="E151" s="1" t="s">
        <v>12</v>
      </c>
      <c r="F151" s="1">
        <v>61.524999999999999</v>
      </c>
      <c r="G151" s="1" t="s">
        <v>8</v>
      </c>
      <c r="I151" s="1" t="s">
        <v>13</v>
      </c>
      <c r="J151" s="1" t="s">
        <v>210</v>
      </c>
      <c r="K151" s="1" t="s">
        <v>16</v>
      </c>
      <c r="L151" s="1" t="s">
        <v>104</v>
      </c>
      <c r="M151" s="1">
        <v>144</v>
      </c>
      <c r="N151" s="1" t="s">
        <v>223</v>
      </c>
      <c r="O151" s="1" t="s">
        <v>89</v>
      </c>
      <c r="P151" s="1">
        <v>10</v>
      </c>
      <c r="Q151" s="23">
        <v>100000</v>
      </c>
      <c r="R151" s="1" t="s">
        <v>47</v>
      </c>
      <c r="S151" s="1">
        <v>69131.100000000006</v>
      </c>
    </row>
    <row r="152" spans="1:19" x14ac:dyDescent="0.25">
      <c r="A152" s="1">
        <v>110</v>
      </c>
      <c r="B152" s="1" t="s">
        <v>526</v>
      </c>
      <c r="C152" s="1" t="s">
        <v>527</v>
      </c>
      <c r="D152" s="1" t="s">
        <v>528</v>
      </c>
      <c r="E152" s="1" t="s">
        <v>12</v>
      </c>
      <c r="F152" s="1">
        <v>61.5</v>
      </c>
      <c r="G152" s="1" t="s">
        <v>8</v>
      </c>
      <c r="I152" s="1" t="s">
        <v>13</v>
      </c>
      <c r="J152" s="1" t="s">
        <v>43</v>
      </c>
      <c r="K152" s="1" t="s">
        <v>17</v>
      </c>
      <c r="L152" s="1" t="s">
        <v>269</v>
      </c>
      <c r="M152" s="1">
        <v>145</v>
      </c>
      <c r="N152" s="1" t="s">
        <v>223</v>
      </c>
      <c r="O152" s="1" t="s">
        <v>46</v>
      </c>
      <c r="P152" s="1">
        <v>20</v>
      </c>
      <c r="Q152" s="23">
        <v>100000</v>
      </c>
      <c r="R152" s="1" t="s">
        <v>47</v>
      </c>
      <c r="S152" s="1">
        <v>62820</v>
      </c>
    </row>
    <row r="153" spans="1:19" x14ac:dyDescent="0.25">
      <c r="A153" s="1">
        <v>111</v>
      </c>
      <c r="B153" s="1" t="s">
        <v>529</v>
      </c>
      <c r="C153" s="1" t="s">
        <v>530</v>
      </c>
      <c r="D153" s="1" t="s">
        <v>531</v>
      </c>
      <c r="E153" s="1" t="s">
        <v>12</v>
      </c>
      <c r="F153" s="1">
        <v>61.5</v>
      </c>
      <c r="G153" s="1" t="s">
        <v>8</v>
      </c>
      <c r="I153" s="1" t="s">
        <v>13</v>
      </c>
      <c r="J153" s="1" t="s">
        <v>43</v>
      </c>
      <c r="K153" s="1" t="s">
        <v>17</v>
      </c>
      <c r="L153" s="1" t="s">
        <v>269</v>
      </c>
      <c r="M153" s="1">
        <v>146</v>
      </c>
      <c r="N153" s="1" t="s">
        <v>223</v>
      </c>
      <c r="O153" s="1" t="s">
        <v>46</v>
      </c>
      <c r="P153" s="1">
        <v>20</v>
      </c>
      <c r="Q153" s="23">
        <v>100000</v>
      </c>
      <c r="R153" s="1" t="s">
        <v>47</v>
      </c>
      <c r="S153" s="1">
        <v>99904</v>
      </c>
    </row>
    <row r="154" spans="1:19" x14ac:dyDescent="0.25">
      <c r="A154" s="1">
        <v>14</v>
      </c>
      <c r="B154" s="1" t="s">
        <v>532</v>
      </c>
      <c r="C154" s="1" t="s">
        <v>533</v>
      </c>
      <c r="D154" s="1" t="s">
        <v>534</v>
      </c>
      <c r="E154" s="1" t="s">
        <v>14</v>
      </c>
      <c r="F154" s="1">
        <v>61.2</v>
      </c>
      <c r="G154" s="1" t="s">
        <v>8</v>
      </c>
      <c r="I154" s="1" t="s">
        <v>13</v>
      </c>
      <c r="J154" s="1" t="s">
        <v>286</v>
      </c>
      <c r="K154" s="1" t="s">
        <v>18</v>
      </c>
      <c r="L154" s="1" t="s">
        <v>65</v>
      </c>
      <c r="M154" s="1">
        <v>147</v>
      </c>
      <c r="N154" s="1" t="s">
        <v>223</v>
      </c>
      <c r="O154" s="1" t="s">
        <v>287</v>
      </c>
      <c r="P154" s="1">
        <v>10</v>
      </c>
      <c r="Q154" s="23">
        <v>100000</v>
      </c>
      <c r="R154" s="1" t="s">
        <v>47</v>
      </c>
      <c r="S154" s="1">
        <v>99994</v>
      </c>
    </row>
    <row r="155" spans="1:19" x14ac:dyDescent="0.25">
      <c r="A155" s="1">
        <v>112</v>
      </c>
      <c r="B155" s="1" t="s">
        <v>535</v>
      </c>
      <c r="C155" s="1" t="s">
        <v>536</v>
      </c>
      <c r="D155" s="1" t="s">
        <v>537</v>
      </c>
      <c r="E155" s="1" t="s">
        <v>14</v>
      </c>
      <c r="F155" s="1">
        <v>61.2</v>
      </c>
      <c r="G155" s="1" t="s">
        <v>8</v>
      </c>
      <c r="I155" s="1" t="s">
        <v>13</v>
      </c>
      <c r="J155" s="1" t="s">
        <v>43</v>
      </c>
      <c r="K155" s="1" t="s">
        <v>17</v>
      </c>
      <c r="L155" s="1" t="s">
        <v>65</v>
      </c>
      <c r="M155" s="1">
        <v>148</v>
      </c>
      <c r="N155" s="1" t="s">
        <v>223</v>
      </c>
      <c r="O155" s="1" t="s">
        <v>46</v>
      </c>
      <c r="P155" s="1">
        <v>20</v>
      </c>
      <c r="Q155" s="23">
        <v>100000</v>
      </c>
      <c r="R155" s="1" t="s">
        <v>47</v>
      </c>
      <c r="S155" s="1">
        <v>41844</v>
      </c>
    </row>
    <row r="156" spans="1:19" x14ac:dyDescent="0.25">
      <c r="A156" s="1">
        <v>113</v>
      </c>
      <c r="B156" s="1" t="s">
        <v>538</v>
      </c>
      <c r="C156" s="1" t="s">
        <v>539</v>
      </c>
      <c r="D156" s="1" t="s">
        <v>540</v>
      </c>
      <c r="E156" s="1" t="s">
        <v>12</v>
      </c>
      <c r="F156" s="1">
        <v>61.2</v>
      </c>
      <c r="G156" s="1" t="s">
        <v>8</v>
      </c>
      <c r="I156" s="1" t="s">
        <v>13</v>
      </c>
      <c r="J156" s="1" t="s">
        <v>541</v>
      </c>
      <c r="K156" s="1" t="s">
        <v>17</v>
      </c>
      <c r="L156" s="1" t="s">
        <v>44</v>
      </c>
      <c r="M156" s="1">
        <v>149</v>
      </c>
      <c r="N156" s="1" t="s">
        <v>223</v>
      </c>
      <c r="O156" s="1" t="s">
        <v>46</v>
      </c>
      <c r="P156" s="1">
        <v>20</v>
      </c>
      <c r="Q156" s="23">
        <v>100000</v>
      </c>
      <c r="R156" s="1" t="s">
        <v>47</v>
      </c>
      <c r="S156" s="1">
        <v>94676</v>
      </c>
    </row>
    <row r="157" spans="1:19" x14ac:dyDescent="0.25">
      <c r="A157" s="1">
        <v>15</v>
      </c>
      <c r="B157" s="1" t="s">
        <v>542</v>
      </c>
      <c r="C157" s="1" t="s">
        <v>543</v>
      </c>
      <c r="D157" s="1" t="s">
        <v>544</v>
      </c>
      <c r="E157" s="1" t="s">
        <v>12</v>
      </c>
      <c r="F157" s="1">
        <v>61</v>
      </c>
      <c r="G157" s="1" t="s">
        <v>8</v>
      </c>
      <c r="I157" s="1" t="s">
        <v>13</v>
      </c>
      <c r="J157" s="1" t="s">
        <v>322</v>
      </c>
      <c r="K157" s="1" t="s">
        <v>18</v>
      </c>
      <c r="L157" s="1" t="s">
        <v>269</v>
      </c>
      <c r="M157" s="1">
        <v>150</v>
      </c>
      <c r="N157" s="1" t="s">
        <v>223</v>
      </c>
      <c r="O157" s="1" t="s">
        <v>287</v>
      </c>
      <c r="P157" s="1">
        <v>10</v>
      </c>
      <c r="Q157" s="23">
        <v>100000</v>
      </c>
      <c r="R157" s="1" t="s">
        <v>47</v>
      </c>
      <c r="S157" s="1">
        <v>99997.14</v>
      </c>
    </row>
    <row r="158" spans="1:19" x14ac:dyDescent="0.25">
      <c r="A158" s="6">
        <v>14</v>
      </c>
      <c r="B158" s="6" t="s">
        <v>545</v>
      </c>
      <c r="C158" s="6" t="s">
        <v>546</v>
      </c>
      <c r="D158" s="6" t="s">
        <v>547</v>
      </c>
      <c r="E158" s="6" t="s">
        <v>15</v>
      </c>
      <c r="F158" s="6">
        <v>60.95</v>
      </c>
      <c r="G158" s="6" t="s">
        <v>7</v>
      </c>
      <c r="I158" s="6" t="s">
        <v>13</v>
      </c>
      <c r="J158" s="6" t="s">
        <v>210</v>
      </c>
      <c r="K158" s="6" t="s">
        <v>16</v>
      </c>
      <c r="L158" s="6" t="s">
        <v>104</v>
      </c>
      <c r="M158" s="6">
        <v>151</v>
      </c>
      <c r="N158" s="6" t="s">
        <v>223</v>
      </c>
      <c r="O158" s="6" t="s">
        <v>89</v>
      </c>
      <c r="P158" s="6">
        <v>10</v>
      </c>
      <c r="Q158" s="7">
        <v>100000</v>
      </c>
      <c r="R158" s="6" t="s">
        <v>47</v>
      </c>
      <c r="S158" s="6">
        <v>80568.53</v>
      </c>
    </row>
    <row r="159" spans="1:19" x14ac:dyDescent="0.25">
      <c r="A159" s="1">
        <v>114</v>
      </c>
      <c r="B159" s="1" t="s">
        <v>548</v>
      </c>
      <c r="C159" s="1" t="s">
        <v>549</v>
      </c>
      <c r="D159" s="1" t="s">
        <v>550</v>
      </c>
      <c r="E159" s="1" t="s">
        <v>14</v>
      </c>
      <c r="F159" s="1">
        <v>60.6</v>
      </c>
      <c r="G159" s="1" t="s">
        <v>8</v>
      </c>
      <c r="I159" s="1" t="s">
        <v>13</v>
      </c>
      <c r="J159" s="1" t="s">
        <v>43</v>
      </c>
      <c r="K159" s="1" t="s">
        <v>17</v>
      </c>
      <c r="L159" s="1" t="s">
        <v>65</v>
      </c>
      <c r="M159" s="1">
        <v>152</v>
      </c>
      <c r="N159" s="1" t="s">
        <v>223</v>
      </c>
      <c r="O159" s="1" t="s">
        <v>46</v>
      </c>
      <c r="P159" s="1">
        <v>20</v>
      </c>
      <c r="Q159" s="23">
        <v>100000</v>
      </c>
      <c r="R159" s="1" t="s">
        <v>47</v>
      </c>
      <c r="S159" s="1">
        <v>99890.98</v>
      </c>
    </row>
    <row r="160" spans="1:19" x14ac:dyDescent="0.25">
      <c r="A160" s="1">
        <v>115</v>
      </c>
      <c r="B160" s="1" t="s">
        <v>551</v>
      </c>
      <c r="C160" s="1" t="s">
        <v>552</v>
      </c>
      <c r="D160" s="1" t="s">
        <v>553</v>
      </c>
      <c r="E160" s="1" t="s">
        <v>14</v>
      </c>
      <c r="F160" s="1">
        <v>60.6</v>
      </c>
      <c r="G160" s="1" t="s">
        <v>8</v>
      </c>
      <c r="I160" s="1" t="s">
        <v>13</v>
      </c>
      <c r="J160" s="1" t="s">
        <v>43</v>
      </c>
      <c r="K160" s="1" t="s">
        <v>17</v>
      </c>
      <c r="L160" s="1" t="s">
        <v>65</v>
      </c>
      <c r="M160" s="1">
        <v>153</v>
      </c>
      <c r="N160" s="1" t="s">
        <v>223</v>
      </c>
      <c r="O160" s="1" t="s">
        <v>46</v>
      </c>
      <c r="P160" s="1">
        <v>20</v>
      </c>
      <c r="Q160" s="23">
        <v>100000</v>
      </c>
      <c r="R160" s="1" t="s">
        <v>47</v>
      </c>
      <c r="S160" s="1">
        <v>100000</v>
      </c>
    </row>
    <row r="161" spans="1:19" x14ac:dyDescent="0.25">
      <c r="A161" s="1">
        <v>16</v>
      </c>
      <c r="B161" s="1" t="s">
        <v>554</v>
      </c>
      <c r="C161" s="1" t="s">
        <v>555</v>
      </c>
      <c r="D161" s="1" t="s">
        <v>556</v>
      </c>
      <c r="E161" s="1" t="s">
        <v>14</v>
      </c>
      <c r="F161" s="1">
        <v>60.6</v>
      </c>
      <c r="G161" s="1" t="s">
        <v>8</v>
      </c>
      <c r="I161" s="1" t="s">
        <v>13</v>
      </c>
      <c r="J161" s="1" t="s">
        <v>557</v>
      </c>
      <c r="K161" s="1" t="s">
        <v>18</v>
      </c>
      <c r="L161" s="1" t="s">
        <v>44</v>
      </c>
      <c r="M161" s="1">
        <v>154</v>
      </c>
      <c r="N161" s="1" t="s">
        <v>223</v>
      </c>
      <c r="O161" s="1" t="s">
        <v>287</v>
      </c>
      <c r="P161" s="1">
        <v>10</v>
      </c>
      <c r="Q161" s="23">
        <v>100000</v>
      </c>
      <c r="R161" s="1" t="s">
        <v>47</v>
      </c>
      <c r="S161" s="1">
        <v>66350</v>
      </c>
    </row>
    <row r="162" spans="1:19" x14ac:dyDescent="0.25">
      <c r="A162" s="1">
        <v>116</v>
      </c>
      <c r="B162" s="1" t="s">
        <v>558</v>
      </c>
      <c r="C162" s="1" t="s">
        <v>559</v>
      </c>
      <c r="D162" s="1" t="s">
        <v>560</v>
      </c>
      <c r="E162" s="1" t="s">
        <v>12</v>
      </c>
      <c r="F162" s="1">
        <v>60.6</v>
      </c>
      <c r="G162" s="1" t="s">
        <v>8</v>
      </c>
      <c r="I162" s="1" t="s">
        <v>13</v>
      </c>
      <c r="J162" s="1" t="s">
        <v>72</v>
      </c>
      <c r="K162" s="1" t="s">
        <v>17</v>
      </c>
      <c r="L162" s="1" t="s">
        <v>44</v>
      </c>
      <c r="M162" s="1">
        <v>155</v>
      </c>
      <c r="N162" s="1" t="s">
        <v>223</v>
      </c>
      <c r="O162" s="1" t="s">
        <v>46</v>
      </c>
      <c r="P162" s="1">
        <v>20</v>
      </c>
      <c r="Q162" s="23">
        <v>100000</v>
      </c>
      <c r="R162" s="1" t="s">
        <v>47</v>
      </c>
      <c r="S162" s="1">
        <v>66890</v>
      </c>
    </row>
    <row r="163" spans="1:19" x14ac:dyDescent="0.25">
      <c r="A163" s="1">
        <v>117</v>
      </c>
      <c r="B163" s="1" t="s">
        <v>561</v>
      </c>
      <c r="C163" s="1" t="s">
        <v>562</v>
      </c>
      <c r="D163" s="1" t="s">
        <v>563</v>
      </c>
      <c r="E163" s="1" t="s">
        <v>12</v>
      </c>
      <c r="F163" s="1">
        <v>60.5</v>
      </c>
      <c r="G163" s="1" t="s">
        <v>8</v>
      </c>
      <c r="I163" s="1" t="s">
        <v>13</v>
      </c>
      <c r="J163" s="1" t="s">
        <v>43</v>
      </c>
      <c r="K163" s="1" t="s">
        <v>17</v>
      </c>
      <c r="L163" s="1" t="s">
        <v>269</v>
      </c>
      <c r="M163" s="1">
        <v>156</v>
      </c>
      <c r="N163" s="1" t="s">
        <v>223</v>
      </c>
      <c r="O163" s="1" t="s">
        <v>46</v>
      </c>
      <c r="P163" s="1">
        <v>20</v>
      </c>
      <c r="Q163" s="23">
        <v>100000</v>
      </c>
      <c r="R163" s="1" t="s">
        <v>47</v>
      </c>
      <c r="S163" s="1">
        <v>99549.8</v>
      </c>
    </row>
    <row r="164" spans="1:19" x14ac:dyDescent="0.25">
      <c r="A164" s="6">
        <v>118</v>
      </c>
      <c r="B164" s="6" t="s">
        <v>564</v>
      </c>
      <c r="C164" s="6" t="s">
        <v>565</v>
      </c>
      <c r="D164" s="6" t="s">
        <v>566</v>
      </c>
      <c r="E164" s="6" t="s">
        <v>15</v>
      </c>
      <c r="F164" s="6">
        <v>60.375</v>
      </c>
      <c r="G164" s="6" t="s">
        <v>7</v>
      </c>
      <c r="I164" s="6" t="s">
        <v>13</v>
      </c>
      <c r="J164" s="6" t="s">
        <v>64</v>
      </c>
      <c r="K164" s="6" t="s">
        <v>17</v>
      </c>
      <c r="L164" s="6" t="s">
        <v>104</v>
      </c>
      <c r="M164" s="6">
        <v>157</v>
      </c>
      <c r="N164" s="6" t="s">
        <v>223</v>
      </c>
      <c r="O164" s="6" t="s">
        <v>46</v>
      </c>
      <c r="P164" s="6">
        <v>20</v>
      </c>
      <c r="Q164" s="7">
        <v>100000</v>
      </c>
      <c r="R164" s="6" t="s">
        <v>47</v>
      </c>
      <c r="S164" s="6">
        <v>94871.59</v>
      </c>
    </row>
    <row r="165" spans="1:19" x14ac:dyDescent="0.25">
      <c r="A165" s="1">
        <v>119</v>
      </c>
      <c r="B165" s="1" t="s">
        <v>567</v>
      </c>
      <c r="C165" s="1" t="s">
        <v>568</v>
      </c>
      <c r="D165" s="1" t="s">
        <v>569</v>
      </c>
      <c r="E165" s="1" t="s">
        <v>12</v>
      </c>
      <c r="F165" s="1">
        <v>60</v>
      </c>
      <c r="G165" s="1" t="s">
        <v>8</v>
      </c>
      <c r="I165" s="1" t="s">
        <v>13</v>
      </c>
      <c r="J165" s="1" t="s">
        <v>570</v>
      </c>
      <c r="K165" s="1" t="s">
        <v>17</v>
      </c>
      <c r="L165" s="1" t="s">
        <v>269</v>
      </c>
      <c r="M165" s="1">
        <v>158</v>
      </c>
      <c r="N165" s="1" t="s">
        <v>223</v>
      </c>
      <c r="O165" s="1" t="s">
        <v>46</v>
      </c>
      <c r="P165" s="1">
        <v>20</v>
      </c>
      <c r="Q165" s="23">
        <v>100000</v>
      </c>
      <c r="R165" s="1" t="s">
        <v>47</v>
      </c>
      <c r="S165" s="1">
        <v>99945.86</v>
      </c>
    </row>
    <row r="166" spans="1:19" x14ac:dyDescent="0.25">
      <c r="A166" s="1">
        <v>15</v>
      </c>
      <c r="B166" s="1" t="s">
        <v>571</v>
      </c>
      <c r="C166" s="1" t="s">
        <v>572</v>
      </c>
      <c r="D166" s="1" t="s">
        <v>573</v>
      </c>
      <c r="E166" s="1" t="s">
        <v>12</v>
      </c>
      <c r="F166" s="1">
        <v>60</v>
      </c>
      <c r="G166" s="1" t="s">
        <v>8</v>
      </c>
      <c r="I166" s="1" t="s">
        <v>13</v>
      </c>
      <c r="J166" s="1" t="s">
        <v>88</v>
      </c>
      <c r="K166" s="1" t="s">
        <v>16</v>
      </c>
      <c r="L166" s="1" t="s">
        <v>269</v>
      </c>
      <c r="M166" s="1">
        <v>159</v>
      </c>
      <c r="N166" s="1" t="s">
        <v>223</v>
      </c>
      <c r="O166" s="1" t="s">
        <v>89</v>
      </c>
      <c r="P166" s="1">
        <v>10</v>
      </c>
      <c r="Q166" s="23">
        <v>100000</v>
      </c>
      <c r="R166" s="1" t="s">
        <v>47</v>
      </c>
      <c r="S166" s="1">
        <v>89739.57</v>
      </c>
    </row>
    <row r="167" spans="1:19" x14ac:dyDescent="0.25">
      <c r="A167" s="1">
        <v>16</v>
      </c>
      <c r="B167" s="1" t="s">
        <v>574</v>
      </c>
      <c r="C167" s="1" t="s">
        <v>575</v>
      </c>
      <c r="D167" s="1" t="s">
        <v>576</v>
      </c>
      <c r="E167" s="1" t="s">
        <v>12</v>
      </c>
      <c r="F167" s="1">
        <v>60</v>
      </c>
      <c r="G167" s="1" t="s">
        <v>8</v>
      </c>
      <c r="I167" s="1" t="s">
        <v>13</v>
      </c>
      <c r="J167" s="1" t="s">
        <v>492</v>
      </c>
      <c r="K167" s="1" t="s">
        <v>16</v>
      </c>
      <c r="L167" s="1" t="s">
        <v>269</v>
      </c>
      <c r="M167" s="1">
        <v>160</v>
      </c>
      <c r="N167" s="1" t="s">
        <v>223</v>
      </c>
      <c r="O167" s="1" t="s">
        <v>89</v>
      </c>
      <c r="P167" s="1">
        <v>10</v>
      </c>
      <c r="Q167" s="23">
        <v>100000</v>
      </c>
      <c r="R167" s="1" t="s">
        <v>47</v>
      </c>
      <c r="S167" s="1">
        <v>69835.3</v>
      </c>
    </row>
    <row r="168" spans="1:19" x14ac:dyDescent="0.25">
      <c r="A168" s="1">
        <v>17</v>
      </c>
      <c r="B168" s="1" t="s">
        <v>577</v>
      </c>
      <c r="C168" s="1" t="s">
        <v>578</v>
      </c>
      <c r="D168" s="1" t="s">
        <v>579</v>
      </c>
      <c r="E168" s="1" t="s">
        <v>12</v>
      </c>
      <c r="F168" s="1">
        <v>60</v>
      </c>
      <c r="G168" s="1" t="s">
        <v>8</v>
      </c>
      <c r="I168" s="1" t="s">
        <v>13</v>
      </c>
      <c r="J168" s="1" t="s">
        <v>580</v>
      </c>
      <c r="K168" s="1" t="s">
        <v>16</v>
      </c>
      <c r="L168" s="1" t="s">
        <v>269</v>
      </c>
      <c r="M168" s="1">
        <v>161</v>
      </c>
      <c r="N168" s="1" t="s">
        <v>223</v>
      </c>
      <c r="O168" s="1" t="s">
        <v>89</v>
      </c>
      <c r="P168" s="1">
        <v>10</v>
      </c>
      <c r="Q168" s="23">
        <v>100000</v>
      </c>
      <c r="R168" s="1" t="s">
        <v>47</v>
      </c>
      <c r="S168" s="1">
        <v>52447</v>
      </c>
    </row>
    <row r="169" spans="1:19" x14ac:dyDescent="0.25">
      <c r="A169" s="1">
        <v>120</v>
      </c>
      <c r="B169" s="1" t="s">
        <v>581</v>
      </c>
      <c r="C169" s="1" t="s">
        <v>582</v>
      </c>
      <c r="D169" s="1" t="s">
        <v>583</v>
      </c>
      <c r="E169" s="1" t="s">
        <v>12</v>
      </c>
      <c r="F169" s="1">
        <v>60</v>
      </c>
      <c r="G169" s="1" t="s">
        <v>8</v>
      </c>
      <c r="I169" s="1" t="s">
        <v>13</v>
      </c>
      <c r="J169" s="1" t="s">
        <v>570</v>
      </c>
      <c r="K169" s="1" t="s">
        <v>17</v>
      </c>
      <c r="L169" s="1" t="s">
        <v>269</v>
      </c>
      <c r="M169" s="1">
        <v>162</v>
      </c>
      <c r="N169" s="1" t="s">
        <v>223</v>
      </c>
      <c r="O169" s="1" t="s">
        <v>46</v>
      </c>
      <c r="P169" s="1">
        <v>20</v>
      </c>
      <c r="Q169" s="23">
        <v>100000</v>
      </c>
      <c r="R169" s="1" t="s">
        <v>47</v>
      </c>
      <c r="S169" s="1">
        <v>100000</v>
      </c>
    </row>
    <row r="170" spans="1:19" x14ac:dyDescent="0.25">
      <c r="A170" s="1">
        <v>121</v>
      </c>
      <c r="B170" s="1" t="s">
        <v>584</v>
      </c>
      <c r="C170" s="1" t="s">
        <v>585</v>
      </c>
      <c r="D170" s="1" t="s">
        <v>586</v>
      </c>
      <c r="E170" s="1" t="s">
        <v>14</v>
      </c>
      <c r="F170" s="1">
        <v>60</v>
      </c>
      <c r="G170" s="1" t="s">
        <v>8</v>
      </c>
      <c r="I170" s="1" t="s">
        <v>13</v>
      </c>
      <c r="J170" s="1" t="s">
        <v>43</v>
      </c>
      <c r="K170" s="1" t="s">
        <v>17</v>
      </c>
      <c r="L170" s="1" t="s">
        <v>44</v>
      </c>
      <c r="M170" s="1">
        <v>163</v>
      </c>
      <c r="N170" s="1" t="s">
        <v>223</v>
      </c>
      <c r="O170" s="1" t="s">
        <v>46</v>
      </c>
      <c r="P170" s="1">
        <v>20</v>
      </c>
      <c r="Q170" s="23">
        <v>100000</v>
      </c>
      <c r="R170" s="1" t="s">
        <v>47</v>
      </c>
      <c r="S170" s="1">
        <v>57253.33</v>
      </c>
    </row>
    <row r="171" spans="1:19" x14ac:dyDescent="0.25">
      <c r="A171" s="1">
        <v>18</v>
      </c>
      <c r="B171" s="1" t="s">
        <v>587</v>
      </c>
      <c r="C171" s="1" t="s">
        <v>588</v>
      </c>
      <c r="D171" s="1" t="s">
        <v>589</v>
      </c>
      <c r="E171" s="1" t="s">
        <v>14</v>
      </c>
      <c r="F171" s="1">
        <v>60</v>
      </c>
      <c r="G171" s="1" t="s">
        <v>8</v>
      </c>
      <c r="I171" s="1" t="s">
        <v>13</v>
      </c>
      <c r="J171" s="1" t="s">
        <v>88</v>
      </c>
      <c r="K171" s="1" t="s">
        <v>16</v>
      </c>
      <c r="L171" s="1" t="s">
        <v>65</v>
      </c>
      <c r="M171" s="1">
        <v>164</v>
      </c>
      <c r="N171" s="1" t="s">
        <v>223</v>
      </c>
      <c r="O171" s="1" t="s">
        <v>89</v>
      </c>
      <c r="P171" s="1">
        <v>10</v>
      </c>
      <c r="Q171" s="23">
        <v>100000</v>
      </c>
      <c r="R171" s="1" t="s">
        <v>47</v>
      </c>
      <c r="S171" s="1">
        <v>77500</v>
      </c>
    </row>
    <row r="172" spans="1:19" x14ac:dyDescent="0.25">
      <c r="A172" s="1">
        <v>17</v>
      </c>
      <c r="B172" s="1" t="s">
        <v>590</v>
      </c>
      <c r="C172" s="1" t="s">
        <v>591</v>
      </c>
      <c r="D172" s="1" t="s">
        <v>592</v>
      </c>
      <c r="E172" s="1" t="s">
        <v>14</v>
      </c>
      <c r="F172" s="1">
        <v>60</v>
      </c>
      <c r="G172" s="1" t="s">
        <v>8</v>
      </c>
      <c r="I172" s="1" t="s">
        <v>13</v>
      </c>
      <c r="J172" s="1" t="s">
        <v>322</v>
      </c>
      <c r="K172" s="1" t="s">
        <v>18</v>
      </c>
      <c r="L172" s="1" t="s">
        <v>65</v>
      </c>
      <c r="M172" s="1">
        <v>165</v>
      </c>
      <c r="N172" s="1" t="s">
        <v>223</v>
      </c>
      <c r="O172" s="1" t="s">
        <v>287</v>
      </c>
      <c r="P172" s="1">
        <v>10</v>
      </c>
      <c r="Q172" s="23">
        <v>100000</v>
      </c>
      <c r="R172" s="1" t="s">
        <v>47</v>
      </c>
      <c r="S172" s="1">
        <v>100000</v>
      </c>
    </row>
    <row r="173" spans="1:19" x14ac:dyDescent="0.25">
      <c r="A173" s="1">
        <v>122</v>
      </c>
      <c r="B173" s="1" t="s">
        <v>593</v>
      </c>
      <c r="C173" s="1" t="s">
        <v>594</v>
      </c>
      <c r="D173" s="1" t="s">
        <v>595</v>
      </c>
      <c r="E173" s="1" t="s">
        <v>12</v>
      </c>
      <c r="F173" s="1">
        <v>59.85</v>
      </c>
      <c r="G173" s="1" t="s">
        <v>8</v>
      </c>
      <c r="I173" s="1" t="s">
        <v>13</v>
      </c>
      <c r="J173" s="1" t="s">
        <v>43</v>
      </c>
      <c r="K173" s="1" t="s">
        <v>17</v>
      </c>
      <c r="L173" s="1" t="s">
        <v>239</v>
      </c>
      <c r="M173" s="1">
        <v>166</v>
      </c>
      <c r="N173" s="1" t="s">
        <v>223</v>
      </c>
      <c r="O173" s="1" t="s">
        <v>46</v>
      </c>
      <c r="P173" s="1">
        <v>20</v>
      </c>
      <c r="Q173" s="23">
        <v>100000</v>
      </c>
      <c r="R173" s="1" t="s">
        <v>47</v>
      </c>
      <c r="S173" s="1">
        <v>99986.82</v>
      </c>
    </row>
    <row r="174" spans="1:19" x14ac:dyDescent="0.25">
      <c r="A174" s="1">
        <v>7</v>
      </c>
      <c r="B174" s="1" t="s">
        <v>596</v>
      </c>
      <c r="C174" s="1" t="s">
        <v>597</v>
      </c>
      <c r="D174" s="1" t="s">
        <v>598</v>
      </c>
      <c r="E174" s="1" t="s">
        <v>12</v>
      </c>
      <c r="F174" s="1">
        <v>59.5</v>
      </c>
      <c r="G174" s="1" t="s">
        <v>7</v>
      </c>
      <c r="I174" s="1" t="s">
        <v>10</v>
      </c>
      <c r="J174" s="1" t="s">
        <v>43</v>
      </c>
      <c r="K174" s="1" t="s">
        <v>17</v>
      </c>
      <c r="L174" s="1" t="s">
        <v>269</v>
      </c>
      <c r="M174" s="1">
        <v>7</v>
      </c>
      <c r="N174" s="1" t="s">
        <v>45</v>
      </c>
      <c r="O174" s="1" t="s">
        <v>51</v>
      </c>
      <c r="P174" s="1">
        <v>4</v>
      </c>
      <c r="Q174" s="23">
        <v>129991.99</v>
      </c>
      <c r="R174" s="1" t="s">
        <v>47</v>
      </c>
      <c r="S174" s="1">
        <v>129950</v>
      </c>
    </row>
    <row r="175" spans="1:19" x14ac:dyDescent="0.25">
      <c r="A175" s="1">
        <v>18</v>
      </c>
      <c r="B175" s="1" t="s">
        <v>599</v>
      </c>
      <c r="C175" s="1" t="s">
        <v>600</v>
      </c>
      <c r="D175" s="1" t="s">
        <v>601</v>
      </c>
      <c r="E175" s="1" t="s">
        <v>12</v>
      </c>
      <c r="F175" s="1">
        <v>59.5</v>
      </c>
      <c r="G175" s="1" t="s">
        <v>8</v>
      </c>
      <c r="I175" s="1" t="s">
        <v>13</v>
      </c>
      <c r="J175" s="1" t="s">
        <v>286</v>
      </c>
      <c r="K175" s="1" t="s">
        <v>18</v>
      </c>
      <c r="L175" s="1" t="s">
        <v>269</v>
      </c>
      <c r="M175" s="1">
        <v>167</v>
      </c>
      <c r="N175" s="1" t="s">
        <v>223</v>
      </c>
      <c r="O175" s="1" t="s">
        <v>287</v>
      </c>
      <c r="P175" s="1">
        <v>10</v>
      </c>
      <c r="Q175" s="23">
        <v>100000</v>
      </c>
      <c r="R175" s="1" t="s">
        <v>47</v>
      </c>
      <c r="S175" s="1">
        <v>100000</v>
      </c>
    </row>
    <row r="176" spans="1:19" x14ac:dyDescent="0.25">
      <c r="A176" s="1">
        <v>123</v>
      </c>
      <c r="B176" s="1" t="s">
        <v>602</v>
      </c>
      <c r="C176" s="1" t="s">
        <v>603</v>
      </c>
      <c r="D176" s="1" t="s">
        <v>604</v>
      </c>
      <c r="E176" s="1" t="s">
        <v>12</v>
      </c>
      <c r="F176" s="1">
        <v>59.5</v>
      </c>
      <c r="G176" s="1" t="s">
        <v>8</v>
      </c>
      <c r="I176" s="1" t="s">
        <v>13</v>
      </c>
      <c r="J176" s="1" t="s">
        <v>43</v>
      </c>
      <c r="K176" s="1" t="s">
        <v>17</v>
      </c>
      <c r="L176" s="1" t="s">
        <v>269</v>
      </c>
      <c r="M176" s="1">
        <v>168</v>
      </c>
      <c r="N176" s="1" t="s">
        <v>223</v>
      </c>
      <c r="O176" s="1" t="s">
        <v>46</v>
      </c>
      <c r="P176" s="1">
        <v>20</v>
      </c>
      <c r="Q176" s="23">
        <v>100000</v>
      </c>
      <c r="R176" s="1" t="s">
        <v>47</v>
      </c>
      <c r="S176" s="1">
        <v>99799</v>
      </c>
    </row>
    <row r="177" spans="1:19" x14ac:dyDescent="0.25">
      <c r="A177" s="1">
        <v>124</v>
      </c>
      <c r="B177" s="1" t="s">
        <v>605</v>
      </c>
      <c r="C177" s="1" t="s">
        <v>606</v>
      </c>
      <c r="D177" s="1" t="s">
        <v>607</v>
      </c>
      <c r="E177" s="1" t="s">
        <v>12</v>
      </c>
      <c r="F177" s="1">
        <v>59.4</v>
      </c>
      <c r="G177" s="1" t="s">
        <v>8</v>
      </c>
      <c r="I177" s="1" t="s">
        <v>13</v>
      </c>
      <c r="J177" s="1" t="s">
        <v>43</v>
      </c>
      <c r="K177" s="1" t="s">
        <v>17</v>
      </c>
      <c r="L177" s="1" t="s">
        <v>44</v>
      </c>
      <c r="M177" s="1">
        <v>169</v>
      </c>
      <c r="N177" s="1" t="s">
        <v>223</v>
      </c>
      <c r="O177" s="1" t="s">
        <v>46</v>
      </c>
      <c r="P177" s="1">
        <v>20</v>
      </c>
      <c r="Q177" s="23">
        <v>100000</v>
      </c>
      <c r="R177" s="1" t="s">
        <v>47</v>
      </c>
      <c r="S177" s="1">
        <v>96295</v>
      </c>
    </row>
    <row r="178" spans="1:19" x14ac:dyDescent="0.25">
      <c r="A178" s="1">
        <v>19</v>
      </c>
      <c r="B178" s="1" t="s">
        <v>608</v>
      </c>
      <c r="C178" s="1" t="s">
        <v>609</v>
      </c>
      <c r="D178" s="1" t="s">
        <v>610</v>
      </c>
      <c r="E178" s="1" t="s">
        <v>12</v>
      </c>
      <c r="F178" s="1">
        <v>59.4</v>
      </c>
      <c r="G178" s="1" t="s">
        <v>8</v>
      </c>
      <c r="I178" s="1" t="s">
        <v>13</v>
      </c>
      <c r="J178" s="1" t="s">
        <v>611</v>
      </c>
      <c r="K178" s="1" t="s">
        <v>18</v>
      </c>
      <c r="L178" s="1" t="s">
        <v>44</v>
      </c>
      <c r="M178" s="1">
        <v>170</v>
      </c>
      <c r="N178" s="1" t="s">
        <v>223</v>
      </c>
      <c r="O178" s="1" t="s">
        <v>287</v>
      </c>
      <c r="P178" s="1">
        <v>10</v>
      </c>
      <c r="Q178" s="23">
        <v>100000</v>
      </c>
      <c r="R178" s="1" t="s">
        <v>47</v>
      </c>
      <c r="S178" s="1">
        <v>99957.95</v>
      </c>
    </row>
    <row r="179" spans="1:19" x14ac:dyDescent="0.25">
      <c r="A179" s="1">
        <v>125</v>
      </c>
      <c r="B179" s="1" t="s">
        <v>612</v>
      </c>
      <c r="C179" s="1" t="s">
        <v>613</v>
      </c>
      <c r="D179" s="1" t="s">
        <v>614</v>
      </c>
      <c r="E179" s="1" t="s">
        <v>12</v>
      </c>
      <c r="F179" s="1">
        <v>59</v>
      </c>
      <c r="G179" s="1" t="s">
        <v>8</v>
      </c>
      <c r="I179" s="1" t="s">
        <v>13</v>
      </c>
      <c r="J179" s="1" t="s">
        <v>43</v>
      </c>
      <c r="K179" s="1" t="s">
        <v>17</v>
      </c>
      <c r="L179" s="1" t="s">
        <v>269</v>
      </c>
      <c r="M179" s="1">
        <v>171</v>
      </c>
      <c r="N179" s="1" t="s">
        <v>223</v>
      </c>
      <c r="O179" s="1" t="s">
        <v>46</v>
      </c>
      <c r="P179" s="1">
        <v>20</v>
      </c>
      <c r="Q179" s="23">
        <v>100000</v>
      </c>
      <c r="R179" s="1" t="s">
        <v>47</v>
      </c>
      <c r="S179" s="1">
        <v>98699</v>
      </c>
    </row>
    <row r="180" spans="1:19" x14ac:dyDescent="0.25">
      <c r="A180" s="1">
        <v>19</v>
      </c>
      <c r="B180" s="1" t="s">
        <v>615</v>
      </c>
      <c r="C180" s="1" t="s">
        <v>616</v>
      </c>
      <c r="D180" s="1" t="s">
        <v>617</v>
      </c>
      <c r="E180" s="1" t="s">
        <v>12</v>
      </c>
      <c r="F180" s="1">
        <v>59</v>
      </c>
      <c r="G180" s="1" t="s">
        <v>8</v>
      </c>
      <c r="I180" s="1" t="s">
        <v>13</v>
      </c>
      <c r="J180" s="1" t="s">
        <v>88</v>
      </c>
      <c r="K180" s="1" t="s">
        <v>16</v>
      </c>
      <c r="L180" s="1" t="s">
        <v>269</v>
      </c>
      <c r="M180" s="1">
        <v>172</v>
      </c>
      <c r="N180" s="1" t="s">
        <v>223</v>
      </c>
      <c r="O180" s="1" t="s">
        <v>89</v>
      </c>
      <c r="P180" s="1">
        <v>10</v>
      </c>
      <c r="Q180" s="23">
        <v>100000</v>
      </c>
      <c r="R180" s="1" t="s">
        <v>47</v>
      </c>
      <c r="S180" s="1">
        <v>95810</v>
      </c>
    </row>
    <row r="181" spans="1:19" x14ac:dyDescent="0.25">
      <c r="A181" s="1">
        <v>126</v>
      </c>
      <c r="B181" s="1" t="s">
        <v>618</v>
      </c>
      <c r="C181" s="1" t="s">
        <v>619</v>
      </c>
      <c r="D181" s="1" t="s">
        <v>620</v>
      </c>
      <c r="E181" s="1" t="s">
        <v>12</v>
      </c>
      <c r="F181" s="1">
        <v>58.8</v>
      </c>
      <c r="G181" s="1" t="s">
        <v>8</v>
      </c>
      <c r="I181" s="1" t="s">
        <v>13</v>
      </c>
      <c r="J181" s="1" t="s">
        <v>43</v>
      </c>
      <c r="K181" s="1" t="s">
        <v>17</v>
      </c>
      <c r="L181" s="1" t="s">
        <v>44</v>
      </c>
      <c r="M181" s="1">
        <v>173</v>
      </c>
      <c r="N181" s="1" t="s">
        <v>223</v>
      </c>
      <c r="O181" s="1" t="s">
        <v>46</v>
      </c>
      <c r="P181" s="1">
        <v>20</v>
      </c>
      <c r="Q181" s="23">
        <v>100000</v>
      </c>
      <c r="R181" s="1" t="s">
        <v>47</v>
      </c>
      <c r="S181" s="1">
        <v>85468.25</v>
      </c>
    </row>
    <row r="182" spans="1:19" x14ac:dyDescent="0.25">
      <c r="A182" s="1">
        <v>127</v>
      </c>
      <c r="B182" s="1" t="s">
        <v>621</v>
      </c>
      <c r="C182" s="1" t="s">
        <v>622</v>
      </c>
      <c r="D182" s="1" t="s">
        <v>623</v>
      </c>
      <c r="E182" s="1" t="s">
        <v>14</v>
      </c>
      <c r="F182" s="1">
        <v>58.8</v>
      </c>
      <c r="G182" s="1" t="s">
        <v>8</v>
      </c>
      <c r="I182" s="1" t="s">
        <v>13</v>
      </c>
      <c r="J182" s="1" t="s">
        <v>43</v>
      </c>
      <c r="K182" s="1" t="s">
        <v>17</v>
      </c>
      <c r="L182" s="1" t="s">
        <v>65</v>
      </c>
      <c r="M182" s="1">
        <v>174</v>
      </c>
      <c r="N182" s="1" t="s">
        <v>223</v>
      </c>
      <c r="O182" s="1" t="s">
        <v>46</v>
      </c>
      <c r="P182" s="1">
        <v>20</v>
      </c>
      <c r="Q182" s="23">
        <v>100000</v>
      </c>
      <c r="R182" s="1" t="s">
        <v>47</v>
      </c>
      <c r="S182" s="1">
        <v>99848.4</v>
      </c>
    </row>
    <row r="183" spans="1:19" x14ac:dyDescent="0.25">
      <c r="A183" s="1">
        <v>128</v>
      </c>
      <c r="B183" s="1" t="s">
        <v>624</v>
      </c>
      <c r="C183" s="1" t="s">
        <v>625</v>
      </c>
      <c r="D183" s="1" t="s">
        <v>626</v>
      </c>
      <c r="E183" s="1" t="s">
        <v>12</v>
      </c>
      <c r="F183" s="1">
        <v>58.8</v>
      </c>
      <c r="G183" s="1" t="s">
        <v>8</v>
      </c>
      <c r="I183" s="1" t="s">
        <v>13</v>
      </c>
      <c r="J183" s="1" t="s">
        <v>43</v>
      </c>
      <c r="K183" s="1" t="s">
        <v>17</v>
      </c>
      <c r="L183" s="1" t="s">
        <v>44</v>
      </c>
      <c r="M183" s="1">
        <v>175</v>
      </c>
      <c r="N183" s="1" t="s">
        <v>223</v>
      </c>
      <c r="O183" s="1" t="s">
        <v>46</v>
      </c>
      <c r="P183" s="1">
        <v>20</v>
      </c>
      <c r="Q183" s="23">
        <v>100000</v>
      </c>
      <c r="R183" s="1" t="s">
        <v>47</v>
      </c>
      <c r="S183" s="1">
        <v>56100</v>
      </c>
    </row>
    <row r="184" spans="1:19" x14ac:dyDescent="0.25">
      <c r="A184" s="1">
        <v>20</v>
      </c>
      <c r="B184" s="1" t="s">
        <v>627</v>
      </c>
      <c r="C184" s="1" t="s">
        <v>628</v>
      </c>
      <c r="D184" s="1" t="s">
        <v>629</v>
      </c>
      <c r="E184" s="1" t="s">
        <v>12</v>
      </c>
      <c r="F184" s="1">
        <v>58.5</v>
      </c>
      <c r="G184" s="1" t="s">
        <v>8</v>
      </c>
      <c r="I184" s="1" t="s">
        <v>13</v>
      </c>
      <c r="J184" s="1" t="s">
        <v>432</v>
      </c>
      <c r="K184" s="1" t="s">
        <v>16</v>
      </c>
      <c r="L184" s="1" t="s">
        <v>269</v>
      </c>
      <c r="M184" s="1">
        <v>176</v>
      </c>
      <c r="N184" s="1" t="s">
        <v>223</v>
      </c>
      <c r="O184" s="1" t="s">
        <v>89</v>
      </c>
      <c r="P184" s="1">
        <v>10</v>
      </c>
      <c r="Q184" s="23">
        <v>100000</v>
      </c>
      <c r="R184" s="1" t="s">
        <v>47</v>
      </c>
      <c r="S184" s="1">
        <v>100000</v>
      </c>
    </row>
    <row r="185" spans="1:19" x14ac:dyDescent="0.25">
      <c r="A185" s="1">
        <v>129</v>
      </c>
      <c r="B185" s="1" t="s">
        <v>630</v>
      </c>
      <c r="C185" s="1" t="s">
        <v>631</v>
      </c>
      <c r="D185" s="1" t="s">
        <v>632</v>
      </c>
      <c r="E185" s="1" t="s">
        <v>12</v>
      </c>
      <c r="F185" s="1">
        <v>58.2</v>
      </c>
      <c r="G185" s="1" t="s">
        <v>8</v>
      </c>
      <c r="I185" s="1" t="s">
        <v>13</v>
      </c>
      <c r="J185" s="1" t="s">
        <v>43</v>
      </c>
      <c r="K185" s="1" t="s">
        <v>17</v>
      </c>
      <c r="L185" s="1" t="s">
        <v>44</v>
      </c>
      <c r="M185" s="1">
        <v>177</v>
      </c>
      <c r="N185" s="1" t="s">
        <v>223</v>
      </c>
      <c r="O185" s="1" t="s">
        <v>46</v>
      </c>
      <c r="P185" s="1">
        <v>20</v>
      </c>
      <c r="Q185" s="23">
        <v>100000</v>
      </c>
      <c r="R185" s="1" t="s">
        <v>47</v>
      </c>
      <c r="S185" s="1">
        <v>98041.18</v>
      </c>
    </row>
    <row r="186" spans="1:19" x14ac:dyDescent="0.25">
      <c r="A186" s="1">
        <v>130</v>
      </c>
      <c r="B186" s="1" t="s">
        <v>633</v>
      </c>
      <c r="C186" s="1" t="s">
        <v>634</v>
      </c>
      <c r="D186" s="1" t="s">
        <v>635</v>
      </c>
      <c r="E186" s="1" t="s">
        <v>12</v>
      </c>
      <c r="F186" s="1">
        <v>57</v>
      </c>
      <c r="G186" s="1" t="s">
        <v>8</v>
      </c>
      <c r="I186" s="1" t="s">
        <v>13</v>
      </c>
      <c r="J186" s="1" t="s">
        <v>43</v>
      </c>
      <c r="K186" s="1" t="s">
        <v>17</v>
      </c>
      <c r="L186" s="1" t="s">
        <v>269</v>
      </c>
      <c r="M186" s="1">
        <v>178</v>
      </c>
      <c r="N186" s="1" t="s">
        <v>223</v>
      </c>
      <c r="O186" s="1" t="s">
        <v>46</v>
      </c>
      <c r="P186" s="1">
        <v>20</v>
      </c>
      <c r="Q186" s="23">
        <v>100000</v>
      </c>
      <c r="R186" s="1" t="s">
        <v>47</v>
      </c>
      <c r="S186" s="1">
        <v>99650</v>
      </c>
    </row>
    <row r="187" spans="1:19" x14ac:dyDescent="0.25">
      <c r="A187" s="1">
        <v>131</v>
      </c>
      <c r="B187" s="1" t="s">
        <v>636</v>
      </c>
      <c r="C187" s="1" t="s">
        <v>637</v>
      </c>
      <c r="D187" s="1" t="s">
        <v>638</v>
      </c>
      <c r="E187" s="1" t="s">
        <v>12</v>
      </c>
      <c r="F187" s="1">
        <v>57</v>
      </c>
      <c r="G187" s="1" t="s">
        <v>8</v>
      </c>
      <c r="I187" s="1" t="s">
        <v>13</v>
      </c>
      <c r="J187" s="1" t="s">
        <v>43</v>
      </c>
      <c r="K187" s="1" t="s">
        <v>17</v>
      </c>
      <c r="L187" s="1" t="s">
        <v>269</v>
      </c>
      <c r="M187" s="1">
        <v>179</v>
      </c>
      <c r="N187" s="1" t="s">
        <v>223</v>
      </c>
      <c r="O187" s="1" t="s">
        <v>46</v>
      </c>
      <c r="P187" s="1">
        <v>20</v>
      </c>
      <c r="Q187" s="23">
        <v>100000</v>
      </c>
      <c r="R187" s="1" t="s">
        <v>47</v>
      </c>
      <c r="S187" s="1">
        <v>45029.02</v>
      </c>
    </row>
    <row r="188" spans="1:19" x14ac:dyDescent="0.25">
      <c r="A188" s="1">
        <v>20</v>
      </c>
      <c r="B188" s="1" t="s">
        <v>639</v>
      </c>
      <c r="C188" s="1" t="s">
        <v>640</v>
      </c>
      <c r="D188" s="1" t="s">
        <v>641</v>
      </c>
      <c r="E188" s="1" t="s">
        <v>12</v>
      </c>
      <c r="F188" s="1">
        <v>57</v>
      </c>
      <c r="G188" s="1" t="s">
        <v>8</v>
      </c>
      <c r="I188" s="1" t="s">
        <v>13</v>
      </c>
      <c r="J188" s="1" t="s">
        <v>332</v>
      </c>
      <c r="K188" s="1" t="s">
        <v>18</v>
      </c>
      <c r="L188" s="1" t="s">
        <v>44</v>
      </c>
      <c r="M188" s="1">
        <v>180</v>
      </c>
      <c r="N188" s="1" t="s">
        <v>223</v>
      </c>
      <c r="O188" s="1" t="s">
        <v>287</v>
      </c>
      <c r="P188" s="1">
        <v>10</v>
      </c>
      <c r="Q188" s="23">
        <v>100000</v>
      </c>
      <c r="R188" s="1" t="s">
        <v>47</v>
      </c>
      <c r="S188" s="1">
        <v>30110.240000000002</v>
      </c>
    </row>
    <row r="189" spans="1:19" x14ac:dyDescent="0.25">
      <c r="A189" s="1">
        <v>132</v>
      </c>
      <c r="B189" s="1" t="s">
        <v>642</v>
      </c>
      <c r="C189" s="1" t="s">
        <v>643</v>
      </c>
      <c r="D189" s="1" t="s">
        <v>644</v>
      </c>
      <c r="E189" s="1" t="s">
        <v>12</v>
      </c>
      <c r="F189" s="1">
        <v>57</v>
      </c>
      <c r="G189" s="1" t="s">
        <v>8</v>
      </c>
      <c r="I189" s="1" t="s">
        <v>13</v>
      </c>
      <c r="J189" s="1" t="s">
        <v>43</v>
      </c>
      <c r="K189" s="1" t="s">
        <v>17</v>
      </c>
      <c r="L189" s="1" t="s">
        <v>269</v>
      </c>
      <c r="M189" s="1">
        <v>181</v>
      </c>
      <c r="N189" s="1" t="s">
        <v>223</v>
      </c>
      <c r="O189" s="1" t="s">
        <v>46</v>
      </c>
      <c r="P189" s="1">
        <v>20</v>
      </c>
      <c r="Q189" s="23">
        <v>100000</v>
      </c>
      <c r="R189" s="1" t="s">
        <v>47</v>
      </c>
      <c r="S189" s="1">
        <v>99923.69</v>
      </c>
    </row>
    <row r="190" spans="1:19" x14ac:dyDescent="0.25">
      <c r="A190" s="1">
        <v>133</v>
      </c>
      <c r="B190" s="1" t="s">
        <v>645</v>
      </c>
      <c r="C190" s="1" t="s">
        <v>646</v>
      </c>
      <c r="D190" s="1" t="s">
        <v>647</v>
      </c>
      <c r="E190" s="1" t="s">
        <v>12</v>
      </c>
      <c r="F190" s="1">
        <v>57</v>
      </c>
      <c r="G190" s="1" t="s">
        <v>8</v>
      </c>
      <c r="I190" s="1" t="s">
        <v>13</v>
      </c>
      <c r="J190" s="1" t="s">
        <v>43</v>
      </c>
      <c r="K190" s="1" t="s">
        <v>17</v>
      </c>
      <c r="L190" s="1" t="s">
        <v>44</v>
      </c>
      <c r="M190" s="1">
        <v>182</v>
      </c>
      <c r="N190" s="1" t="s">
        <v>223</v>
      </c>
      <c r="O190" s="1" t="s">
        <v>46</v>
      </c>
      <c r="P190" s="1">
        <v>20</v>
      </c>
      <c r="Q190" s="23">
        <v>100000</v>
      </c>
      <c r="R190" s="1" t="s">
        <v>47</v>
      </c>
      <c r="S190" s="1">
        <v>36698.720000000001</v>
      </c>
    </row>
    <row r="191" spans="1:19" x14ac:dyDescent="0.25">
      <c r="A191" s="1">
        <v>134</v>
      </c>
      <c r="B191" s="1" t="s">
        <v>648</v>
      </c>
      <c r="C191" s="1" t="s">
        <v>649</v>
      </c>
      <c r="D191" s="1" t="s">
        <v>650</v>
      </c>
      <c r="E191" s="1" t="s">
        <v>12</v>
      </c>
      <c r="F191" s="1">
        <v>57</v>
      </c>
      <c r="G191" s="1" t="s">
        <v>8</v>
      </c>
      <c r="I191" s="1" t="s">
        <v>13</v>
      </c>
      <c r="J191" s="1" t="s">
        <v>43</v>
      </c>
      <c r="K191" s="1" t="s">
        <v>17</v>
      </c>
      <c r="L191" s="1" t="s">
        <v>44</v>
      </c>
      <c r="M191" s="1">
        <v>183</v>
      </c>
      <c r="N191" s="1" t="s">
        <v>223</v>
      </c>
      <c r="O191" s="1" t="s">
        <v>46</v>
      </c>
      <c r="P191" s="1">
        <v>20</v>
      </c>
      <c r="Q191" s="23">
        <v>100000</v>
      </c>
      <c r="R191" s="1" t="s">
        <v>47</v>
      </c>
      <c r="S191" s="1">
        <v>98499</v>
      </c>
    </row>
    <row r="192" spans="1:19" x14ac:dyDescent="0.25">
      <c r="A192" s="1">
        <v>10</v>
      </c>
      <c r="B192" s="1" t="s">
        <v>651</v>
      </c>
      <c r="C192" s="1" t="s">
        <v>652</v>
      </c>
      <c r="D192" s="1" t="s">
        <v>653</v>
      </c>
      <c r="E192" s="1" t="s">
        <v>12</v>
      </c>
      <c r="F192" s="1">
        <v>56.5</v>
      </c>
      <c r="G192" s="1" t="s">
        <v>7</v>
      </c>
      <c r="I192" s="1" t="s">
        <v>13</v>
      </c>
      <c r="J192" s="1" t="s">
        <v>200</v>
      </c>
      <c r="K192" s="1" t="s">
        <v>19</v>
      </c>
      <c r="L192" s="1" t="s">
        <v>269</v>
      </c>
      <c r="M192" s="1">
        <v>184</v>
      </c>
      <c r="N192" s="1" t="s">
        <v>223</v>
      </c>
      <c r="O192" s="1" t="s">
        <v>97</v>
      </c>
      <c r="P192" s="1">
        <v>10</v>
      </c>
      <c r="Q192" s="23">
        <v>100000</v>
      </c>
      <c r="R192" s="1" t="s">
        <v>47</v>
      </c>
      <c r="S192" s="1">
        <v>99921.3</v>
      </c>
    </row>
    <row r="193" spans="1:19" x14ac:dyDescent="0.25">
      <c r="A193" s="1">
        <v>135</v>
      </c>
      <c r="B193" s="1" t="s">
        <v>654</v>
      </c>
      <c r="C193" s="1" t="s">
        <v>655</v>
      </c>
      <c r="D193" s="1" t="s">
        <v>656</v>
      </c>
      <c r="E193" s="1" t="s">
        <v>12</v>
      </c>
      <c r="F193" s="1">
        <v>56.5</v>
      </c>
      <c r="G193" s="1" t="s">
        <v>8</v>
      </c>
      <c r="I193" s="1" t="s">
        <v>13</v>
      </c>
      <c r="J193" s="1" t="s">
        <v>43</v>
      </c>
      <c r="K193" s="1" t="s">
        <v>17</v>
      </c>
      <c r="L193" s="1" t="s">
        <v>269</v>
      </c>
      <c r="M193" s="1">
        <v>185</v>
      </c>
      <c r="N193" s="1" t="s">
        <v>223</v>
      </c>
      <c r="O193" s="1" t="s">
        <v>46</v>
      </c>
      <c r="P193" s="1">
        <v>20</v>
      </c>
      <c r="Q193" s="23">
        <v>100000</v>
      </c>
      <c r="R193" s="1" t="s">
        <v>47</v>
      </c>
      <c r="S193" s="1">
        <v>92177.42</v>
      </c>
    </row>
    <row r="194" spans="1:19" x14ac:dyDescent="0.25">
      <c r="A194" s="1">
        <v>11</v>
      </c>
      <c r="B194" s="1" t="s">
        <v>657</v>
      </c>
      <c r="C194" s="1" t="s">
        <v>658</v>
      </c>
      <c r="D194" s="1" t="s">
        <v>659</v>
      </c>
      <c r="E194" s="1" t="s">
        <v>12</v>
      </c>
      <c r="F194" s="1">
        <v>56.5</v>
      </c>
      <c r="G194" s="1" t="s">
        <v>7</v>
      </c>
      <c r="I194" s="1" t="s">
        <v>13</v>
      </c>
      <c r="J194" s="1" t="s">
        <v>660</v>
      </c>
      <c r="K194" s="1" t="s">
        <v>19</v>
      </c>
      <c r="L194" s="1" t="s">
        <v>269</v>
      </c>
      <c r="M194" s="1">
        <v>186</v>
      </c>
      <c r="N194" s="1" t="s">
        <v>223</v>
      </c>
      <c r="O194" s="1" t="s">
        <v>97</v>
      </c>
      <c r="P194" s="1">
        <v>10</v>
      </c>
      <c r="Q194" s="23">
        <v>100000</v>
      </c>
      <c r="R194" s="1" t="s">
        <v>47</v>
      </c>
      <c r="S194" s="1">
        <v>100000</v>
      </c>
    </row>
    <row r="195" spans="1:19" x14ac:dyDescent="0.25">
      <c r="A195" s="1">
        <v>136</v>
      </c>
      <c r="B195" s="1" t="s">
        <v>661</v>
      </c>
      <c r="C195" s="1" t="s">
        <v>662</v>
      </c>
      <c r="D195" s="1" t="s">
        <v>663</v>
      </c>
      <c r="E195" s="1" t="s">
        <v>12</v>
      </c>
      <c r="F195" s="1">
        <v>56.5</v>
      </c>
      <c r="G195" s="1" t="s">
        <v>8</v>
      </c>
      <c r="I195" s="1" t="s">
        <v>13</v>
      </c>
      <c r="J195" s="1" t="s">
        <v>43</v>
      </c>
      <c r="K195" s="1" t="s">
        <v>17</v>
      </c>
      <c r="L195" s="1" t="s">
        <v>269</v>
      </c>
      <c r="M195" s="1">
        <v>187</v>
      </c>
      <c r="N195" s="1" t="s">
        <v>223</v>
      </c>
      <c r="O195" s="1" t="s">
        <v>46</v>
      </c>
      <c r="P195" s="1">
        <v>20</v>
      </c>
      <c r="Q195" s="23">
        <v>100000</v>
      </c>
      <c r="R195" s="1" t="s">
        <v>47</v>
      </c>
      <c r="S195" s="1">
        <v>99219.75</v>
      </c>
    </row>
    <row r="196" spans="1:19" x14ac:dyDescent="0.25">
      <c r="A196" s="1">
        <v>137</v>
      </c>
      <c r="B196" s="1" t="s">
        <v>664</v>
      </c>
      <c r="C196" s="1" t="s">
        <v>665</v>
      </c>
      <c r="D196" s="1" t="s">
        <v>666</v>
      </c>
      <c r="E196" s="1" t="s">
        <v>14</v>
      </c>
      <c r="F196" s="1">
        <v>56.4</v>
      </c>
      <c r="G196" s="1" t="s">
        <v>8</v>
      </c>
      <c r="I196" s="1" t="s">
        <v>13</v>
      </c>
      <c r="J196" s="1" t="s">
        <v>43</v>
      </c>
      <c r="K196" s="1" t="s">
        <v>17</v>
      </c>
      <c r="L196" s="1" t="s">
        <v>65</v>
      </c>
      <c r="M196" s="1">
        <v>188</v>
      </c>
      <c r="N196" s="1" t="s">
        <v>223</v>
      </c>
      <c r="O196" s="1" t="s">
        <v>46</v>
      </c>
      <c r="P196" s="1">
        <v>20</v>
      </c>
      <c r="Q196" s="23">
        <v>100000</v>
      </c>
      <c r="R196" s="1" t="s">
        <v>47</v>
      </c>
      <c r="S196" s="1">
        <v>69554</v>
      </c>
    </row>
    <row r="197" spans="1:19" x14ac:dyDescent="0.25">
      <c r="A197" s="1">
        <v>138</v>
      </c>
      <c r="B197" s="1" t="s">
        <v>667</v>
      </c>
      <c r="C197" s="1" t="s">
        <v>668</v>
      </c>
      <c r="D197" s="1" t="s">
        <v>669</v>
      </c>
      <c r="E197" s="1" t="s">
        <v>12</v>
      </c>
      <c r="F197" s="1">
        <v>56.4</v>
      </c>
      <c r="G197" s="1" t="s">
        <v>8</v>
      </c>
      <c r="I197" s="1" t="s">
        <v>13</v>
      </c>
      <c r="J197" s="1" t="s">
        <v>43</v>
      </c>
      <c r="K197" s="1" t="s">
        <v>17</v>
      </c>
      <c r="L197" s="1" t="s">
        <v>65</v>
      </c>
      <c r="M197" s="1">
        <v>189</v>
      </c>
      <c r="N197" s="1" t="s">
        <v>223</v>
      </c>
      <c r="O197" s="1" t="s">
        <v>46</v>
      </c>
      <c r="P197" s="1">
        <v>20</v>
      </c>
      <c r="Q197" s="23">
        <v>100000</v>
      </c>
      <c r="R197" s="1" t="s">
        <v>47</v>
      </c>
      <c r="S197" s="1">
        <v>100000</v>
      </c>
    </row>
    <row r="198" spans="1:19" x14ac:dyDescent="0.25">
      <c r="A198" s="1">
        <v>139</v>
      </c>
      <c r="B198" s="1" t="s">
        <v>670</v>
      </c>
      <c r="C198" s="1" t="s">
        <v>671</v>
      </c>
      <c r="D198" s="1" t="s">
        <v>672</v>
      </c>
      <c r="E198" s="1" t="s">
        <v>12</v>
      </c>
      <c r="F198" s="1">
        <v>56</v>
      </c>
      <c r="G198" s="1" t="s">
        <v>8</v>
      </c>
      <c r="I198" s="1" t="s">
        <v>13</v>
      </c>
      <c r="J198" s="1" t="s">
        <v>43</v>
      </c>
      <c r="K198" s="1" t="s">
        <v>17</v>
      </c>
      <c r="L198" s="1" t="s">
        <v>269</v>
      </c>
      <c r="M198" s="1">
        <v>190</v>
      </c>
      <c r="N198" s="1" t="s">
        <v>223</v>
      </c>
      <c r="O198" s="1" t="s">
        <v>46</v>
      </c>
      <c r="P198" s="1">
        <v>20</v>
      </c>
      <c r="Q198" s="23">
        <v>100000</v>
      </c>
      <c r="R198" s="1" t="s">
        <v>47</v>
      </c>
      <c r="S198" s="1">
        <v>78269</v>
      </c>
    </row>
    <row r="199" spans="1:19" x14ac:dyDescent="0.25">
      <c r="A199" s="1">
        <v>21</v>
      </c>
      <c r="B199" s="1" t="s">
        <v>673</v>
      </c>
      <c r="C199" s="1" t="s">
        <v>674</v>
      </c>
      <c r="D199" s="1" t="s">
        <v>675</v>
      </c>
      <c r="E199" s="1" t="s">
        <v>12</v>
      </c>
      <c r="F199" s="1">
        <v>56</v>
      </c>
      <c r="G199" s="1" t="s">
        <v>8</v>
      </c>
      <c r="I199" s="1" t="s">
        <v>13</v>
      </c>
      <c r="J199" s="1" t="s">
        <v>156</v>
      </c>
      <c r="K199" s="1" t="s">
        <v>16</v>
      </c>
      <c r="L199" s="1" t="s">
        <v>269</v>
      </c>
      <c r="M199" s="1">
        <v>191</v>
      </c>
      <c r="N199" s="1" t="s">
        <v>223</v>
      </c>
      <c r="O199" s="1" t="s">
        <v>89</v>
      </c>
      <c r="P199" s="1">
        <v>10</v>
      </c>
      <c r="Q199" s="23">
        <v>100000</v>
      </c>
      <c r="R199" s="1" t="s">
        <v>47</v>
      </c>
      <c r="S199" s="1">
        <v>99992.34</v>
      </c>
    </row>
    <row r="200" spans="1:19" x14ac:dyDescent="0.25">
      <c r="A200" s="1">
        <v>140</v>
      </c>
      <c r="B200" s="1" t="s">
        <v>676</v>
      </c>
      <c r="C200" s="1" t="s">
        <v>677</v>
      </c>
      <c r="D200" s="1" t="s">
        <v>678</v>
      </c>
      <c r="E200" s="1" t="s">
        <v>12</v>
      </c>
      <c r="F200" s="1">
        <v>56</v>
      </c>
      <c r="G200" s="1" t="s">
        <v>8</v>
      </c>
      <c r="I200" s="1" t="s">
        <v>13</v>
      </c>
      <c r="J200" s="1" t="s">
        <v>64</v>
      </c>
      <c r="K200" s="1" t="s">
        <v>17</v>
      </c>
      <c r="L200" s="1" t="s">
        <v>269</v>
      </c>
      <c r="M200" s="1">
        <v>192</v>
      </c>
      <c r="N200" s="1" t="s">
        <v>223</v>
      </c>
      <c r="O200" s="1" t="s">
        <v>46</v>
      </c>
      <c r="P200" s="1">
        <v>20</v>
      </c>
      <c r="Q200" s="23">
        <v>100000</v>
      </c>
      <c r="R200" s="1" t="s">
        <v>47</v>
      </c>
      <c r="S200" s="1">
        <v>36366.83</v>
      </c>
    </row>
    <row r="201" spans="1:19" x14ac:dyDescent="0.25">
      <c r="A201" s="1">
        <v>141</v>
      </c>
      <c r="B201" s="1" t="s">
        <v>679</v>
      </c>
      <c r="C201" s="1" t="s">
        <v>680</v>
      </c>
      <c r="D201" s="1" t="s">
        <v>681</v>
      </c>
      <c r="E201" s="1" t="s">
        <v>12</v>
      </c>
      <c r="F201" s="1">
        <v>56</v>
      </c>
      <c r="G201" s="1" t="s">
        <v>8</v>
      </c>
      <c r="I201" s="1" t="s">
        <v>13</v>
      </c>
      <c r="J201" s="1" t="s">
        <v>43</v>
      </c>
      <c r="K201" s="1" t="s">
        <v>17</v>
      </c>
      <c r="L201" s="1" t="s">
        <v>269</v>
      </c>
      <c r="M201" s="1">
        <v>193</v>
      </c>
      <c r="N201" s="1" t="s">
        <v>223</v>
      </c>
      <c r="O201" s="1" t="s">
        <v>46</v>
      </c>
      <c r="P201" s="1">
        <v>20</v>
      </c>
      <c r="Q201" s="23">
        <v>100000</v>
      </c>
      <c r="R201" s="1" t="s">
        <v>47</v>
      </c>
      <c r="S201" s="1">
        <v>99747.53</v>
      </c>
    </row>
    <row r="202" spans="1:19" x14ac:dyDescent="0.25">
      <c r="A202" s="1">
        <v>142</v>
      </c>
      <c r="B202" s="1" t="s">
        <v>682</v>
      </c>
      <c r="C202" s="1" t="s">
        <v>683</v>
      </c>
      <c r="D202" s="1" t="s">
        <v>684</v>
      </c>
      <c r="E202" s="1" t="s">
        <v>12</v>
      </c>
      <c r="F202" s="1">
        <v>55.8</v>
      </c>
      <c r="G202" s="1" t="s">
        <v>8</v>
      </c>
      <c r="I202" s="1" t="s">
        <v>13</v>
      </c>
      <c r="J202" s="1" t="s">
        <v>43</v>
      </c>
      <c r="K202" s="1" t="s">
        <v>17</v>
      </c>
      <c r="L202" s="1" t="s">
        <v>44</v>
      </c>
      <c r="M202" s="1">
        <v>194</v>
      </c>
      <c r="N202" s="1" t="s">
        <v>223</v>
      </c>
      <c r="O202" s="1" t="s">
        <v>46</v>
      </c>
      <c r="P202" s="1">
        <v>20</v>
      </c>
      <c r="Q202" s="23">
        <v>100000</v>
      </c>
      <c r="R202" s="1" t="s">
        <v>47</v>
      </c>
      <c r="S202" s="1">
        <v>100000</v>
      </c>
    </row>
    <row r="203" spans="1:19" x14ac:dyDescent="0.25">
      <c r="A203" s="1">
        <v>143</v>
      </c>
      <c r="B203" s="1" t="s">
        <v>685</v>
      </c>
      <c r="C203" s="1" t="s">
        <v>686</v>
      </c>
      <c r="D203" s="1" t="s">
        <v>687</v>
      </c>
      <c r="E203" s="1" t="s">
        <v>12</v>
      </c>
      <c r="F203" s="1">
        <v>55.65</v>
      </c>
      <c r="G203" s="1" t="s">
        <v>8</v>
      </c>
      <c r="I203" s="1" t="s">
        <v>13</v>
      </c>
      <c r="J203" s="1" t="s">
        <v>43</v>
      </c>
      <c r="K203" s="1" t="s">
        <v>17</v>
      </c>
      <c r="L203" s="1" t="s">
        <v>239</v>
      </c>
      <c r="M203" s="1">
        <v>195</v>
      </c>
      <c r="N203" s="1" t="s">
        <v>223</v>
      </c>
      <c r="O203" s="1" t="s">
        <v>46</v>
      </c>
      <c r="P203" s="1">
        <v>20</v>
      </c>
      <c r="Q203" s="23">
        <v>100000</v>
      </c>
      <c r="R203" s="1" t="s">
        <v>47</v>
      </c>
      <c r="S203" s="1">
        <v>44350</v>
      </c>
    </row>
    <row r="204" spans="1:19" x14ac:dyDescent="0.25">
      <c r="A204" s="1">
        <v>144</v>
      </c>
      <c r="B204" s="1" t="s">
        <v>688</v>
      </c>
      <c r="C204" s="1" t="s">
        <v>689</v>
      </c>
      <c r="D204" s="1" t="s">
        <v>690</v>
      </c>
      <c r="E204" s="1" t="s">
        <v>12</v>
      </c>
      <c r="F204" s="1">
        <v>55.125</v>
      </c>
      <c r="G204" s="1" t="s">
        <v>8</v>
      </c>
      <c r="I204" s="1" t="s">
        <v>13</v>
      </c>
      <c r="J204" s="1" t="s">
        <v>43</v>
      </c>
      <c r="K204" s="1" t="s">
        <v>17</v>
      </c>
      <c r="L204" s="1" t="s">
        <v>239</v>
      </c>
      <c r="M204" s="1">
        <v>196</v>
      </c>
      <c r="N204" s="1" t="s">
        <v>223</v>
      </c>
      <c r="O204" s="1" t="s">
        <v>46</v>
      </c>
      <c r="P204" s="1">
        <v>20</v>
      </c>
      <c r="Q204" s="23">
        <v>100000</v>
      </c>
      <c r="R204" s="1" t="s">
        <v>47</v>
      </c>
      <c r="S204" s="1">
        <v>100000</v>
      </c>
    </row>
    <row r="205" spans="1:19" x14ac:dyDescent="0.25">
      <c r="A205" s="1">
        <v>145</v>
      </c>
      <c r="B205" s="1" t="s">
        <v>691</v>
      </c>
      <c r="C205" s="1" t="s">
        <v>692</v>
      </c>
      <c r="D205" s="1" t="s">
        <v>693</v>
      </c>
      <c r="E205" s="1" t="s">
        <v>12</v>
      </c>
      <c r="F205" s="1">
        <v>55</v>
      </c>
      <c r="G205" s="1" t="s">
        <v>8</v>
      </c>
      <c r="I205" s="1" t="s">
        <v>13</v>
      </c>
      <c r="J205" s="1" t="s">
        <v>43</v>
      </c>
      <c r="K205" s="1" t="s">
        <v>17</v>
      </c>
      <c r="L205" s="1" t="s">
        <v>269</v>
      </c>
      <c r="M205" s="1">
        <v>197</v>
      </c>
      <c r="N205" s="1" t="s">
        <v>223</v>
      </c>
      <c r="O205" s="1" t="s">
        <v>46</v>
      </c>
      <c r="P205" s="1">
        <v>20</v>
      </c>
      <c r="Q205" s="23">
        <v>100000</v>
      </c>
      <c r="R205" s="1" t="s">
        <v>47</v>
      </c>
      <c r="S205" s="1">
        <v>50200</v>
      </c>
    </row>
    <row r="206" spans="1:19" x14ac:dyDescent="0.25">
      <c r="A206" s="1">
        <v>22</v>
      </c>
      <c r="B206" s="1" t="s">
        <v>694</v>
      </c>
      <c r="C206" s="1" t="s">
        <v>695</v>
      </c>
      <c r="D206" s="1" t="s">
        <v>696</v>
      </c>
      <c r="E206" s="1" t="s">
        <v>12</v>
      </c>
      <c r="F206" s="1">
        <v>55</v>
      </c>
      <c r="G206" s="1" t="s">
        <v>8</v>
      </c>
      <c r="I206" s="1" t="s">
        <v>13</v>
      </c>
      <c r="J206" s="1" t="s">
        <v>88</v>
      </c>
      <c r="K206" s="1" t="s">
        <v>16</v>
      </c>
      <c r="L206" s="1" t="s">
        <v>269</v>
      </c>
      <c r="M206" s="1">
        <v>198</v>
      </c>
      <c r="N206" s="1" t="s">
        <v>223</v>
      </c>
      <c r="O206" s="1" t="s">
        <v>89</v>
      </c>
      <c r="P206" s="1">
        <v>10</v>
      </c>
      <c r="Q206" s="23">
        <v>100000</v>
      </c>
      <c r="R206" s="1" t="s">
        <v>47</v>
      </c>
      <c r="S206" s="1">
        <v>99925.72</v>
      </c>
    </row>
    <row r="207" spans="1:19" x14ac:dyDescent="0.25">
      <c r="A207" s="1">
        <v>146</v>
      </c>
      <c r="B207" s="1" t="s">
        <v>697</v>
      </c>
      <c r="C207" s="1" t="s">
        <v>698</v>
      </c>
      <c r="D207" s="1" t="s">
        <v>699</v>
      </c>
      <c r="E207" s="1" t="s">
        <v>12</v>
      </c>
      <c r="F207" s="1">
        <v>54.6</v>
      </c>
      <c r="G207" s="1" t="s">
        <v>8</v>
      </c>
      <c r="I207" s="1" t="s">
        <v>13</v>
      </c>
      <c r="J207" s="1" t="s">
        <v>43</v>
      </c>
      <c r="K207" s="1" t="s">
        <v>17</v>
      </c>
      <c r="L207" s="1" t="s">
        <v>65</v>
      </c>
      <c r="M207" s="1">
        <v>199</v>
      </c>
      <c r="N207" s="1" t="s">
        <v>223</v>
      </c>
      <c r="O207" s="1" t="s">
        <v>46</v>
      </c>
      <c r="P207" s="1">
        <v>20</v>
      </c>
      <c r="Q207" s="23">
        <v>100000</v>
      </c>
      <c r="R207" s="1" t="s">
        <v>47</v>
      </c>
      <c r="S207" s="1">
        <v>97000</v>
      </c>
    </row>
    <row r="208" spans="1:19" x14ac:dyDescent="0.25">
      <c r="A208" s="1">
        <v>147</v>
      </c>
      <c r="B208" s="1" t="s">
        <v>700</v>
      </c>
      <c r="C208" s="1" t="s">
        <v>701</v>
      </c>
      <c r="D208" s="1" t="s">
        <v>702</v>
      </c>
      <c r="E208" s="1" t="s">
        <v>12</v>
      </c>
      <c r="F208" s="1">
        <v>54.6</v>
      </c>
      <c r="G208" s="1" t="s">
        <v>8</v>
      </c>
      <c r="I208" s="1" t="s">
        <v>13</v>
      </c>
      <c r="J208" s="1" t="s">
        <v>43</v>
      </c>
      <c r="K208" s="1" t="s">
        <v>17</v>
      </c>
      <c r="L208" s="1" t="s">
        <v>44</v>
      </c>
      <c r="M208" s="1">
        <v>200</v>
      </c>
      <c r="N208" s="1" t="s">
        <v>223</v>
      </c>
      <c r="O208" s="1" t="s">
        <v>46</v>
      </c>
      <c r="P208" s="1">
        <v>20</v>
      </c>
      <c r="Q208" s="23">
        <v>100000</v>
      </c>
      <c r="R208" s="1" t="s">
        <v>47</v>
      </c>
      <c r="S208" s="1">
        <v>49729</v>
      </c>
    </row>
    <row r="209" spans="1:19" x14ac:dyDescent="0.25">
      <c r="A209" s="1">
        <v>148</v>
      </c>
      <c r="B209" s="1" t="s">
        <v>703</v>
      </c>
      <c r="C209" s="1" t="s">
        <v>704</v>
      </c>
      <c r="D209" s="1" t="s">
        <v>705</v>
      </c>
      <c r="E209" s="1" t="s">
        <v>12</v>
      </c>
      <c r="F209" s="1">
        <v>54.075000000000003</v>
      </c>
      <c r="G209" s="1" t="s">
        <v>8</v>
      </c>
      <c r="I209" s="1" t="s">
        <v>13</v>
      </c>
      <c r="J209" s="1" t="s">
        <v>64</v>
      </c>
      <c r="K209" s="1" t="s">
        <v>17</v>
      </c>
      <c r="L209" s="1" t="s">
        <v>239</v>
      </c>
      <c r="M209" s="1">
        <v>201</v>
      </c>
      <c r="N209" s="1" t="s">
        <v>223</v>
      </c>
      <c r="O209" s="1" t="s">
        <v>46</v>
      </c>
      <c r="P209" s="1">
        <v>20</v>
      </c>
      <c r="Q209" s="23">
        <v>100000</v>
      </c>
      <c r="R209" s="1" t="s">
        <v>47</v>
      </c>
      <c r="S209" s="1">
        <v>100000</v>
      </c>
    </row>
    <row r="210" spans="1:19" x14ac:dyDescent="0.25">
      <c r="A210" s="1">
        <v>149</v>
      </c>
      <c r="B210" s="1" t="s">
        <v>706</v>
      </c>
      <c r="C210" s="1" t="s">
        <v>707</v>
      </c>
      <c r="D210" s="1" t="s">
        <v>708</v>
      </c>
      <c r="E210" s="1" t="s">
        <v>12</v>
      </c>
      <c r="F210" s="1">
        <v>54.075000000000003</v>
      </c>
      <c r="G210" s="1" t="s">
        <v>8</v>
      </c>
      <c r="I210" s="1" t="s">
        <v>13</v>
      </c>
      <c r="J210" s="1" t="s">
        <v>43</v>
      </c>
      <c r="K210" s="1" t="s">
        <v>17</v>
      </c>
      <c r="L210" s="1" t="s">
        <v>239</v>
      </c>
      <c r="M210" s="1">
        <v>202</v>
      </c>
      <c r="N210" s="1" t="s">
        <v>223</v>
      </c>
      <c r="O210" s="1" t="s">
        <v>46</v>
      </c>
      <c r="P210" s="1">
        <v>20</v>
      </c>
      <c r="Q210" s="23">
        <v>100000</v>
      </c>
      <c r="R210" s="1" t="s">
        <v>47</v>
      </c>
      <c r="S210" s="1">
        <v>68208.800000000003</v>
      </c>
    </row>
    <row r="211" spans="1:19" x14ac:dyDescent="0.25">
      <c r="A211" s="1">
        <v>150</v>
      </c>
      <c r="B211" s="1" t="s">
        <v>709</v>
      </c>
      <c r="C211" s="1" t="s">
        <v>710</v>
      </c>
      <c r="D211" s="1" t="s">
        <v>711</v>
      </c>
      <c r="E211" s="1" t="s">
        <v>12</v>
      </c>
      <c r="F211" s="1">
        <v>54</v>
      </c>
      <c r="G211" s="1" t="s">
        <v>8</v>
      </c>
      <c r="I211" s="1" t="s">
        <v>13</v>
      </c>
      <c r="J211" s="1" t="s">
        <v>43</v>
      </c>
      <c r="K211" s="1" t="s">
        <v>17</v>
      </c>
      <c r="L211" s="1" t="s">
        <v>44</v>
      </c>
      <c r="M211" s="1">
        <v>203</v>
      </c>
      <c r="N211" s="1" t="s">
        <v>223</v>
      </c>
      <c r="O211" s="1" t="s">
        <v>46</v>
      </c>
      <c r="P211" s="1">
        <v>20</v>
      </c>
      <c r="Q211" s="23">
        <v>100000</v>
      </c>
      <c r="R211" s="1" t="s">
        <v>47</v>
      </c>
      <c r="S211" s="1">
        <v>99860.41</v>
      </c>
    </row>
    <row r="212" spans="1:19" x14ac:dyDescent="0.25">
      <c r="A212" s="1">
        <v>151</v>
      </c>
      <c r="B212" s="1" t="s">
        <v>712</v>
      </c>
      <c r="C212" s="1" t="s">
        <v>713</v>
      </c>
      <c r="D212" s="1" t="s">
        <v>714</v>
      </c>
      <c r="E212" s="1" t="s">
        <v>14</v>
      </c>
      <c r="F212" s="1">
        <v>53.4</v>
      </c>
      <c r="G212" s="1" t="s">
        <v>8</v>
      </c>
      <c r="I212" s="1" t="s">
        <v>13</v>
      </c>
      <c r="J212" s="1" t="s">
        <v>64</v>
      </c>
      <c r="K212" s="1" t="s">
        <v>17</v>
      </c>
      <c r="L212" s="1" t="s">
        <v>65</v>
      </c>
      <c r="M212" s="1">
        <v>204</v>
      </c>
      <c r="N212" s="1" t="s">
        <v>223</v>
      </c>
      <c r="O212" s="1" t="s">
        <v>46</v>
      </c>
      <c r="P212" s="1">
        <v>20</v>
      </c>
      <c r="Q212" s="23">
        <v>100000</v>
      </c>
      <c r="R212" s="1" t="s">
        <v>47</v>
      </c>
      <c r="S212" s="1">
        <v>99928</v>
      </c>
    </row>
    <row r="213" spans="1:19" x14ac:dyDescent="0.25">
      <c r="A213" s="1">
        <v>152</v>
      </c>
      <c r="B213" s="1" t="s">
        <v>715</v>
      </c>
      <c r="C213" s="1" t="s">
        <v>716</v>
      </c>
      <c r="D213" s="1" t="s">
        <v>717</v>
      </c>
      <c r="E213" s="1" t="s">
        <v>12</v>
      </c>
      <c r="F213" s="1">
        <v>53.4</v>
      </c>
      <c r="G213" s="1" t="s">
        <v>8</v>
      </c>
      <c r="I213" s="1" t="s">
        <v>13</v>
      </c>
      <c r="J213" s="1" t="s">
        <v>43</v>
      </c>
      <c r="K213" s="1" t="s">
        <v>17</v>
      </c>
      <c r="L213" s="1" t="s">
        <v>44</v>
      </c>
      <c r="M213" s="1">
        <v>205</v>
      </c>
      <c r="N213" s="1" t="s">
        <v>223</v>
      </c>
      <c r="O213" s="1" t="s">
        <v>46</v>
      </c>
      <c r="P213" s="1">
        <v>20</v>
      </c>
      <c r="Q213" s="23">
        <v>100000</v>
      </c>
      <c r="R213" s="1" t="s">
        <v>47</v>
      </c>
      <c r="S213" s="1">
        <v>67755.33</v>
      </c>
    </row>
    <row r="214" spans="1:19" x14ac:dyDescent="0.25">
      <c r="A214" s="1">
        <v>21</v>
      </c>
      <c r="B214" s="1" t="s">
        <v>718</v>
      </c>
      <c r="C214" s="1" t="s">
        <v>719</v>
      </c>
      <c r="D214" s="1" t="s">
        <v>720</v>
      </c>
      <c r="E214" s="1" t="s">
        <v>12</v>
      </c>
      <c r="F214" s="1">
        <v>53.4</v>
      </c>
      <c r="G214" s="1" t="s">
        <v>8</v>
      </c>
      <c r="I214" s="1" t="s">
        <v>13</v>
      </c>
      <c r="J214" s="1" t="s">
        <v>322</v>
      </c>
      <c r="K214" s="1" t="s">
        <v>18</v>
      </c>
      <c r="L214" s="1" t="s">
        <v>44</v>
      </c>
      <c r="M214" s="1">
        <v>206</v>
      </c>
      <c r="N214" s="1" t="s">
        <v>223</v>
      </c>
      <c r="O214" s="1" t="s">
        <v>287</v>
      </c>
      <c r="P214" s="1">
        <v>10</v>
      </c>
      <c r="Q214" s="23">
        <v>100000</v>
      </c>
      <c r="R214" s="1" t="s">
        <v>47</v>
      </c>
      <c r="S214" s="1">
        <v>98400</v>
      </c>
    </row>
    <row r="215" spans="1:19" x14ac:dyDescent="0.25">
      <c r="A215" s="1">
        <v>153</v>
      </c>
      <c r="B215" s="1" t="s">
        <v>721</v>
      </c>
      <c r="C215" s="1" t="s">
        <v>722</v>
      </c>
      <c r="D215" s="1" t="s">
        <v>723</v>
      </c>
      <c r="E215" s="1" t="s">
        <v>12</v>
      </c>
      <c r="F215" s="1">
        <v>52.8</v>
      </c>
      <c r="G215" s="1" t="s">
        <v>8</v>
      </c>
      <c r="I215" s="1" t="s">
        <v>13</v>
      </c>
      <c r="J215" s="1" t="s">
        <v>43</v>
      </c>
      <c r="K215" s="1" t="s">
        <v>17</v>
      </c>
      <c r="L215" s="1" t="s">
        <v>44</v>
      </c>
      <c r="M215" s="1">
        <v>207</v>
      </c>
      <c r="N215" s="1" t="s">
        <v>223</v>
      </c>
      <c r="O215" s="1" t="s">
        <v>46</v>
      </c>
      <c r="P215" s="1">
        <v>20</v>
      </c>
      <c r="Q215" s="23">
        <v>100000</v>
      </c>
      <c r="R215" s="1" t="s">
        <v>47</v>
      </c>
      <c r="S215" s="1">
        <v>99901</v>
      </c>
    </row>
    <row r="216" spans="1:19" x14ac:dyDescent="0.25">
      <c r="A216" s="1">
        <v>154</v>
      </c>
      <c r="B216" s="1" t="s">
        <v>724</v>
      </c>
      <c r="C216" s="1" t="s">
        <v>725</v>
      </c>
      <c r="D216" s="1" t="s">
        <v>726</v>
      </c>
      <c r="E216" s="1" t="s">
        <v>14</v>
      </c>
      <c r="F216" s="1">
        <v>52.8</v>
      </c>
      <c r="G216" s="1" t="s">
        <v>8</v>
      </c>
      <c r="I216" s="1" t="s">
        <v>13</v>
      </c>
      <c r="J216" s="1" t="s">
        <v>72</v>
      </c>
      <c r="K216" s="1" t="s">
        <v>17</v>
      </c>
      <c r="L216" s="1" t="s">
        <v>65</v>
      </c>
      <c r="M216" s="1">
        <v>208</v>
      </c>
      <c r="N216" s="1" t="s">
        <v>223</v>
      </c>
      <c r="O216" s="1" t="s">
        <v>46</v>
      </c>
      <c r="P216" s="1">
        <v>20</v>
      </c>
      <c r="Q216" s="23">
        <v>100000</v>
      </c>
      <c r="R216" s="1" t="s">
        <v>47</v>
      </c>
      <c r="S216" s="1">
        <v>35700</v>
      </c>
    </row>
    <row r="217" spans="1:19" x14ac:dyDescent="0.25">
      <c r="A217" s="1">
        <v>155</v>
      </c>
      <c r="B217" s="1" t="s">
        <v>727</v>
      </c>
      <c r="C217" s="1" t="s">
        <v>728</v>
      </c>
      <c r="D217" s="1" t="s">
        <v>729</v>
      </c>
      <c r="E217" s="1" t="s">
        <v>12</v>
      </c>
      <c r="F217" s="1">
        <v>52.5</v>
      </c>
      <c r="G217" s="1" t="s">
        <v>8</v>
      </c>
      <c r="I217" s="1" t="s">
        <v>13</v>
      </c>
      <c r="J217" s="1" t="s">
        <v>43</v>
      </c>
      <c r="K217" s="1" t="s">
        <v>17</v>
      </c>
      <c r="L217" s="1" t="s">
        <v>269</v>
      </c>
      <c r="M217" s="1">
        <v>209</v>
      </c>
      <c r="N217" s="1" t="s">
        <v>223</v>
      </c>
      <c r="O217" s="1" t="s">
        <v>46</v>
      </c>
      <c r="P217" s="1">
        <v>20</v>
      </c>
      <c r="Q217" s="23">
        <v>100000</v>
      </c>
      <c r="R217" s="1" t="s">
        <v>47</v>
      </c>
      <c r="S217" s="1">
        <v>70000</v>
      </c>
    </row>
    <row r="218" spans="1:19" x14ac:dyDescent="0.25">
      <c r="A218" s="1">
        <v>22</v>
      </c>
      <c r="B218" s="1" t="s">
        <v>730</v>
      </c>
      <c r="C218" s="1" t="s">
        <v>731</v>
      </c>
      <c r="D218" s="1" t="s">
        <v>732</v>
      </c>
      <c r="E218" s="1" t="s">
        <v>12</v>
      </c>
      <c r="F218" s="1">
        <v>52.5</v>
      </c>
      <c r="G218" s="1" t="s">
        <v>8</v>
      </c>
      <c r="I218" s="1" t="s">
        <v>13</v>
      </c>
      <c r="J218" s="1" t="s">
        <v>733</v>
      </c>
      <c r="K218" s="1" t="s">
        <v>18</v>
      </c>
      <c r="L218" s="1" t="s">
        <v>269</v>
      </c>
      <c r="M218" s="1">
        <v>210</v>
      </c>
      <c r="N218" s="1" t="s">
        <v>223</v>
      </c>
      <c r="O218" s="1" t="s">
        <v>287</v>
      </c>
      <c r="P218" s="1">
        <v>10</v>
      </c>
      <c r="Q218" s="23">
        <v>100000</v>
      </c>
      <c r="R218" s="1" t="s">
        <v>47</v>
      </c>
      <c r="S218" s="1">
        <v>39919.97</v>
      </c>
    </row>
    <row r="219" spans="1:19" x14ac:dyDescent="0.25">
      <c r="A219" s="1">
        <v>156</v>
      </c>
      <c r="B219" s="1" t="s">
        <v>734</v>
      </c>
      <c r="C219" s="1" t="s">
        <v>735</v>
      </c>
      <c r="D219" s="1" t="s">
        <v>736</v>
      </c>
      <c r="E219" s="1" t="s">
        <v>12</v>
      </c>
      <c r="F219" s="1">
        <v>52.2</v>
      </c>
      <c r="G219" s="1" t="s">
        <v>8</v>
      </c>
      <c r="I219" s="1" t="s">
        <v>13</v>
      </c>
      <c r="J219" s="1" t="s">
        <v>43</v>
      </c>
      <c r="K219" s="1" t="s">
        <v>17</v>
      </c>
      <c r="L219" s="1" t="s">
        <v>44</v>
      </c>
      <c r="M219" s="1">
        <v>211</v>
      </c>
      <c r="N219" s="1" t="s">
        <v>223</v>
      </c>
      <c r="O219" s="1" t="s">
        <v>46</v>
      </c>
      <c r="P219" s="1">
        <v>20</v>
      </c>
      <c r="Q219" s="23">
        <v>100000</v>
      </c>
      <c r="R219" s="1" t="s">
        <v>47</v>
      </c>
      <c r="S219" s="1">
        <v>100000</v>
      </c>
    </row>
    <row r="220" spans="1:19" x14ac:dyDescent="0.25">
      <c r="A220" s="1">
        <v>157</v>
      </c>
      <c r="B220" s="1" t="s">
        <v>737</v>
      </c>
      <c r="C220" s="1" t="s">
        <v>738</v>
      </c>
      <c r="D220" s="1" t="s">
        <v>739</v>
      </c>
      <c r="E220" s="1" t="s">
        <v>12</v>
      </c>
      <c r="F220" s="1">
        <v>52.2</v>
      </c>
      <c r="G220" s="1" t="s">
        <v>8</v>
      </c>
      <c r="I220" s="1" t="s">
        <v>13</v>
      </c>
      <c r="J220" s="1" t="s">
        <v>43</v>
      </c>
      <c r="K220" s="1" t="s">
        <v>17</v>
      </c>
      <c r="L220" s="1" t="s">
        <v>44</v>
      </c>
      <c r="M220" s="1">
        <v>212</v>
      </c>
      <c r="N220" s="1" t="s">
        <v>223</v>
      </c>
      <c r="O220" s="1" t="s">
        <v>46</v>
      </c>
      <c r="P220" s="1">
        <v>20</v>
      </c>
      <c r="Q220" s="23">
        <v>100000</v>
      </c>
      <c r="R220" s="1" t="s">
        <v>47</v>
      </c>
      <c r="S220" s="1">
        <v>99950</v>
      </c>
    </row>
    <row r="221" spans="1:19" x14ac:dyDescent="0.25">
      <c r="A221" s="1">
        <v>23</v>
      </c>
      <c r="B221" s="1" t="s">
        <v>740</v>
      </c>
      <c r="C221" s="1" t="s">
        <v>741</v>
      </c>
      <c r="D221" s="1" t="s">
        <v>742</v>
      </c>
      <c r="E221" s="1" t="s">
        <v>12</v>
      </c>
      <c r="F221" s="1">
        <v>52</v>
      </c>
      <c r="G221" s="1" t="s">
        <v>8</v>
      </c>
      <c r="I221" s="1" t="s">
        <v>13</v>
      </c>
      <c r="J221" s="1" t="s">
        <v>611</v>
      </c>
      <c r="K221" s="1" t="s">
        <v>18</v>
      </c>
      <c r="L221" s="1" t="s">
        <v>269</v>
      </c>
      <c r="M221" s="1">
        <v>213</v>
      </c>
      <c r="N221" s="1" t="s">
        <v>223</v>
      </c>
      <c r="O221" s="1" t="s">
        <v>287</v>
      </c>
      <c r="P221" s="1">
        <v>10</v>
      </c>
      <c r="Q221" s="23">
        <v>100000</v>
      </c>
      <c r="R221" s="1" t="s">
        <v>47</v>
      </c>
      <c r="S221" s="1">
        <v>100000</v>
      </c>
    </row>
    <row r="222" spans="1:19" x14ac:dyDescent="0.25">
      <c r="A222" s="1">
        <v>158</v>
      </c>
      <c r="B222" s="1" t="s">
        <v>743</v>
      </c>
      <c r="C222" s="1" t="s">
        <v>744</v>
      </c>
      <c r="D222" s="1" t="s">
        <v>745</v>
      </c>
      <c r="E222" s="1" t="s">
        <v>12</v>
      </c>
      <c r="F222" s="1">
        <v>52</v>
      </c>
      <c r="G222" s="1" t="s">
        <v>8</v>
      </c>
      <c r="I222" s="1" t="s">
        <v>13</v>
      </c>
      <c r="J222" s="1" t="s">
        <v>43</v>
      </c>
      <c r="K222" s="1" t="s">
        <v>17</v>
      </c>
      <c r="L222" s="1" t="s">
        <v>269</v>
      </c>
      <c r="M222" s="1">
        <v>214</v>
      </c>
      <c r="N222" s="1" t="s">
        <v>223</v>
      </c>
      <c r="O222" s="1" t="s">
        <v>46</v>
      </c>
      <c r="P222" s="1">
        <v>20</v>
      </c>
      <c r="Q222" s="23">
        <v>100000</v>
      </c>
      <c r="R222" s="1" t="s">
        <v>47</v>
      </c>
      <c r="S222" s="1">
        <v>65002.52</v>
      </c>
    </row>
    <row r="223" spans="1:19" x14ac:dyDescent="0.25">
      <c r="A223" s="1">
        <v>159</v>
      </c>
      <c r="B223" s="1" t="s">
        <v>746</v>
      </c>
      <c r="C223" s="1" t="s">
        <v>747</v>
      </c>
      <c r="D223" s="1" t="s">
        <v>748</v>
      </c>
      <c r="E223" s="1" t="s">
        <v>12</v>
      </c>
      <c r="F223" s="1">
        <v>52</v>
      </c>
      <c r="G223" s="1" t="s">
        <v>8</v>
      </c>
      <c r="I223" s="1" t="s">
        <v>13</v>
      </c>
      <c r="J223" s="1" t="s">
        <v>43</v>
      </c>
      <c r="K223" s="1" t="s">
        <v>17</v>
      </c>
      <c r="L223" s="1" t="s">
        <v>269</v>
      </c>
      <c r="M223" s="1">
        <v>215</v>
      </c>
      <c r="N223" s="1" t="s">
        <v>223</v>
      </c>
      <c r="O223" s="1" t="s">
        <v>46</v>
      </c>
      <c r="P223" s="1">
        <v>20</v>
      </c>
      <c r="Q223" s="23">
        <v>100000</v>
      </c>
      <c r="R223" s="1" t="s">
        <v>47</v>
      </c>
      <c r="S223" s="1">
        <v>99800</v>
      </c>
    </row>
    <row r="224" spans="1:19" x14ac:dyDescent="0.25">
      <c r="A224" s="1">
        <v>160</v>
      </c>
      <c r="B224" s="1" t="s">
        <v>749</v>
      </c>
      <c r="C224" s="1" t="s">
        <v>750</v>
      </c>
      <c r="D224" s="1" t="s">
        <v>751</v>
      </c>
      <c r="E224" s="1" t="s">
        <v>12</v>
      </c>
      <c r="F224" s="1">
        <v>52</v>
      </c>
      <c r="G224" s="1" t="s">
        <v>8</v>
      </c>
      <c r="I224" s="1" t="s">
        <v>13</v>
      </c>
      <c r="J224" s="1" t="s">
        <v>43</v>
      </c>
      <c r="K224" s="1" t="s">
        <v>17</v>
      </c>
      <c r="L224" s="1" t="s">
        <v>269</v>
      </c>
      <c r="M224" s="1">
        <v>216</v>
      </c>
      <c r="N224" s="1" t="s">
        <v>223</v>
      </c>
      <c r="O224" s="1" t="s">
        <v>46</v>
      </c>
      <c r="P224" s="1">
        <v>20</v>
      </c>
      <c r="Q224" s="23">
        <v>100000</v>
      </c>
      <c r="R224" s="1" t="s">
        <v>47</v>
      </c>
      <c r="S224" s="1">
        <v>99665</v>
      </c>
    </row>
    <row r="225" spans="1:19" x14ac:dyDescent="0.25">
      <c r="A225" s="1">
        <v>161</v>
      </c>
      <c r="B225" s="1" t="s">
        <v>752</v>
      </c>
      <c r="C225" s="1" t="s">
        <v>753</v>
      </c>
      <c r="D225" s="1" t="s">
        <v>754</v>
      </c>
      <c r="E225" s="1" t="s">
        <v>12</v>
      </c>
      <c r="F225" s="1">
        <v>51.6</v>
      </c>
      <c r="G225" s="1" t="s">
        <v>8</v>
      </c>
      <c r="I225" s="1" t="s">
        <v>13</v>
      </c>
      <c r="J225" s="1" t="s">
        <v>43</v>
      </c>
      <c r="K225" s="1" t="s">
        <v>17</v>
      </c>
      <c r="L225" s="1" t="s">
        <v>44</v>
      </c>
      <c r="M225" s="1">
        <v>217</v>
      </c>
      <c r="N225" s="1" t="s">
        <v>223</v>
      </c>
      <c r="O225" s="1" t="s">
        <v>46</v>
      </c>
      <c r="P225" s="1">
        <v>20</v>
      </c>
      <c r="Q225" s="23">
        <v>100000</v>
      </c>
      <c r="R225" s="1" t="s">
        <v>47</v>
      </c>
      <c r="S225" s="1">
        <v>40388.11</v>
      </c>
    </row>
    <row r="226" spans="1:19" x14ac:dyDescent="0.25">
      <c r="A226" s="1">
        <v>162</v>
      </c>
      <c r="B226" s="1" t="s">
        <v>755</v>
      </c>
      <c r="C226" s="1" t="s">
        <v>756</v>
      </c>
      <c r="D226" s="1" t="s">
        <v>757</v>
      </c>
      <c r="E226" s="1" t="s">
        <v>12</v>
      </c>
      <c r="F226" s="1">
        <v>51.6</v>
      </c>
      <c r="G226" s="1" t="s">
        <v>8</v>
      </c>
      <c r="I226" s="1" t="s">
        <v>13</v>
      </c>
      <c r="J226" s="1" t="s">
        <v>64</v>
      </c>
      <c r="K226" s="1" t="s">
        <v>17</v>
      </c>
      <c r="L226" s="1" t="s">
        <v>65</v>
      </c>
      <c r="M226" s="1">
        <v>218</v>
      </c>
      <c r="N226" s="1" t="s">
        <v>223</v>
      </c>
      <c r="O226" s="1" t="s">
        <v>46</v>
      </c>
      <c r="P226" s="1">
        <v>20</v>
      </c>
      <c r="Q226" s="23">
        <v>100000</v>
      </c>
      <c r="R226" s="1" t="s">
        <v>47</v>
      </c>
      <c r="S226" s="1">
        <v>100000</v>
      </c>
    </row>
    <row r="227" spans="1:19" x14ac:dyDescent="0.25">
      <c r="A227" s="1">
        <v>24</v>
      </c>
      <c r="B227" s="1" t="s">
        <v>758</v>
      </c>
      <c r="C227" s="1" t="s">
        <v>759</v>
      </c>
      <c r="D227" s="1" t="s">
        <v>760</v>
      </c>
      <c r="E227" s="1" t="s">
        <v>12</v>
      </c>
      <c r="F227" s="1">
        <v>51.6</v>
      </c>
      <c r="G227" s="1" t="s">
        <v>8</v>
      </c>
      <c r="I227" s="1" t="s">
        <v>13</v>
      </c>
      <c r="J227" s="1" t="s">
        <v>286</v>
      </c>
      <c r="K227" s="1" t="s">
        <v>18</v>
      </c>
      <c r="L227" s="1" t="s">
        <v>65</v>
      </c>
      <c r="M227" s="1">
        <v>219</v>
      </c>
      <c r="N227" s="1" t="s">
        <v>223</v>
      </c>
      <c r="O227" s="1" t="s">
        <v>287</v>
      </c>
      <c r="P227" s="1">
        <v>10</v>
      </c>
      <c r="Q227" s="23">
        <v>100000</v>
      </c>
      <c r="R227" s="1" t="s">
        <v>47</v>
      </c>
      <c r="S227" s="1">
        <v>99987.04</v>
      </c>
    </row>
    <row r="228" spans="1:19" x14ac:dyDescent="0.25">
      <c r="A228" s="1">
        <v>163</v>
      </c>
      <c r="B228" s="1" t="s">
        <v>761</v>
      </c>
      <c r="C228" s="1" t="s">
        <v>762</v>
      </c>
      <c r="D228" s="1" t="s">
        <v>763</v>
      </c>
      <c r="E228" s="1" t="s">
        <v>12</v>
      </c>
      <c r="F228" s="1">
        <v>51.45</v>
      </c>
      <c r="G228" s="1" t="s">
        <v>8</v>
      </c>
      <c r="I228" s="1" t="s">
        <v>13</v>
      </c>
      <c r="J228" s="1" t="s">
        <v>43</v>
      </c>
      <c r="K228" s="1" t="s">
        <v>17</v>
      </c>
      <c r="L228" s="1" t="s">
        <v>239</v>
      </c>
      <c r="M228" s="1">
        <v>220</v>
      </c>
      <c r="N228" s="1" t="s">
        <v>223</v>
      </c>
      <c r="O228" s="1" t="s">
        <v>46</v>
      </c>
      <c r="P228" s="1">
        <v>20</v>
      </c>
      <c r="Q228" s="23">
        <v>100000</v>
      </c>
      <c r="R228" s="1" t="s">
        <v>47</v>
      </c>
      <c r="S228" s="1">
        <v>29100</v>
      </c>
    </row>
    <row r="229" spans="1:19" x14ac:dyDescent="0.25">
      <c r="A229" s="1">
        <v>164</v>
      </c>
      <c r="B229" s="1" t="s">
        <v>764</v>
      </c>
      <c r="C229" s="1" t="s">
        <v>765</v>
      </c>
      <c r="D229" s="1" t="s">
        <v>766</v>
      </c>
      <c r="E229" s="1" t="s">
        <v>12</v>
      </c>
      <c r="F229" s="1">
        <v>51</v>
      </c>
      <c r="G229" s="1" t="s">
        <v>8</v>
      </c>
      <c r="I229" s="1" t="s">
        <v>13</v>
      </c>
      <c r="J229" s="1" t="s">
        <v>43</v>
      </c>
      <c r="K229" s="1" t="s">
        <v>17</v>
      </c>
      <c r="L229" s="1" t="s">
        <v>269</v>
      </c>
      <c r="M229" s="1">
        <v>221</v>
      </c>
      <c r="N229" s="1" t="s">
        <v>223</v>
      </c>
      <c r="O229" s="1" t="s">
        <v>46</v>
      </c>
      <c r="P229" s="1">
        <v>20</v>
      </c>
      <c r="Q229" s="23">
        <v>100000</v>
      </c>
      <c r="R229" s="1" t="s">
        <v>47</v>
      </c>
      <c r="S229" s="1">
        <v>75139.72</v>
      </c>
    </row>
    <row r="230" spans="1:19" x14ac:dyDescent="0.25">
      <c r="A230" s="1">
        <v>165</v>
      </c>
      <c r="B230" s="1" t="s">
        <v>767</v>
      </c>
      <c r="C230" s="1" t="s">
        <v>768</v>
      </c>
      <c r="D230" s="1" t="s">
        <v>769</v>
      </c>
      <c r="E230" s="1" t="s">
        <v>12</v>
      </c>
      <c r="F230" s="1">
        <v>51</v>
      </c>
      <c r="G230" s="1" t="s">
        <v>8</v>
      </c>
      <c r="I230" s="1" t="s">
        <v>13</v>
      </c>
      <c r="J230" s="1" t="s">
        <v>43</v>
      </c>
      <c r="K230" s="1" t="s">
        <v>17</v>
      </c>
      <c r="L230" s="1" t="s">
        <v>269</v>
      </c>
      <c r="M230" s="1">
        <v>222</v>
      </c>
      <c r="N230" s="1" t="s">
        <v>223</v>
      </c>
      <c r="O230" s="1" t="s">
        <v>46</v>
      </c>
      <c r="P230" s="1">
        <v>20</v>
      </c>
      <c r="Q230" s="23">
        <v>100000</v>
      </c>
      <c r="R230" s="1" t="s">
        <v>47</v>
      </c>
      <c r="S230" s="1">
        <v>95830</v>
      </c>
    </row>
    <row r="231" spans="1:19" x14ac:dyDescent="0.25">
      <c r="A231" s="1">
        <v>166</v>
      </c>
      <c r="B231" s="1" t="s">
        <v>770</v>
      </c>
      <c r="C231" s="1" t="s">
        <v>771</v>
      </c>
      <c r="D231" s="1" t="s">
        <v>772</v>
      </c>
      <c r="E231" s="1" t="s">
        <v>12</v>
      </c>
      <c r="F231" s="1">
        <v>50.924999999999997</v>
      </c>
      <c r="G231" s="1" t="s">
        <v>8</v>
      </c>
      <c r="I231" s="1" t="s">
        <v>13</v>
      </c>
      <c r="J231" s="1" t="s">
        <v>43</v>
      </c>
      <c r="K231" s="1" t="s">
        <v>17</v>
      </c>
      <c r="L231" s="1" t="s">
        <v>262</v>
      </c>
      <c r="M231" s="1">
        <v>223</v>
      </c>
      <c r="N231" s="1" t="s">
        <v>223</v>
      </c>
      <c r="O231" s="1" t="s">
        <v>46</v>
      </c>
      <c r="P231" s="1">
        <v>20</v>
      </c>
      <c r="Q231" s="23">
        <v>100000</v>
      </c>
      <c r="R231" s="1" t="s">
        <v>47</v>
      </c>
      <c r="S231" s="1">
        <v>93396.25</v>
      </c>
    </row>
    <row r="232" spans="1:19" x14ac:dyDescent="0.25">
      <c r="A232" s="1">
        <v>167</v>
      </c>
      <c r="B232" s="1" t="s">
        <v>773</v>
      </c>
      <c r="C232" s="1" t="s">
        <v>774</v>
      </c>
      <c r="D232" s="1" t="s">
        <v>775</v>
      </c>
      <c r="E232" s="1" t="s">
        <v>12</v>
      </c>
      <c r="F232" s="1">
        <v>50.5</v>
      </c>
      <c r="G232" s="1" t="s">
        <v>8</v>
      </c>
      <c r="I232" s="1" t="s">
        <v>13</v>
      </c>
      <c r="J232" s="1" t="s">
        <v>43</v>
      </c>
      <c r="K232" s="1" t="s">
        <v>17</v>
      </c>
      <c r="L232" s="1" t="s">
        <v>269</v>
      </c>
      <c r="M232" s="1">
        <v>224</v>
      </c>
      <c r="N232" s="1" t="s">
        <v>223</v>
      </c>
      <c r="O232" s="1" t="s">
        <v>46</v>
      </c>
      <c r="P232" s="1">
        <v>20</v>
      </c>
      <c r="Q232" s="23">
        <v>100000</v>
      </c>
      <c r="R232" s="1" t="s">
        <v>47</v>
      </c>
      <c r="S232" s="1">
        <v>100000</v>
      </c>
    </row>
    <row r="233" spans="1:19" x14ac:dyDescent="0.25">
      <c r="A233" s="1">
        <v>168</v>
      </c>
      <c r="B233" s="1" t="s">
        <v>776</v>
      </c>
      <c r="C233" s="1" t="s">
        <v>777</v>
      </c>
      <c r="D233" s="1" t="s">
        <v>778</v>
      </c>
      <c r="E233" s="1" t="s">
        <v>12</v>
      </c>
      <c r="F233" s="1">
        <v>50</v>
      </c>
      <c r="G233" s="1" t="s">
        <v>8</v>
      </c>
      <c r="I233" s="1" t="s">
        <v>13</v>
      </c>
      <c r="J233" s="1" t="s">
        <v>43</v>
      </c>
      <c r="K233" s="1" t="s">
        <v>17</v>
      </c>
      <c r="L233" s="1" t="s">
        <v>269</v>
      </c>
      <c r="M233" s="1">
        <v>225</v>
      </c>
      <c r="N233" s="1" t="s">
        <v>223</v>
      </c>
      <c r="O233" s="1" t="s">
        <v>46</v>
      </c>
      <c r="P233" s="1">
        <v>20</v>
      </c>
      <c r="Q233" s="23">
        <v>100000</v>
      </c>
      <c r="R233" s="1" t="s">
        <v>47</v>
      </c>
      <c r="S233" s="1">
        <v>96477.07</v>
      </c>
    </row>
    <row r="234" spans="1:19" x14ac:dyDescent="0.25">
      <c r="A234" s="1">
        <v>169</v>
      </c>
      <c r="B234" s="1" t="s">
        <v>779</v>
      </c>
      <c r="C234" s="1" t="s">
        <v>780</v>
      </c>
      <c r="D234" s="1" t="s">
        <v>781</v>
      </c>
      <c r="E234" s="1" t="s">
        <v>12</v>
      </c>
      <c r="F234" s="1">
        <v>50</v>
      </c>
      <c r="G234" s="1" t="s">
        <v>8</v>
      </c>
      <c r="I234" s="1" t="s">
        <v>13</v>
      </c>
      <c r="J234" s="1" t="s">
        <v>43</v>
      </c>
      <c r="K234" s="1" t="s">
        <v>17</v>
      </c>
      <c r="L234" s="1" t="s">
        <v>269</v>
      </c>
      <c r="M234" s="1">
        <v>226</v>
      </c>
      <c r="N234" s="1" t="s">
        <v>223</v>
      </c>
      <c r="O234" s="1" t="s">
        <v>46</v>
      </c>
      <c r="P234" s="1">
        <v>20</v>
      </c>
      <c r="Q234" s="23">
        <v>100000</v>
      </c>
      <c r="R234" s="1" t="s">
        <v>47</v>
      </c>
      <c r="S234" s="1">
        <v>99805</v>
      </c>
    </row>
    <row r="235" spans="1:19" x14ac:dyDescent="0.25">
      <c r="A235" s="1">
        <v>23</v>
      </c>
      <c r="B235" s="1" t="s">
        <v>782</v>
      </c>
      <c r="C235" s="1" t="s">
        <v>783</v>
      </c>
      <c r="D235" s="1" t="s">
        <v>784</v>
      </c>
      <c r="E235" s="1" t="s">
        <v>12</v>
      </c>
      <c r="F235" s="1">
        <v>49.5</v>
      </c>
      <c r="G235" s="1" t="s">
        <v>8</v>
      </c>
      <c r="I235" s="1" t="s">
        <v>13</v>
      </c>
      <c r="J235" s="1" t="s">
        <v>88</v>
      </c>
      <c r="K235" s="1" t="s">
        <v>16</v>
      </c>
      <c r="L235" s="1" t="s">
        <v>269</v>
      </c>
      <c r="M235" s="1">
        <v>227</v>
      </c>
      <c r="N235" s="1" t="s">
        <v>223</v>
      </c>
      <c r="O235" s="1" t="s">
        <v>89</v>
      </c>
      <c r="P235" s="1">
        <v>10</v>
      </c>
      <c r="Q235" s="23">
        <v>100000</v>
      </c>
      <c r="R235" s="1" t="s">
        <v>47</v>
      </c>
      <c r="S235" s="1">
        <v>42462.05</v>
      </c>
    </row>
    <row r="236" spans="1:19" x14ac:dyDescent="0.25">
      <c r="A236" s="1">
        <v>170</v>
      </c>
      <c r="B236" s="1" t="s">
        <v>785</v>
      </c>
      <c r="C236" s="1" t="s">
        <v>786</v>
      </c>
      <c r="D236" s="1" t="s">
        <v>787</v>
      </c>
      <c r="E236" s="1" t="s">
        <v>14</v>
      </c>
      <c r="F236" s="1">
        <v>49.2</v>
      </c>
      <c r="G236" s="1" t="s">
        <v>8</v>
      </c>
      <c r="I236" s="1" t="s">
        <v>13</v>
      </c>
      <c r="J236" s="1" t="s">
        <v>64</v>
      </c>
      <c r="K236" s="1" t="s">
        <v>17</v>
      </c>
      <c r="L236" s="1" t="s">
        <v>65</v>
      </c>
      <c r="M236" s="1">
        <v>228</v>
      </c>
      <c r="N236" s="1" t="s">
        <v>223</v>
      </c>
      <c r="O236" s="1" t="s">
        <v>46</v>
      </c>
      <c r="P236" s="1">
        <v>20</v>
      </c>
      <c r="Q236" s="23">
        <v>100000</v>
      </c>
      <c r="R236" s="1" t="s">
        <v>47</v>
      </c>
      <c r="S236" s="1">
        <v>100000</v>
      </c>
    </row>
    <row r="237" spans="1:19" x14ac:dyDescent="0.25">
      <c r="A237" s="1">
        <v>171</v>
      </c>
      <c r="B237" s="1" t="s">
        <v>788</v>
      </c>
      <c r="C237" s="1" t="s">
        <v>789</v>
      </c>
      <c r="D237" s="1" t="s">
        <v>790</v>
      </c>
      <c r="E237" s="1" t="s">
        <v>12</v>
      </c>
      <c r="F237" s="1">
        <v>49.2</v>
      </c>
      <c r="G237" s="1" t="s">
        <v>8</v>
      </c>
      <c r="I237" s="1" t="s">
        <v>13</v>
      </c>
      <c r="J237" s="1" t="s">
        <v>43</v>
      </c>
      <c r="K237" s="1" t="s">
        <v>17</v>
      </c>
      <c r="L237" s="1" t="s">
        <v>44</v>
      </c>
      <c r="M237" s="1">
        <v>229</v>
      </c>
      <c r="N237" s="1" t="s">
        <v>223</v>
      </c>
      <c r="O237" s="1" t="s">
        <v>46</v>
      </c>
      <c r="P237" s="1">
        <v>20</v>
      </c>
      <c r="Q237" s="23">
        <v>100000</v>
      </c>
      <c r="R237" s="1" t="s">
        <v>47</v>
      </c>
      <c r="S237" s="1">
        <v>100000</v>
      </c>
    </row>
    <row r="238" spans="1:19" x14ac:dyDescent="0.25">
      <c r="A238" s="1">
        <v>172</v>
      </c>
      <c r="B238" s="1" t="s">
        <v>791</v>
      </c>
      <c r="C238" s="1" t="s">
        <v>792</v>
      </c>
      <c r="D238" s="1" t="s">
        <v>793</v>
      </c>
      <c r="E238" s="1" t="s">
        <v>12</v>
      </c>
      <c r="F238" s="1">
        <v>49.2</v>
      </c>
      <c r="G238" s="1" t="s">
        <v>8</v>
      </c>
      <c r="I238" s="1" t="s">
        <v>13</v>
      </c>
      <c r="J238" s="1" t="s">
        <v>43</v>
      </c>
      <c r="K238" s="1" t="s">
        <v>17</v>
      </c>
      <c r="L238" s="1" t="s">
        <v>44</v>
      </c>
      <c r="M238" s="1">
        <v>230</v>
      </c>
      <c r="N238" s="1" t="s">
        <v>223</v>
      </c>
      <c r="O238" s="1" t="s">
        <v>46</v>
      </c>
      <c r="P238" s="1">
        <v>20</v>
      </c>
      <c r="Q238" s="23">
        <v>100000</v>
      </c>
      <c r="R238" s="1" t="s">
        <v>47</v>
      </c>
      <c r="S238" s="1">
        <v>58642.33</v>
      </c>
    </row>
    <row r="239" spans="1:19" x14ac:dyDescent="0.25">
      <c r="A239" s="1">
        <v>173</v>
      </c>
      <c r="B239" s="1" t="s">
        <v>794</v>
      </c>
      <c r="C239" s="1" t="s">
        <v>795</v>
      </c>
      <c r="D239" s="1" t="s">
        <v>796</v>
      </c>
      <c r="E239" s="1" t="s">
        <v>12</v>
      </c>
      <c r="F239" s="1">
        <v>49</v>
      </c>
      <c r="G239" s="1" t="s">
        <v>8</v>
      </c>
      <c r="I239" s="1" t="s">
        <v>13</v>
      </c>
      <c r="J239" s="1" t="s">
        <v>43</v>
      </c>
      <c r="K239" s="1" t="s">
        <v>17</v>
      </c>
      <c r="L239" s="1" t="s">
        <v>269</v>
      </c>
      <c r="M239" s="1">
        <v>231</v>
      </c>
      <c r="N239" s="1" t="s">
        <v>223</v>
      </c>
      <c r="O239" s="1" t="s">
        <v>46</v>
      </c>
      <c r="P239" s="1">
        <v>20</v>
      </c>
      <c r="Q239" s="23">
        <v>100000</v>
      </c>
      <c r="R239" s="1" t="s">
        <v>47</v>
      </c>
      <c r="S239" s="1">
        <v>100000</v>
      </c>
    </row>
    <row r="240" spans="1:19" x14ac:dyDescent="0.25">
      <c r="A240" s="1">
        <v>25</v>
      </c>
      <c r="B240" s="1" t="s">
        <v>797</v>
      </c>
      <c r="C240" s="1" t="s">
        <v>798</v>
      </c>
      <c r="D240" s="1" t="s">
        <v>799</v>
      </c>
      <c r="E240" s="1" t="s">
        <v>12</v>
      </c>
      <c r="F240" s="1">
        <v>48.5</v>
      </c>
      <c r="G240" s="1" t="s">
        <v>8</v>
      </c>
      <c r="I240" s="1" t="s">
        <v>13</v>
      </c>
      <c r="J240" s="1" t="s">
        <v>286</v>
      </c>
      <c r="K240" s="1" t="s">
        <v>18</v>
      </c>
      <c r="L240" s="1" t="s">
        <v>269</v>
      </c>
      <c r="M240" s="1">
        <v>232</v>
      </c>
      <c r="N240" s="1" t="s">
        <v>223</v>
      </c>
      <c r="O240" s="1" t="s">
        <v>287</v>
      </c>
      <c r="P240" s="1">
        <v>10</v>
      </c>
      <c r="Q240" s="23">
        <v>100000</v>
      </c>
      <c r="R240" s="1" t="s">
        <v>47</v>
      </c>
      <c r="S240" s="1">
        <v>99546.59</v>
      </c>
    </row>
    <row r="241" spans="1:19" x14ac:dyDescent="0.25">
      <c r="A241" s="1">
        <v>174</v>
      </c>
      <c r="B241" s="1" t="s">
        <v>800</v>
      </c>
      <c r="C241" s="1" t="s">
        <v>801</v>
      </c>
      <c r="D241" s="1" t="s">
        <v>802</v>
      </c>
      <c r="E241" s="1" t="s">
        <v>12</v>
      </c>
      <c r="F241" s="1">
        <v>48.5</v>
      </c>
      <c r="G241" s="1" t="s">
        <v>8</v>
      </c>
      <c r="I241" s="1" t="s">
        <v>13</v>
      </c>
      <c r="J241" s="1" t="s">
        <v>43</v>
      </c>
      <c r="K241" s="1" t="s">
        <v>17</v>
      </c>
      <c r="L241" s="1" t="s">
        <v>269</v>
      </c>
      <c r="M241" s="1">
        <v>233</v>
      </c>
      <c r="N241" s="1" t="s">
        <v>223</v>
      </c>
      <c r="O241" s="1" t="s">
        <v>46</v>
      </c>
      <c r="P241" s="1">
        <v>20</v>
      </c>
      <c r="Q241" s="23">
        <v>100000</v>
      </c>
      <c r="R241" s="1" t="s">
        <v>47</v>
      </c>
      <c r="S241" s="1">
        <v>49409</v>
      </c>
    </row>
    <row r="242" spans="1:19" x14ac:dyDescent="0.25">
      <c r="A242" s="1">
        <v>175</v>
      </c>
      <c r="B242" s="1" t="s">
        <v>803</v>
      </c>
      <c r="C242" s="1" t="s">
        <v>804</v>
      </c>
      <c r="D242" s="1" t="s">
        <v>805</v>
      </c>
      <c r="E242" s="1" t="s">
        <v>12</v>
      </c>
      <c r="F242" s="1">
        <v>48</v>
      </c>
      <c r="G242" s="1" t="s">
        <v>8</v>
      </c>
      <c r="I242" s="1" t="s">
        <v>13</v>
      </c>
      <c r="J242" s="1" t="s">
        <v>43</v>
      </c>
      <c r="K242" s="1" t="s">
        <v>17</v>
      </c>
      <c r="L242" s="1" t="s">
        <v>269</v>
      </c>
      <c r="M242" s="1">
        <v>234</v>
      </c>
      <c r="N242" s="1" t="s">
        <v>223</v>
      </c>
      <c r="O242" s="1" t="s">
        <v>46</v>
      </c>
      <c r="P242" s="1">
        <v>20</v>
      </c>
      <c r="Q242" s="23">
        <v>100000</v>
      </c>
      <c r="R242" s="1" t="s">
        <v>47</v>
      </c>
      <c r="S242" s="1">
        <v>74960</v>
      </c>
    </row>
    <row r="243" spans="1:19" x14ac:dyDescent="0.25">
      <c r="A243" s="1">
        <v>176</v>
      </c>
      <c r="B243" s="1" t="s">
        <v>806</v>
      </c>
      <c r="C243" s="1" t="s">
        <v>807</v>
      </c>
      <c r="D243" s="1" t="s">
        <v>808</v>
      </c>
      <c r="E243" s="1" t="s">
        <v>12</v>
      </c>
      <c r="F243" s="1">
        <v>48</v>
      </c>
      <c r="G243" s="1" t="s">
        <v>8</v>
      </c>
      <c r="I243" s="1" t="s">
        <v>13</v>
      </c>
      <c r="J243" s="1" t="s">
        <v>43</v>
      </c>
      <c r="K243" s="1" t="s">
        <v>17</v>
      </c>
      <c r="L243" s="1" t="s">
        <v>269</v>
      </c>
      <c r="M243" s="1">
        <v>235</v>
      </c>
      <c r="N243" s="1" t="s">
        <v>223</v>
      </c>
      <c r="O243" s="1" t="s">
        <v>46</v>
      </c>
      <c r="P243" s="1">
        <v>20</v>
      </c>
      <c r="Q243" s="23">
        <v>100000</v>
      </c>
      <c r="R243" s="1" t="s">
        <v>47</v>
      </c>
      <c r="S243" s="1">
        <v>63100.4</v>
      </c>
    </row>
    <row r="244" spans="1:19" x14ac:dyDescent="0.25">
      <c r="A244" s="1">
        <v>177</v>
      </c>
      <c r="B244" s="1" t="s">
        <v>809</v>
      </c>
      <c r="C244" s="1" t="s">
        <v>810</v>
      </c>
      <c r="D244" s="1" t="s">
        <v>811</v>
      </c>
      <c r="E244" s="1" t="s">
        <v>12</v>
      </c>
      <c r="F244" s="1">
        <v>48</v>
      </c>
      <c r="G244" s="1" t="s">
        <v>8</v>
      </c>
      <c r="I244" s="1" t="s">
        <v>13</v>
      </c>
      <c r="J244" s="1" t="s">
        <v>43</v>
      </c>
      <c r="K244" s="1" t="s">
        <v>17</v>
      </c>
      <c r="L244" s="1" t="s">
        <v>269</v>
      </c>
      <c r="M244" s="1">
        <v>236</v>
      </c>
      <c r="N244" s="1" t="s">
        <v>223</v>
      </c>
      <c r="O244" s="1" t="s">
        <v>46</v>
      </c>
      <c r="P244" s="1">
        <v>20</v>
      </c>
      <c r="Q244" s="23">
        <v>100000</v>
      </c>
      <c r="R244" s="1" t="s">
        <v>47</v>
      </c>
      <c r="S244" s="1">
        <v>99994.87</v>
      </c>
    </row>
    <row r="245" spans="1:19" x14ac:dyDescent="0.25">
      <c r="A245" s="1">
        <v>178</v>
      </c>
      <c r="B245" s="1" t="s">
        <v>812</v>
      </c>
      <c r="C245" s="1" t="s">
        <v>813</v>
      </c>
      <c r="D245" s="1" t="s">
        <v>814</v>
      </c>
      <c r="E245" s="1" t="s">
        <v>12</v>
      </c>
      <c r="F245" s="1">
        <v>48</v>
      </c>
      <c r="G245" s="1" t="s">
        <v>8</v>
      </c>
      <c r="I245" s="1" t="s">
        <v>13</v>
      </c>
      <c r="J245" s="1" t="s">
        <v>43</v>
      </c>
      <c r="K245" s="1" t="s">
        <v>17</v>
      </c>
      <c r="L245" s="1" t="s">
        <v>269</v>
      </c>
      <c r="M245" s="1">
        <v>237</v>
      </c>
      <c r="N245" s="1" t="s">
        <v>223</v>
      </c>
      <c r="O245" s="1" t="s">
        <v>46</v>
      </c>
      <c r="P245" s="1">
        <v>20</v>
      </c>
      <c r="Q245" s="23">
        <v>100000</v>
      </c>
      <c r="R245" s="1" t="s">
        <v>47</v>
      </c>
      <c r="S245" s="1">
        <v>55163.64</v>
      </c>
    </row>
    <row r="246" spans="1:19" x14ac:dyDescent="0.25">
      <c r="A246" s="1">
        <v>179</v>
      </c>
      <c r="B246" s="1" t="s">
        <v>815</v>
      </c>
      <c r="C246" s="1" t="s">
        <v>816</v>
      </c>
      <c r="D246" s="1" t="s">
        <v>817</v>
      </c>
      <c r="E246" s="1" t="s">
        <v>12</v>
      </c>
      <c r="F246" s="1">
        <v>47.4</v>
      </c>
      <c r="G246" s="1" t="s">
        <v>8</v>
      </c>
      <c r="I246" s="1" t="s">
        <v>13</v>
      </c>
      <c r="J246" s="1" t="s">
        <v>43</v>
      </c>
      <c r="K246" s="1" t="s">
        <v>17</v>
      </c>
      <c r="L246" s="1" t="s">
        <v>44</v>
      </c>
      <c r="M246" s="1">
        <v>238</v>
      </c>
      <c r="N246" s="1" t="s">
        <v>223</v>
      </c>
      <c r="O246" s="1" t="s">
        <v>46</v>
      </c>
      <c r="P246" s="1">
        <v>20</v>
      </c>
      <c r="Q246" s="23">
        <v>100000</v>
      </c>
      <c r="R246" s="1" t="s">
        <v>47</v>
      </c>
      <c r="S246" s="1">
        <v>58551.67</v>
      </c>
    </row>
    <row r="247" spans="1:19" x14ac:dyDescent="0.25">
      <c r="A247" s="1">
        <v>180</v>
      </c>
      <c r="B247" s="1" t="s">
        <v>818</v>
      </c>
      <c r="C247" s="1" t="s">
        <v>819</v>
      </c>
      <c r="D247" s="1" t="s">
        <v>820</v>
      </c>
      <c r="E247" s="1" t="s">
        <v>12</v>
      </c>
      <c r="F247" s="1">
        <v>47</v>
      </c>
      <c r="G247" s="1" t="s">
        <v>8</v>
      </c>
      <c r="I247" s="1" t="s">
        <v>13</v>
      </c>
      <c r="J247" s="1" t="s">
        <v>43</v>
      </c>
      <c r="K247" s="1" t="s">
        <v>17</v>
      </c>
      <c r="L247" s="1" t="s">
        <v>269</v>
      </c>
      <c r="M247" s="1">
        <v>239</v>
      </c>
      <c r="N247" s="1" t="s">
        <v>223</v>
      </c>
      <c r="O247" s="1" t="s">
        <v>46</v>
      </c>
      <c r="P247" s="1">
        <v>20</v>
      </c>
      <c r="Q247" s="23">
        <v>100000</v>
      </c>
      <c r="R247" s="1" t="s">
        <v>47</v>
      </c>
      <c r="S247" s="1">
        <v>49752.95</v>
      </c>
    </row>
    <row r="248" spans="1:19" x14ac:dyDescent="0.25">
      <c r="A248" s="1">
        <v>26</v>
      </c>
      <c r="B248" s="1" t="s">
        <v>821</v>
      </c>
      <c r="C248" s="1" t="s">
        <v>822</v>
      </c>
      <c r="D248" s="1" t="s">
        <v>823</v>
      </c>
      <c r="E248" s="1" t="s">
        <v>12</v>
      </c>
      <c r="F248" s="1">
        <v>46.5</v>
      </c>
      <c r="G248" s="1" t="s">
        <v>8</v>
      </c>
      <c r="I248" s="1" t="s">
        <v>13</v>
      </c>
      <c r="J248" s="1" t="s">
        <v>286</v>
      </c>
      <c r="K248" s="1" t="s">
        <v>18</v>
      </c>
      <c r="L248" s="1" t="s">
        <v>269</v>
      </c>
      <c r="M248" s="1">
        <v>240</v>
      </c>
      <c r="N248" s="1" t="s">
        <v>223</v>
      </c>
      <c r="O248" s="1" t="s">
        <v>287</v>
      </c>
      <c r="P248" s="1">
        <v>10</v>
      </c>
      <c r="Q248" s="23">
        <v>100000</v>
      </c>
      <c r="R248" s="1" t="s">
        <v>47</v>
      </c>
      <c r="S248" s="1">
        <v>99743.11</v>
      </c>
    </row>
    <row r="249" spans="1:19" x14ac:dyDescent="0.25">
      <c r="A249" s="1">
        <v>181</v>
      </c>
      <c r="B249" s="1" t="s">
        <v>824</v>
      </c>
      <c r="C249" s="1" t="s">
        <v>825</v>
      </c>
      <c r="D249" s="1" t="s">
        <v>826</v>
      </c>
      <c r="E249" s="1" t="s">
        <v>12</v>
      </c>
      <c r="F249" s="1">
        <v>46.5</v>
      </c>
      <c r="G249" s="1" t="s">
        <v>8</v>
      </c>
      <c r="I249" s="1" t="s">
        <v>13</v>
      </c>
      <c r="J249" s="1" t="s">
        <v>64</v>
      </c>
      <c r="K249" s="1" t="s">
        <v>17</v>
      </c>
      <c r="L249" s="1" t="s">
        <v>269</v>
      </c>
      <c r="M249" s="1">
        <v>241</v>
      </c>
      <c r="N249" s="1" t="s">
        <v>223</v>
      </c>
      <c r="O249" s="1" t="s">
        <v>46</v>
      </c>
      <c r="P249" s="1">
        <v>20</v>
      </c>
      <c r="Q249" s="23">
        <v>100000</v>
      </c>
      <c r="R249" s="1" t="s">
        <v>47</v>
      </c>
      <c r="S249" s="1">
        <v>91389.16</v>
      </c>
    </row>
    <row r="250" spans="1:19" x14ac:dyDescent="0.25">
      <c r="A250" s="1">
        <v>182</v>
      </c>
      <c r="B250" s="1" t="s">
        <v>827</v>
      </c>
      <c r="C250" s="1" t="s">
        <v>828</v>
      </c>
      <c r="D250" s="1" t="s">
        <v>829</v>
      </c>
      <c r="E250" s="1" t="s">
        <v>12</v>
      </c>
      <c r="F250" s="1">
        <v>45.5</v>
      </c>
      <c r="G250" s="1" t="s">
        <v>8</v>
      </c>
      <c r="I250" s="1" t="s">
        <v>13</v>
      </c>
      <c r="J250" s="1" t="s">
        <v>43</v>
      </c>
      <c r="K250" s="1" t="s">
        <v>17</v>
      </c>
      <c r="L250" s="1" t="s">
        <v>269</v>
      </c>
      <c r="M250" s="1">
        <v>242</v>
      </c>
      <c r="N250" s="1" t="s">
        <v>223</v>
      </c>
      <c r="O250" s="1" t="s">
        <v>46</v>
      </c>
      <c r="P250" s="1">
        <v>20</v>
      </c>
      <c r="Q250" s="23">
        <v>100000</v>
      </c>
      <c r="R250" s="1" t="s">
        <v>47</v>
      </c>
      <c r="S250" s="1">
        <v>100000</v>
      </c>
    </row>
    <row r="251" spans="1:19" x14ac:dyDescent="0.25">
      <c r="A251" s="1">
        <v>183</v>
      </c>
      <c r="B251" s="1" t="s">
        <v>830</v>
      </c>
      <c r="C251" s="1" t="s">
        <v>831</v>
      </c>
      <c r="D251" s="1" t="s">
        <v>832</v>
      </c>
      <c r="E251" s="1" t="s">
        <v>12</v>
      </c>
      <c r="F251" s="1">
        <v>45.5</v>
      </c>
      <c r="G251" s="1" t="s">
        <v>8</v>
      </c>
      <c r="I251" s="1" t="s">
        <v>13</v>
      </c>
      <c r="J251" s="1" t="s">
        <v>64</v>
      </c>
      <c r="K251" s="1" t="s">
        <v>17</v>
      </c>
      <c r="L251" s="1" t="s">
        <v>269</v>
      </c>
      <c r="M251" s="1">
        <v>243</v>
      </c>
      <c r="N251" s="1" t="s">
        <v>223</v>
      </c>
      <c r="O251" s="1" t="s">
        <v>46</v>
      </c>
      <c r="P251" s="1">
        <v>20</v>
      </c>
      <c r="Q251" s="23">
        <v>100000</v>
      </c>
      <c r="R251" s="1" t="s">
        <v>47</v>
      </c>
      <c r="S251" s="1">
        <v>40975.46</v>
      </c>
    </row>
    <row r="252" spans="1:19" x14ac:dyDescent="0.25">
      <c r="A252" s="1">
        <v>184</v>
      </c>
      <c r="B252" s="1" t="s">
        <v>833</v>
      </c>
      <c r="C252" s="1" t="s">
        <v>834</v>
      </c>
      <c r="D252" s="1" t="s">
        <v>835</v>
      </c>
      <c r="E252" s="1" t="s">
        <v>12</v>
      </c>
      <c r="F252" s="1">
        <v>45</v>
      </c>
      <c r="G252" s="1" t="s">
        <v>8</v>
      </c>
      <c r="I252" s="1" t="s">
        <v>13</v>
      </c>
      <c r="J252" s="1" t="s">
        <v>43</v>
      </c>
      <c r="K252" s="1" t="s">
        <v>17</v>
      </c>
      <c r="L252" s="1" t="s">
        <v>269</v>
      </c>
      <c r="M252" s="1">
        <v>244</v>
      </c>
      <c r="N252" s="1" t="s">
        <v>223</v>
      </c>
      <c r="O252" s="1" t="s">
        <v>46</v>
      </c>
      <c r="P252" s="1">
        <v>20</v>
      </c>
      <c r="Q252" s="23">
        <v>100000</v>
      </c>
      <c r="R252" s="1" t="s">
        <v>47</v>
      </c>
      <c r="S252" s="1">
        <v>74150</v>
      </c>
    </row>
    <row r="253" spans="1:19" x14ac:dyDescent="0.25">
      <c r="A253" s="1">
        <v>185</v>
      </c>
      <c r="B253" s="1" t="s">
        <v>836</v>
      </c>
      <c r="C253" s="1" t="s">
        <v>837</v>
      </c>
      <c r="D253" s="1" t="s">
        <v>838</v>
      </c>
      <c r="E253" s="1" t="s">
        <v>12</v>
      </c>
      <c r="F253" s="1">
        <v>45</v>
      </c>
      <c r="G253" s="1" t="s">
        <v>8</v>
      </c>
      <c r="I253" s="1" t="s">
        <v>13</v>
      </c>
      <c r="J253" s="1" t="s">
        <v>43</v>
      </c>
      <c r="K253" s="1" t="s">
        <v>17</v>
      </c>
      <c r="L253" s="1" t="s">
        <v>269</v>
      </c>
      <c r="M253" s="1">
        <v>245</v>
      </c>
      <c r="N253" s="1" t="s">
        <v>223</v>
      </c>
      <c r="O253" s="1" t="s">
        <v>46</v>
      </c>
      <c r="P253" s="1">
        <v>20</v>
      </c>
      <c r="Q253" s="23">
        <v>100000</v>
      </c>
      <c r="R253" s="1" t="s">
        <v>47</v>
      </c>
      <c r="S253" s="1">
        <v>99416.34</v>
      </c>
    </row>
    <row r="254" spans="1:19" x14ac:dyDescent="0.25">
      <c r="A254" s="1">
        <v>186</v>
      </c>
      <c r="B254" s="1" t="s">
        <v>839</v>
      </c>
      <c r="C254" s="1" t="s">
        <v>840</v>
      </c>
      <c r="D254" s="1" t="s">
        <v>841</v>
      </c>
      <c r="E254" s="1" t="s">
        <v>12</v>
      </c>
      <c r="F254" s="1">
        <v>44.5</v>
      </c>
      <c r="G254" s="1" t="s">
        <v>8</v>
      </c>
      <c r="I254" s="1" t="s">
        <v>13</v>
      </c>
      <c r="J254" s="1" t="s">
        <v>43</v>
      </c>
      <c r="K254" s="1" t="s">
        <v>17</v>
      </c>
      <c r="L254" s="1" t="s">
        <v>269</v>
      </c>
      <c r="M254" s="1">
        <v>246</v>
      </c>
      <c r="N254" s="1" t="s">
        <v>223</v>
      </c>
      <c r="O254" s="1" t="s">
        <v>46</v>
      </c>
      <c r="P254" s="1">
        <v>20</v>
      </c>
      <c r="Q254" s="23">
        <v>100000</v>
      </c>
      <c r="R254" s="1" t="s">
        <v>47</v>
      </c>
      <c r="S254" s="1">
        <v>97126.18</v>
      </c>
    </row>
    <row r="255" spans="1:19" x14ac:dyDescent="0.25">
      <c r="A255" s="1">
        <v>187</v>
      </c>
      <c r="B255" s="1" t="s">
        <v>842</v>
      </c>
      <c r="C255" s="1" t="s">
        <v>843</v>
      </c>
      <c r="D255" s="1" t="s">
        <v>844</v>
      </c>
      <c r="E255" s="1" t="s">
        <v>12</v>
      </c>
      <c r="F255" s="1">
        <v>44.5</v>
      </c>
      <c r="G255" s="1" t="s">
        <v>8</v>
      </c>
      <c r="I255" s="1" t="s">
        <v>13</v>
      </c>
      <c r="J255" s="1" t="s">
        <v>43</v>
      </c>
      <c r="K255" s="1" t="s">
        <v>17</v>
      </c>
      <c r="L255" s="1" t="s">
        <v>269</v>
      </c>
      <c r="M255" s="1">
        <v>247</v>
      </c>
      <c r="N255" s="1" t="s">
        <v>223</v>
      </c>
      <c r="O255" s="1" t="s">
        <v>46</v>
      </c>
      <c r="P255" s="1">
        <v>20</v>
      </c>
      <c r="Q255" s="23">
        <v>100000</v>
      </c>
      <c r="R255" s="1" t="s">
        <v>47</v>
      </c>
      <c r="S255" s="1">
        <v>53477</v>
      </c>
    </row>
    <row r="256" spans="1:19" x14ac:dyDescent="0.25">
      <c r="A256" s="1">
        <v>188</v>
      </c>
      <c r="B256" s="1" t="s">
        <v>845</v>
      </c>
      <c r="C256" s="1" t="s">
        <v>846</v>
      </c>
      <c r="D256" s="1" t="s">
        <v>847</v>
      </c>
      <c r="E256" s="1" t="s">
        <v>12</v>
      </c>
      <c r="F256" s="1">
        <v>44.4</v>
      </c>
      <c r="G256" s="1" t="s">
        <v>8</v>
      </c>
      <c r="I256" s="1" t="s">
        <v>13</v>
      </c>
      <c r="J256" s="1" t="s">
        <v>43</v>
      </c>
      <c r="K256" s="1" t="s">
        <v>17</v>
      </c>
      <c r="L256" s="1" t="s">
        <v>44</v>
      </c>
      <c r="M256" s="1">
        <v>248</v>
      </c>
      <c r="N256" s="1" t="s">
        <v>223</v>
      </c>
      <c r="O256" s="1" t="s">
        <v>46</v>
      </c>
      <c r="P256" s="1">
        <v>20</v>
      </c>
      <c r="Q256" s="23">
        <v>100000</v>
      </c>
      <c r="R256" s="1" t="s">
        <v>47</v>
      </c>
      <c r="S256" s="1">
        <v>97534.03</v>
      </c>
    </row>
    <row r="257" spans="1:19" x14ac:dyDescent="0.25">
      <c r="A257" s="1">
        <v>24</v>
      </c>
      <c r="B257" s="1" t="s">
        <v>848</v>
      </c>
      <c r="C257" s="1" t="s">
        <v>849</v>
      </c>
      <c r="D257" s="1" t="s">
        <v>850</v>
      </c>
      <c r="E257" s="1" t="s">
        <v>12</v>
      </c>
      <c r="F257" s="1">
        <v>44</v>
      </c>
      <c r="G257" s="1" t="s">
        <v>8</v>
      </c>
      <c r="I257" s="1" t="s">
        <v>13</v>
      </c>
      <c r="J257" s="1" t="s">
        <v>851</v>
      </c>
      <c r="K257" s="1" t="s">
        <v>16</v>
      </c>
      <c r="L257" s="1" t="s">
        <v>269</v>
      </c>
      <c r="M257" s="1">
        <v>249</v>
      </c>
      <c r="N257" s="1" t="s">
        <v>223</v>
      </c>
      <c r="O257" s="1" t="s">
        <v>89</v>
      </c>
      <c r="P257" s="1">
        <v>10</v>
      </c>
      <c r="Q257" s="23">
        <v>100000</v>
      </c>
      <c r="R257" s="1" t="s">
        <v>47</v>
      </c>
      <c r="S257" s="1">
        <v>100000</v>
      </c>
    </row>
    <row r="258" spans="1:19" x14ac:dyDescent="0.25">
      <c r="A258" s="1">
        <v>12</v>
      </c>
      <c r="B258" s="1" t="s">
        <v>852</v>
      </c>
      <c r="C258" s="1" t="s">
        <v>853</v>
      </c>
      <c r="D258" s="1" t="s">
        <v>854</v>
      </c>
      <c r="E258" s="1" t="s">
        <v>12</v>
      </c>
      <c r="F258" s="1">
        <v>43.5</v>
      </c>
      <c r="G258" s="1" t="s">
        <v>7</v>
      </c>
      <c r="I258" s="1" t="s">
        <v>13</v>
      </c>
      <c r="J258" s="1" t="s">
        <v>200</v>
      </c>
      <c r="K258" s="1" t="s">
        <v>19</v>
      </c>
      <c r="L258" s="1" t="s">
        <v>269</v>
      </c>
      <c r="M258" s="1">
        <v>250</v>
      </c>
      <c r="N258" s="1" t="s">
        <v>223</v>
      </c>
      <c r="O258" s="1" t="s">
        <v>97</v>
      </c>
      <c r="P258" s="1">
        <v>10</v>
      </c>
      <c r="Q258" s="23">
        <v>100000</v>
      </c>
      <c r="R258" s="1" t="s">
        <v>47</v>
      </c>
      <c r="S258" s="1">
        <v>53080</v>
      </c>
    </row>
    <row r="259" spans="1:19" x14ac:dyDescent="0.25">
      <c r="A259" s="1">
        <v>189</v>
      </c>
      <c r="B259" s="1" t="s">
        <v>855</v>
      </c>
      <c r="C259" s="1" t="s">
        <v>856</v>
      </c>
      <c r="D259" s="1" t="s">
        <v>857</v>
      </c>
      <c r="E259" s="1" t="s">
        <v>12</v>
      </c>
      <c r="F259" s="1">
        <v>43</v>
      </c>
      <c r="G259" s="1" t="s">
        <v>8</v>
      </c>
      <c r="I259" s="1" t="s">
        <v>13</v>
      </c>
      <c r="J259" s="1" t="s">
        <v>43</v>
      </c>
      <c r="K259" s="1" t="s">
        <v>17</v>
      </c>
      <c r="L259" s="1" t="s">
        <v>269</v>
      </c>
      <c r="M259" s="1">
        <v>251</v>
      </c>
      <c r="N259" s="1" t="s">
        <v>223</v>
      </c>
      <c r="O259" s="1" t="s">
        <v>46</v>
      </c>
      <c r="P259" s="1">
        <v>20</v>
      </c>
      <c r="Q259" s="23">
        <v>100000</v>
      </c>
      <c r="R259" s="1" t="s">
        <v>47</v>
      </c>
      <c r="S259" s="1">
        <v>100000</v>
      </c>
    </row>
    <row r="260" spans="1:19" x14ac:dyDescent="0.25">
      <c r="A260" s="1">
        <v>190</v>
      </c>
      <c r="B260" s="1" t="s">
        <v>858</v>
      </c>
      <c r="C260" s="1" t="s">
        <v>859</v>
      </c>
      <c r="D260" s="1" t="s">
        <v>860</v>
      </c>
      <c r="E260" s="1" t="s">
        <v>12</v>
      </c>
      <c r="F260" s="1">
        <v>42.6</v>
      </c>
      <c r="G260" s="1" t="s">
        <v>8</v>
      </c>
      <c r="I260" s="1" t="s">
        <v>13</v>
      </c>
      <c r="J260" s="1" t="s">
        <v>43</v>
      </c>
      <c r="K260" s="1" t="s">
        <v>17</v>
      </c>
      <c r="L260" s="1" t="s">
        <v>44</v>
      </c>
      <c r="M260" s="1">
        <v>252</v>
      </c>
      <c r="N260" s="1" t="s">
        <v>223</v>
      </c>
      <c r="O260" s="1" t="s">
        <v>46</v>
      </c>
      <c r="P260" s="1">
        <v>20</v>
      </c>
      <c r="Q260" s="23">
        <v>100000</v>
      </c>
      <c r="R260" s="1" t="s">
        <v>47</v>
      </c>
      <c r="S260" s="1">
        <v>54358.77</v>
      </c>
    </row>
    <row r="261" spans="1:19" x14ac:dyDescent="0.25">
      <c r="A261" s="1">
        <v>191</v>
      </c>
      <c r="B261" s="1" t="s">
        <v>861</v>
      </c>
      <c r="C261" s="1">
        <v>40817396000189</v>
      </c>
      <c r="D261" s="1" t="s">
        <v>862</v>
      </c>
      <c r="E261" s="1" t="s">
        <v>12</v>
      </c>
      <c r="F261" s="1">
        <v>42.5</v>
      </c>
      <c r="G261" s="1" t="s">
        <v>8</v>
      </c>
      <c r="I261" s="1" t="s">
        <v>13</v>
      </c>
      <c r="J261" s="1" t="s">
        <v>43</v>
      </c>
      <c r="K261" s="1" t="s">
        <v>17</v>
      </c>
      <c r="L261" s="1" t="s">
        <v>269</v>
      </c>
      <c r="M261" s="1">
        <v>253</v>
      </c>
      <c r="N261" s="1" t="s">
        <v>223</v>
      </c>
      <c r="O261" s="1" t="s">
        <v>46</v>
      </c>
      <c r="P261" s="1">
        <v>20</v>
      </c>
      <c r="Q261" s="23">
        <v>100000</v>
      </c>
      <c r="R261" s="1" t="s">
        <v>47</v>
      </c>
      <c r="S261" s="1">
        <v>99358.68</v>
      </c>
    </row>
    <row r="262" spans="1:19" x14ac:dyDescent="0.25">
      <c r="A262" s="1">
        <v>25</v>
      </c>
      <c r="B262" s="1" t="s">
        <v>863</v>
      </c>
      <c r="C262" s="1" t="s">
        <v>864</v>
      </c>
      <c r="D262" s="1" t="s">
        <v>865</v>
      </c>
      <c r="E262" s="1" t="s">
        <v>12</v>
      </c>
      <c r="F262" s="1">
        <v>42.5</v>
      </c>
      <c r="G262" s="1" t="s">
        <v>8</v>
      </c>
      <c r="I262" s="1" t="s">
        <v>13</v>
      </c>
      <c r="J262" s="1" t="s">
        <v>866</v>
      </c>
      <c r="K262" s="1" t="s">
        <v>16</v>
      </c>
      <c r="L262" s="1" t="s">
        <v>269</v>
      </c>
      <c r="M262" s="1">
        <v>254</v>
      </c>
      <c r="N262" s="1" t="s">
        <v>223</v>
      </c>
      <c r="O262" s="1" t="s">
        <v>89</v>
      </c>
      <c r="P262" s="1">
        <v>10</v>
      </c>
      <c r="Q262" s="23">
        <v>100000</v>
      </c>
      <c r="R262" s="1" t="s">
        <v>47</v>
      </c>
      <c r="S262" s="1">
        <v>100000</v>
      </c>
    </row>
    <row r="263" spans="1:19" x14ac:dyDescent="0.25">
      <c r="A263" s="1">
        <v>192</v>
      </c>
      <c r="B263" s="1" t="s">
        <v>867</v>
      </c>
      <c r="C263" s="1" t="s">
        <v>868</v>
      </c>
      <c r="D263" s="1" t="s">
        <v>869</v>
      </c>
      <c r="E263" s="1" t="s">
        <v>12</v>
      </c>
      <c r="F263" s="1">
        <v>42.5</v>
      </c>
      <c r="G263" s="1" t="s">
        <v>8</v>
      </c>
      <c r="I263" s="1" t="s">
        <v>13</v>
      </c>
      <c r="J263" s="1" t="s">
        <v>43</v>
      </c>
      <c r="K263" s="1" t="s">
        <v>17</v>
      </c>
      <c r="L263" s="1" t="s">
        <v>269</v>
      </c>
      <c r="M263" s="1">
        <v>255</v>
      </c>
      <c r="N263" s="1" t="s">
        <v>223</v>
      </c>
      <c r="O263" s="1" t="s">
        <v>46</v>
      </c>
      <c r="P263" s="1">
        <v>20</v>
      </c>
      <c r="Q263" s="23">
        <v>100000</v>
      </c>
      <c r="R263" s="1" t="s">
        <v>47</v>
      </c>
      <c r="S263" s="1">
        <v>100000</v>
      </c>
    </row>
    <row r="264" spans="1:19" x14ac:dyDescent="0.25">
      <c r="A264" s="1">
        <v>193</v>
      </c>
      <c r="B264" s="1" t="s">
        <v>870</v>
      </c>
      <c r="C264" s="1" t="s">
        <v>871</v>
      </c>
      <c r="D264" s="1" t="s">
        <v>872</v>
      </c>
      <c r="E264" s="1" t="s">
        <v>12</v>
      </c>
      <c r="F264" s="1">
        <v>42</v>
      </c>
      <c r="G264" s="1" t="s">
        <v>8</v>
      </c>
      <c r="I264" s="1" t="s">
        <v>13</v>
      </c>
      <c r="J264" s="1" t="s">
        <v>43</v>
      </c>
      <c r="K264" s="1" t="s">
        <v>17</v>
      </c>
      <c r="L264" s="1" t="s">
        <v>269</v>
      </c>
      <c r="M264" s="1">
        <v>256</v>
      </c>
      <c r="N264" s="1" t="s">
        <v>223</v>
      </c>
      <c r="O264" s="1" t="s">
        <v>46</v>
      </c>
      <c r="P264" s="1">
        <v>20</v>
      </c>
      <c r="Q264" s="23">
        <v>100000</v>
      </c>
      <c r="R264" s="1" t="s">
        <v>47</v>
      </c>
      <c r="S264" s="1">
        <v>72868.72</v>
      </c>
    </row>
    <row r="265" spans="1:19" x14ac:dyDescent="0.25">
      <c r="A265" s="1">
        <v>194</v>
      </c>
      <c r="B265" s="1" t="s">
        <v>873</v>
      </c>
      <c r="C265" s="1" t="s">
        <v>874</v>
      </c>
      <c r="D265" s="1" t="s">
        <v>875</v>
      </c>
      <c r="E265" s="1" t="s">
        <v>14</v>
      </c>
      <c r="F265" s="1">
        <v>40.799999999999997</v>
      </c>
      <c r="G265" s="1" t="s">
        <v>8</v>
      </c>
      <c r="I265" s="1" t="s">
        <v>13</v>
      </c>
      <c r="J265" s="1" t="s">
        <v>876</v>
      </c>
      <c r="K265" s="1" t="s">
        <v>17</v>
      </c>
      <c r="L265" s="1" t="s">
        <v>65</v>
      </c>
      <c r="M265" s="1">
        <v>257</v>
      </c>
      <c r="N265" s="1" t="s">
        <v>223</v>
      </c>
      <c r="O265" s="1" t="s">
        <v>46</v>
      </c>
      <c r="P265" s="1">
        <v>20</v>
      </c>
      <c r="Q265" s="23">
        <v>100000</v>
      </c>
      <c r="R265" s="1" t="s">
        <v>47</v>
      </c>
      <c r="S265" s="1">
        <v>99937.9</v>
      </c>
    </row>
    <row r="266" spans="1:19" x14ac:dyDescent="0.25">
      <c r="A266" s="1">
        <v>195</v>
      </c>
      <c r="B266" s="1" t="s">
        <v>877</v>
      </c>
      <c r="C266" s="1" t="s">
        <v>878</v>
      </c>
      <c r="D266" s="1" t="s">
        <v>879</v>
      </c>
      <c r="E266" s="1" t="s">
        <v>12</v>
      </c>
      <c r="F266" s="1">
        <v>40.5</v>
      </c>
      <c r="G266" s="1" t="s">
        <v>8</v>
      </c>
      <c r="I266" s="1" t="s">
        <v>13</v>
      </c>
      <c r="J266" s="1" t="s">
        <v>64</v>
      </c>
      <c r="K266" s="1" t="s">
        <v>17</v>
      </c>
      <c r="L266" s="1" t="s">
        <v>269</v>
      </c>
      <c r="M266" s="1">
        <v>258</v>
      </c>
      <c r="N266" s="1" t="s">
        <v>223</v>
      </c>
      <c r="O266" s="1" t="s">
        <v>46</v>
      </c>
      <c r="P266" s="1">
        <v>20</v>
      </c>
      <c r="Q266" s="23">
        <v>100000</v>
      </c>
      <c r="R266" s="1" t="s">
        <v>47</v>
      </c>
      <c r="S266" s="1">
        <v>40041.440000000002</v>
      </c>
    </row>
    <row r="267" spans="1:19" x14ac:dyDescent="0.25">
      <c r="A267" s="1">
        <v>26</v>
      </c>
      <c r="B267" s="1" t="s">
        <v>880</v>
      </c>
      <c r="C267" s="1" t="s">
        <v>881</v>
      </c>
      <c r="D267" s="1" t="s">
        <v>882</v>
      </c>
      <c r="E267" s="1" t="s">
        <v>14</v>
      </c>
      <c r="F267" s="1">
        <v>40.200000000000003</v>
      </c>
      <c r="G267" s="1" t="s">
        <v>8</v>
      </c>
      <c r="I267" s="1" t="s">
        <v>13</v>
      </c>
      <c r="J267" s="1" t="s">
        <v>883</v>
      </c>
      <c r="K267" s="1" t="s">
        <v>16</v>
      </c>
      <c r="L267" s="1" t="s">
        <v>65</v>
      </c>
      <c r="M267" s="1">
        <v>259</v>
      </c>
      <c r="N267" s="1" t="s">
        <v>223</v>
      </c>
      <c r="O267" s="1" t="s">
        <v>89</v>
      </c>
      <c r="P267" s="1">
        <v>10</v>
      </c>
      <c r="Q267" s="23">
        <v>100000</v>
      </c>
      <c r="R267" s="1" t="s">
        <v>47</v>
      </c>
      <c r="S267" s="1">
        <v>96962.64</v>
      </c>
    </row>
    <row r="268" spans="1:19" x14ac:dyDescent="0.25">
      <c r="A268" s="1">
        <v>196</v>
      </c>
      <c r="B268" s="1" t="s">
        <v>884</v>
      </c>
      <c r="C268" s="1" t="s">
        <v>885</v>
      </c>
      <c r="D268" s="1" t="s">
        <v>886</v>
      </c>
      <c r="E268" s="1" t="s">
        <v>12</v>
      </c>
      <c r="F268" s="1">
        <v>38.5</v>
      </c>
      <c r="G268" s="1" t="s">
        <v>8</v>
      </c>
      <c r="I268" s="1" t="s">
        <v>13</v>
      </c>
      <c r="J268" s="1" t="s">
        <v>43</v>
      </c>
      <c r="K268" s="1" t="s">
        <v>17</v>
      </c>
      <c r="L268" s="1" t="s">
        <v>269</v>
      </c>
      <c r="M268" s="1">
        <v>260</v>
      </c>
      <c r="N268" s="1" t="s">
        <v>223</v>
      </c>
      <c r="O268" s="1" t="s">
        <v>46</v>
      </c>
      <c r="P268" s="1">
        <v>20</v>
      </c>
      <c r="Q268" s="23">
        <v>100000</v>
      </c>
      <c r="R268" s="1" t="s">
        <v>47</v>
      </c>
      <c r="S268" s="1">
        <v>99100.11</v>
      </c>
    </row>
    <row r="269" spans="1:19" x14ac:dyDescent="0.25">
      <c r="A269" s="1">
        <v>27</v>
      </c>
      <c r="B269" s="1" t="s">
        <v>887</v>
      </c>
      <c r="C269" s="1" t="s">
        <v>888</v>
      </c>
      <c r="D269" s="1" t="s">
        <v>889</v>
      </c>
      <c r="E269" s="1" t="s">
        <v>12</v>
      </c>
      <c r="F269" s="1">
        <v>38</v>
      </c>
      <c r="G269" s="1" t="s">
        <v>8</v>
      </c>
      <c r="I269" s="1" t="s">
        <v>13</v>
      </c>
      <c r="J269" s="1" t="s">
        <v>580</v>
      </c>
      <c r="K269" s="1" t="s">
        <v>16</v>
      </c>
      <c r="L269" s="1" t="s">
        <v>269</v>
      </c>
      <c r="M269" s="1">
        <v>261</v>
      </c>
      <c r="N269" s="1" t="s">
        <v>223</v>
      </c>
      <c r="O269" s="1" t="s">
        <v>89</v>
      </c>
      <c r="P269" s="1">
        <v>10</v>
      </c>
      <c r="Q269" s="23">
        <v>100000</v>
      </c>
      <c r="R269" s="1" t="s">
        <v>47</v>
      </c>
      <c r="S269" s="1">
        <v>74148</v>
      </c>
    </row>
    <row r="270" spans="1:19" x14ac:dyDescent="0.25">
      <c r="A270" s="1">
        <v>197</v>
      </c>
      <c r="B270" s="1" t="s">
        <v>890</v>
      </c>
      <c r="C270" s="1" t="s">
        <v>891</v>
      </c>
      <c r="D270" s="1" t="s">
        <v>892</v>
      </c>
      <c r="E270" s="1" t="s">
        <v>12</v>
      </c>
      <c r="F270" s="1">
        <v>38</v>
      </c>
      <c r="G270" s="1" t="s">
        <v>8</v>
      </c>
      <c r="I270" s="1" t="s">
        <v>13</v>
      </c>
      <c r="J270" s="1" t="s">
        <v>43</v>
      </c>
      <c r="K270" s="1" t="s">
        <v>17</v>
      </c>
      <c r="L270" s="1" t="s">
        <v>269</v>
      </c>
      <c r="M270" s="1">
        <v>262</v>
      </c>
      <c r="N270" s="1" t="s">
        <v>223</v>
      </c>
      <c r="O270" s="1" t="s">
        <v>46</v>
      </c>
      <c r="P270" s="1">
        <v>20</v>
      </c>
      <c r="Q270" s="23">
        <v>100000</v>
      </c>
      <c r="R270" s="1" t="s">
        <v>47</v>
      </c>
      <c r="S270" s="1">
        <v>97100</v>
      </c>
    </row>
    <row r="271" spans="1:19" x14ac:dyDescent="0.25">
      <c r="A271" s="1">
        <v>13</v>
      </c>
      <c r="B271" s="1" t="s">
        <v>893</v>
      </c>
      <c r="C271" s="1" t="s">
        <v>894</v>
      </c>
      <c r="D271" s="1" t="s">
        <v>895</v>
      </c>
      <c r="E271" s="1" t="s">
        <v>14</v>
      </c>
      <c r="F271" s="1">
        <v>37.200000000000003</v>
      </c>
      <c r="G271" s="1" t="s">
        <v>8</v>
      </c>
      <c r="I271" s="1" t="s">
        <v>13</v>
      </c>
      <c r="J271" s="1" t="s">
        <v>469</v>
      </c>
      <c r="K271" s="1" t="s">
        <v>19</v>
      </c>
      <c r="L271" s="1" t="s">
        <v>44</v>
      </c>
      <c r="M271" s="1">
        <v>263</v>
      </c>
      <c r="N271" s="1" t="s">
        <v>223</v>
      </c>
      <c r="O271" s="1" t="s">
        <v>97</v>
      </c>
      <c r="P271" s="1">
        <v>10</v>
      </c>
      <c r="Q271" s="23">
        <v>100000</v>
      </c>
      <c r="R271" s="1" t="s">
        <v>47</v>
      </c>
      <c r="S271" s="1">
        <v>100000</v>
      </c>
    </row>
    <row r="272" spans="1:19" x14ac:dyDescent="0.25">
      <c r="A272" s="1">
        <v>198</v>
      </c>
      <c r="B272" s="1" t="s">
        <v>896</v>
      </c>
      <c r="C272" s="1" t="s">
        <v>897</v>
      </c>
      <c r="D272" s="1" t="s">
        <v>898</v>
      </c>
      <c r="E272" s="1" t="s">
        <v>12</v>
      </c>
      <c r="F272" s="1">
        <v>35</v>
      </c>
      <c r="G272" s="1" t="s">
        <v>8</v>
      </c>
      <c r="I272" s="1" t="s">
        <v>13</v>
      </c>
      <c r="J272" s="1" t="s">
        <v>43</v>
      </c>
      <c r="K272" s="1" t="s">
        <v>17</v>
      </c>
      <c r="L272" s="1" t="s">
        <v>269</v>
      </c>
      <c r="M272" s="1">
        <v>264</v>
      </c>
      <c r="N272" s="1" t="s">
        <v>223</v>
      </c>
      <c r="O272" s="1" t="s">
        <v>46</v>
      </c>
      <c r="P272" s="1">
        <v>20</v>
      </c>
      <c r="Q272" s="23">
        <v>100000</v>
      </c>
      <c r="R272" s="1" t="s">
        <v>47</v>
      </c>
      <c r="S272" s="1">
        <v>99993.29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465B-1CB3-4C2C-A56A-383C502FDA75}">
  <dimension ref="B2:D5"/>
  <sheetViews>
    <sheetView workbookViewId="0">
      <selection activeCell="B4" sqref="B4"/>
    </sheetView>
  </sheetViews>
  <sheetFormatPr defaultRowHeight="15" x14ac:dyDescent="0.25"/>
  <cols>
    <col min="2" max="2" width="14.140625" bestFit="1" customWidth="1"/>
    <col min="3" max="4" width="18" customWidth="1"/>
  </cols>
  <sheetData>
    <row r="2" spans="2:4" x14ac:dyDescent="0.25">
      <c r="B2" t="s">
        <v>899</v>
      </c>
    </row>
    <row r="3" spans="2:4" x14ac:dyDescent="0.25">
      <c r="C3" t="s">
        <v>900</v>
      </c>
      <c r="D3" t="s">
        <v>901</v>
      </c>
    </row>
    <row r="4" spans="2:4" x14ac:dyDescent="0.25">
      <c r="B4" s="1" t="s">
        <v>61</v>
      </c>
      <c r="C4" t="s">
        <v>902</v>
      </c>
      <c r="D4" t="s">
        <v>7</v>
      </c>
    </row>
    <row r="5" spans="2:4" x14ac:dyDescent="0.25">
      <c r="B5" s="1" t="s">
        <v>118</v>
      </c>
      <c r="C5" t="s">
        <v>7</v>
      </c>
      <c r="D5" t="s">
        <v>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10E10-95EB-42CE-85CF-DCEF72EE8CD8}">
  <dimension ref="A1:J57"/>
  <sheetViews>
    <sheetView workbookViewId="0"/>
  </sheetViews>
  <sheetFormatPr defaultColWidth="11.42578125" defaultRowHeight="15" x14ac:dyDescent="0.25"/>
  <cols>
    <col min="1" max="1" width="19.42578125" style="1" bestFit="1" customWidth="1"/>
    <col min="2" max="2" width="30.7109375" style="1" customWidth="1"/>
    <col min="3" max="3" width="27.5703125" style="1" bestFit="1" customWidth="1"/>
    <col min="4" max="4" width="33.5703125" style="1" bestFit="1" customWidth="1"/>
    <col min="5" max="5" width="23.85546875" style="1" bestFit="1" customWidth="1"/>
    <col min="6" max="6" width="52.42578125" style="1" bestFit="1" customWidth="1"/>
    <col min="7" max="7" width="52.42578125" style="1" customWidth="1"/>
    <col min="8" max="8" width="20.7109375" style="1" customWidth="1"/>
    <col min="9" max="9" width="23.85546875" style="1" customWidth="1"/>
    <col min="10" max="10" width="18" style="1" bestFit="1" customWidth="1"/>
    <col min="11" max="11" width="12.5703125" style="1" customWidth="1"/>
    <col min="12" max="12" width="11.42578125" style="1"/>
    <col min="13" max="13" width="42.140625" style="1" bestFit="1" customWidth="1"/>
    <col min="14" max="16384" width="11.42578125" style="1"/>
  </cols>
  <sheetData>
    <row r="1" spans="1:8" x14ac:dyDescent="0.25">
      <c r="A1" s="1" t="s">
        <v>23</v>
      </c>
      <c r="B1" s="1" t="s">
        <v>30</v>
      </c>
      <c r="C1" s="1" t="s">
        <v>24</v>
      </c>
      <c r="D1" s="1" t="s">
        <v>25</v>
      </c>
      <c r="E1" s="1" t="s">
        <v>32</v>
      </c>
      <c r="F1" s="1" t="s">
        <v>903</v>
      </c>
      <c r="H1" s="1" t="s">
        <v>31</v>
      </c>
    </row>
    <row r="2" spans="1:8" x14ac:dyDescent="0.25">
      <c r="A2" s="1" t="s">
        <v>904</v>
      </c>
      <c r="B2" s="1" t="s">
        <v>905</v>
      </c>
      <c r="C2" s="1" t="s">
        <v>906</v>
      </c>
      <c r="D2" s="1" t="s">
        <v>907</v>
      </c>
      <c r="E2" s="1" t="s">
        <v>17</v>
      </c>
      <c r="F2" s="1" t="s">
        <v>908</v>
      </c>
      <c r="H2" s="1" t="s">
        <v>43</v>
      </c>
    </row>
    <row r="3" spans="1:8" x14ac:dyDescent="0.25">
      <c r="A3" s="1" t="s">
        <v>909</v>
      </c>
      <c r="B3" s="1" t="s">
        <v>905</v>
      </c>
      <c r="C3" s="1" t="s">
        <v>910</v>
      </c>
      <c r="D3" s="1" t="s">
        <v>911</v>
      </c>
      <c r="E3" s="1" t="s">
        <v>18</v>
      </c>
      <c r="F3" s="1" t="s">
        <v>908</v>
      </c>
      <c r="H3" s="1" t="s">
        <v>322</v>
      </c>
    </row>
    <row r="4" spans="1:8" x14ac:dyDescent="0.25">
      <c r="A4" s="1" t="s">
        <v>912</v>
      </c>
      <c r="B4" s="1" t="s">
        <v>905</v>
      </c>
      <c r="C4" s="1" t="s">
        <v>913</v>
      </c>
      <c r="D4" s="1" t="s">
        <v>914</v>
      </c>
      <c r="E4" s="1" t="s">
        <v>17</v>
      </c>
      <c r="F4" s="1" t="s">
        <v>908</v>
      </c>
      <c r="H4" s="1" t="s">
        <v>43</v>
      </c>
    </row>
    <row r="5" spans="1:8" x14ac:dyDescent="0.25">
      <c r="A5" s="1" t="s">
        <v>915</v>
      </c>
      <c r="B5" s="1" t="s">
        <v>905</v>
      </c>
      <c r="C5" s="1" t="s">
        <v>916</v>
      </c>
      <c r="D5" s="1" t="s">
        <v>917</v>
      </c>
      <c r="E5" s="1" t="s">
        <v>17</v>
      </c>
      <c r="F5" s="1" t="s">
        <v>908</v>
      </c>
      <c r="H5" s="1" t="s">
        <v>43</v>
      </c>
    </row>
    <row r="6" spans="1:8" x14ac:dyDescent="0.25">
      <c r="A6" s="1" t="s">
        <v>918</v>
      </c>
      <c r="B6" s="1" t="s">
        <v>905</v>
      </c>
      <c r="C6" s="1" t="s">
        <v>919</v>
      </c>
      <c r="D6" s="1" t="s">
        <v>920</v>
      </c>
      <c r="E6" s="1" t="s">
        <v>16</v>
      </c>
      <c r="F6" s="1" t="s">
        <v>908</v>
      </c>
      <c r="H6" s="1" t="s">
        <v>492</v>
      </c>
    </row>
    <row r="7" spans="1:8" x14ac:dyDescent="0.25">
      <c r="A7" s="1" t="s">
        <v>921</v>
      </c>
      <c r="B7" s="1" t="s">
        <v>905</v>
      </c>
      <c r="C7" s="1" t="s">
        <v>922</v>
      </c>
      <c r="D7" s="1" t="s">
        <v>923</v>
      </c>
      <c r="E7" s="1" t="s">
        <v>17</v>
      </c>
      <c r="F7" s="1" t="s">
        <v>908</v>
      </c>
      <c r="H7" s="1" t="s">
        <v>43</v>
      </c>
    </row>
    <row r="8" spans="1:8" x14ac:dyDescent="0.25">
      <c r="A8" s="1" t="s">
        <v>924</v>
      </c>
      <c r="B8" s="1" t="s">
        <v>905</v>
      </c>
      <c r="C8" s="1" t="s">
        <v>925</v>
      </c>
      <c r="D8" s="1" t="s">
        <v>926</v>
      </c>
      <c r="E8" s="1" t="s">
        <v>17</v>
      </c>
      <c r="F8" s="1" t="s">
        <v>927</v>
      </c>
      <c r="H8" s="1" t="s">
        <v>124</v>
      </c>
    </row>
    <row r="9" spans="1:8" x14ac:dyDescent="0.25">
      <c r="A9" s="1" t="s">
        <v>928</v>
      </c>
      <c r="B9" s="1" t="s">
        <v>905</v>
      </c>
      <c r="C9" s="1" t="s">
        <v>929</v>
      </c>
      <c r="D9" s="1" t="s">
        <v>930</v>
      </c>
      <c r="E9" s="1" t="s">
        <v>17</v>
      </c>
      <c r="F9" s="1" t="s">
        <v>908</v>
      </c>
      <c r="H9" s="1" t="s">
        <v>43</v>
      </c>
    </row>
    <row r="10" spans="1:8" x14ac:dyDescent="0.25">
      <c r="A10" s="1" t="s">
        <v>931</v>
      </c>
      <c r="B10" s="1" t="s">
        <v>905</v>
      </c>
      <c r="C10" s="1" t="s">
        <v>932</v>
      </c>
      <c r="D10" s="1" t="s">
        <v>933</v>
      </c>
      <c r="E10" s="1" t="s">
        <v>17</v>
      </c>
      <c r="F10" s="1" t="s">
        <v>908</v>
      </c>
      <c r="H10" s="1" t="s">
        <v>43</v>
      </c>
    </row>
    <row r="11" spans="1:8" x14ac:dyDescent="0.25">
      <c r="A11" s="1" t="s">
        <v>934</v>
      </c>
      <c r="B11" s="1" t="s">
        <v>905</v>
      </c>
      <c r="C11" s="1" t="s">
        <v>935</v>
      </c>
      <c r="D11" s="1" t="s">
        <v>936</v>
      </c>
      <c r="E11" s="1" t="s">
        <v>19</v>
      </c>
      <c r="F11" s="1" t="s">
        <v>937</v>
      </c>
      <c r="H11" s="1" t="s">
        <v>96</v>
      </c>
    </row>
    <row r="12" spans="1:8" x14ac:dyDescent="0.25">
      <c r="A12" s="1" t="s">
        <v>938</v>
      </c>
      <c r="B12" s="1" t="s">
        <v>905</v>
      </c>
      <c r="C12" s="1" t="s">
        <v>939</v>
      </c>
      <c r="D12" s="1" t="s">
        <v>940</v>
      </c>
      <c r="E12" s="1" t="s">
        <v>17</v>
      </c>
      <c r="F12" s="1" t="s">
        <v>941</v>
      </c>
      <c r="H12" s="1" t="s">
        <v>43</v>
      </c>
    </row>
    <row r="13" spans="1:8" x14ac:dyDescent="0.25">
      <c r="A13" s="1" t="s">
        <v>942</v>
      </c>
      <c r="B13" s="1" t="s">
        <v>905</v>
      </c>
      <c r="C13" s="1" t="s">
        <v>943</v>
      </c>
      <c r="D13" s="1" t="s">
        <v>944</v>
      </c>
      <c r="E13" s="1" t="s">
        <v>17</v>
      </c>
      <c r="F13" s="1" t="s">
        <v>945</v>
      </c>
      <c r="H13" s="1" t="s">
        <v>43</v>
      </c>
    </row>
    <row r="14" spans="1:8" x14ac:dyDescent="0.25">
      <c r="A14" s="1" t="s">
        <v>946</v>
      </c>
      <c r="B14" s="1" t="s">
        <v>905</v>
      </c>
      <c r="C14" s="1">
        <v>13011311000106</v>
      </c>
      <c r="D14" s="1" t="s">
        <v>947</v>
      </c>
      <c r="E14" s="1" t="s">
        <v>17</v>
      </c>
      <c r="F14" s="1" t="s">
        <v>948</v>
      </c>
      <c r="H14" s="1" t="s">
        <v>43</v>
      </c>
    </row>
    <row r="15" spans="1:8" x14ac:dyDescent="0.25">
      <c r="A15" s="1" t="s">
        <v>949</v>
      </c>
      <c r="B15" s="1" t="s">
        <v>905</v>
      </c>
      <c r="C15" s="1" t="s">
        <v>950</v>
      </c>
      <c r="D15" s="1" t="s">
        <v>951</v>
      </c>
      <c r="E15" s="1" t="s">
        <v>17</v>
      </c>
      <c r="F15" s="1" t="s">
        <v>952</v>
      </c>
      <c r="H15" s="1" t="s">
        <v>43</v>
      </c>
    </row>
    <row r="16" spans="1:8" x14ac:dyDescent="0.25">
      <c r="A16" s="1" t="s">
        <v>953</v>
      </c>
      <c r="B16" s="1" t="s">
        <v>905</v>
      </c>
      <c r="C16" s="1" t="s">
        <v>954</v>
      </c>
      <c r="D16" s="1" t="s">
        <v>955</v>
      </c>
      <c r="E16" s="1" t="s">
        <v>17</v>
      </c>
      <c r="F16" s="1" t="s">
        <v>956</v>
      </c>
      <c r="H16" s="1" t="s">
        <v>43</v>
      </c>
    </row>
    <row r="17" spans="1:8" x14ac:dyDescent="0.25">
      <c r="A17" s="1" t="s">
        <v>957</v>
      </c>
      <c r="B17" s="1" t="s">
        <v>905</v>
      </c>
      <c r="C17" s="1" t="s">
        <v>958</v>
      </c>
      <c r="D17" s="1" t="s">
        <v>959</v>
      </c>
      <c r="E17" s="1" t="s">
        <v>18</v>
      </c>
      <c r="F17" s="1" t="s">
        <v>960</v>
      </c>
      <c r="H17" s="1" t="s">
        <v>961</v>
      </c>
    </row>
    <row r="18" spans="1:8" x14ac:dyDescent="0.25">
      <c r="A18" s="1" t="s">
        <v>962</v>
      </c>
      <c r="B18" s="1" t="s">
        <v>905</v>
      </c>
      <c r="C18" s="1" t="s">
        <v>963</v>
      </c>
      <c r="D18" s="1" t="s">
        <v>964</v>
      </c>
      <c r="E18" s="1" t="s">
        <v>17</v>
      </c>
      <c r="F18" s="1" t="s">
        <v>945</v>
      </c>
      <c r="H18" s="1" t="s">
        <v>43</v>
      </c>
    </row>
    <row r="19" spans="1:8" x14ac:dyDescent="0.25">
      <c r="A19" s="1" t="s">
        <v>965</v>
      </c>
      <c r="B19" s="1" t="s">
        <v>905</v>
      </c>
      <c r="C19" s="1" t="s">
        <v>966</v>
      </c>
      <c r="D19" s="1" t="s">
        <v>967</v>
      </c>
      <c r="E19" s="1" t="s">
        <v>17</v>
      </c>
      <c r="F19" s="1" t="s">
        <v>968</v>
      </c>
      <c r="H19" s="1" t="s">
        <v>43</v>
      </c>
    </row>
    <row r="20" spans="1:8" x14ac:dyDescent="0.25">
      <c r="A20" s="1" t="s">
        <v>969</v>
      </c>
      <c r="B20" s="1" t="s">
        <v>905</v>
      </c>
      <c r="C20" s="1" t="s">
        <v>970</v>
      </c>
      <c r="D20" s="1" t="s">
        <v>971</v>
      </c>
      <c r="E20" s="1" t="s">
        <v>17</v>
      </c>
      <c r="F20" s="1" t="s">
        <v>972</v>
      </c>
      <c r="H20" s="1" t="s">
        <v>64</v>
      </c>
    </row>
    <row r="21" spans="1:8" x14ac:dyDescent="0.25">
      <c r="A21" s="1" t="s">
        <v>973</v>
      </c>
      <c r="B21" s="1" t="s">
        <v>905</v>
      </c>
      <c r="C21" s="1" t="s">
        <v>974</v>
      </c>
      <c r="D21" s="1" t="s">
        <v>975</v>
      </c>
      <c r="E21" s="1" t="s">
        <v>19</v>
      </c>
      <c r="F21" s="1" t="s">
        <v>976</v>
      </c>
      <c r="H21" s="1" t="s">
        <v>96</v>
      </c>
    </row>
    <row r="22" spans="1:8" x14ac:dyDescent="0.25">
      <c r="A22" s="1" t="s">
        <v>977</v>
      </c>
      <c r="B22" s="1" t="s">
        <v>905</v>
      </c>
      <c r="C22" s="1" t="s">
        <v>978</v>
      </c>
      <c r="D22" s="1" t="s">
        <v>979</v>
      </c>
      <c r="E22" s="1" t="s">
        <v>17</v>
      </c>
      <c r="F22" s="1" t="s">
        <v>980</v>
      </c>
      <c r="H22" s="1" t="s">
        <v>43</v>
      </c>
    </row>
    <row r="23" spans="1:8" x14ac:dyDescent="0.25">
      <c r="A23" s="1" t="s">
        <v>981</v>
      </c>
      <c r="B23" s="1" t="s">
        <v>905</v>
      </c>
      <c r="C23" s="1" t="s">
        <v>982</v>
      </c>
      <c r="D23" s="1" t="s">
        <v>983</v>
      </c>
      <c r="E23" s="1" t="s">
        <v>17</v>
      </c>
      <c r="F23" s="1" t="s">
        <v>984</v>
      </c>
      <c r="H23" s="1" t="s">
        <v>64</v>
      </c>
    </row>
    <row r="24" spans="1:8" x14ac:dyDescent="0.25">
      <c r="A24" s="1" t="s">
        <v>985</v>
      </c>
      <c r="B24" s="1" t="s">
        <v>905</v>
      </c>
      <c r="C24" s="1" t="s">
        <v>986</v>
      </c>
      <c r="D24" s="1" t="s">
        <v>987</v>
      </c>
      <c r="E24" s="1" t="s">
        <v>19</v>
      </c>
      <c r="F24" s="1" t="s">
        <v>976</v>
      </c>
      <c r="H24" s="1" t="s">
        <v>988</v>
      </c>
    </row>
    <row r="25" spans="1:8" x14ac:dyDescent="0.25">
      <c r="A25" s="1" t="s">
        <v>989</v>
      </c>
      <c r="B25" s="1" t="s">
        <v>905</v>
      </c>
      <c r="C25" s="1" t="s">
        <v>990</v>
      </c>
      <c r="D25" s="1" t="s">
        <v>991</v>
      </c>
      <c r="E25" s="1" t="s">
        <v>18</v>
      </c>
      <c r="F25" s="1" t="s">
        <v>992</v>
      </c>
      <c r="H25" s="1" t="s">
        <v>611</v>
      </c>
    </row>
    <row r="26" spans="1:8" x14ac:dyDescent="0.25">
      <c r="A26" s="1" t="s">
        <v>993</v>
      </c>
      <c r="B26" s="1" t="s">
        <v>905</v>
      </c>
      <c r="C26" s="1" t="s">
        <v>994</v>
      </c>
      <c r="D26" s="1" t="s">
        <v>995</v>
      </c>
      <c r="E26" s="1" t="s">
        <v>17</v>
      </c>
      <c r="F26" s="1" t="s">
        <v>945</v>
      </c>
      <c r="H26" s="1" t="s">
        <v>43</v>
      </c>
    </row>
    <row r="27" spans="1:8" x14ac:dyDescent="0.25">
      <c r="A27" s="1" t="s">
        <v>996</v>
      </c>
      <c r="B27" s="1" t="s">
        <v>905</v>
      </c>
      <c r="C27" s="1" t="s">
        <v>997</v>
      </c>
      <c r="D27" s="1" t="s">
        <v>998</v>
      </c>
      <c r="E27" s="1" t="s">
        <v>17</v>
      </c>
      <c r="F27" s="1" t="s">
        <v>999</v>
      </c>
      <c r="H27" s="1" t="s">
        <v>124</v>
      </c>
    </row>
    <row r="28" spans="1:8" x14ac:dyDescent="0.25">
      <c r="A28" s="1" t="s">
        <v>1000</v>
      </c>
      <c r="B28" s="1" t="s">
        <v>905</v>
      </c>
      <c r="C28" s="1" t="s">
        <v>1001</v>
      </c>
      <c r="D28" s="1" t="s">
        <v>1002</v>
      </c>
      <c r="E28" s="1" t="s">
        <v>17</v>
      </c>
      <c r="F28" s="1" t="s">
        <v>1003</v>
      </c>
      <c r="H28" s="1" t="s">
        <v>72</v>
      </c>
    </row>
    <row r="29" spans="1:8" x14ac:dyDescent="0.25">
      <c r="A29" s="1" t="s">
        <v>1004</v>
      </c>
      <c r="B29" s="1" t="s">
        <v>905</v>
      </c>
      <c r="C29" s="1" t="s">
        <v>1005</v>
      </c>
      <c r="D29" s="1" t="s">
        <v>1006</v>
      </c>
      <c r="E29" s="1" t="s">
        <v>16</v>
      </c>
      <c r="F29" s="1" t="s">
        <v>1007</v>
      </c>
      <c r="H29" s="1" t="s">
        <v>88</v>
      </c>
    </row>
    <row r="30" spans="1:8" x14ac:dyDescent="0.25">
      <c r="A30" s="1" t="s">
        <v>1008</v>
      </c>
      <c r="B30" s="1" t="s">
        <v>905</v>
      </c>
      <c r="C30" s="1" t="s">
        <v>1009</v>
      </c>
      <c r="D30" s="1" t="s">
        <v>1010</v>
      </c>
      <c r="E30" s="1" t="s">
        <v>16</v>
      </c>
      <c r="F30" s="1" t="s">
        <v>945</v>
      </c>
      <c r="H30" s="1" t="s">
        <v>1011</v>
      </c>
    </row>
    <row r="31" spans="1:8" x14ac:dyDescent="0.25">
      <c r="A31" s="1" t="s">
        <v>1012</v>
      </c>
      <c r="B31" s="1" t="s">
        <v>905</v>
      </c>
      <c r="C31" s="1" t="s">
        <v>1013</v>
      </c>
      <c r="D31" s="1" t="s">
        <v>1014</v>
      </c>
      <c r="E31" s="1" t="s">
        <v>17</v>
      </c>
      <c r="F31" s="1" t="s">
        <v>968</v>
      </c>
      <c r="H31" s="1" t="s">
        <v>43</v>
      </c>
    </row>
    <row r="32" spans="1:8" x14ac:dyDescent="0.25">
      <c r="A32" s="1" t="s">
        <v>1015</v>
      </c>
      <c r="B32" s="1" t="s">
        <v>905</v>
      </c>
      <c r="C32" s="1" t="s">
        <v>1016</v>
      </c>
      <c r="D32" s="1" t="s">
        <v>1017</v>
      </c>
      <c r="E32" s="1" t="s">
        <v>19</v>
      </c>
      <c r="F32" s="1" t="s">
        <v>1018</v>
      </c>
      <c r="H32" s="1" t="s">
        <v>469</v>
      </c>
    </row>
    <row r="33" spans="1:10" x14ac:dyDescent="0.25">
      <c r="A33" s="1" t="s">
        <v>1019</v>
      </c>
      <c r="B33" s="1" t="s">
        <v>905</v>
      </c>
      <c r="C33" s="1" t="s">
        <v>1020</v>
      </c>
      <c r="D33" s="1" t="s">
        <v>1021</v>
      </c>
      <c r="E33" s="1" t="s">
        <v>17</v>
      </c>
      <c r="F33" s="1" t="s">
        <v>1022</v>
      </c>
      <c r="H33" s="1" t="s">
        <v>43</v>
      </c>
    </row>
    <row r="34" spans="1:10" x14ac:dyDescent="0.25">
      <c r="A34" s="1" t="s">
        <v>1023</v>
      </c>
      <c r="B34" s="1" t="s">
        <v>905</v>
      </c>
      <c r="C34" s="1" t="s">
        <v>1024</v>
      </c>
      <c r="D34" s="1" t="s">
        <v>1025</v>
      </c>
      <c r="E34" s="1" t="s">
        <v>17</v>
      </c>
      <c r="F34" s="1" t="s">
        <v>1026</v>
      </c>
      <c r="H34" s="1" t="s">
        <v>64</v>
      </c>
    </row>
    <row r="35" spans="1:10" x14ac:dyDescent="0.25">
      <c r="A35" s="1" t="s">
        <v>1027</v>
      </c>
      <c r="B35" s="1" t="s">
        <v>905</v>
      </c>
      <c r="C35" s="1" t="s">
        <v>1028</v>
      </c>
      <c r="D35" s="1" t="s">
        <v>1029</v>
      </c>
      <c r="E35" s="1" t="s">
        <v>17</v>
      </c>
      <c r="F35" s="1" t="s">
        <v>1022</v>
      </c>
      <c r="H35" s="1" t="s">
        <v>64</v>
      </c>
    </row>
    <row r="36" spans="1:10" x14ac:dyDescent="0.25">
      <c r="A36" s="1" t="s">
        <v>1030</v>
      </c>
      <c r="B36" s="1" t="s">
        <v>905</v>
      </c>
      <c r="C36" s="1" t="s">
        <v>1031</v>
      </c>
      <c r="D36" s="1" t="s">
        <v>1032</v>
      </c>
      <c r="E36" s="1" t="s">
        <v>17</v>
      </c>
      <c r="F36" s="1" t="s">
        <v>1033</v>
      </c>
      <c r="H36" s="1" t="s">
        <v>43</v>
      </c>
    </row>
    <row r="37" spans="1:10" x14ac:dyDescent="0.25">
      <c r="A37" s="1" t="s">
        <v>1034</v>
      </c>
      <c r="B37" s="1" t="s">
        <v>905</v>
      </c>
      <c r="C37" s="1" t="s">
        <v>1035</v>
      </c>
      <c r="D37" s="1" t="s">
        <v>1036</v>
      </c>
      <c r="E37" s="1" t="s">
        <v>18</v>
      </c>
      <c r="F37" s="1" t="s">
        <v>1022</v>
      </c>
      <c r="H37" s="1" t="s">
        <v>733</v>
      </c>
    </row>
    <row r="38" spans="1:10" x14ac:dyDescent="0.25">
      <c r="A38" s="1" t="s">
        <v>1037</v>
      </c>
      <c r="B38" s="1" t="s">
        <v>905</v>
      </c>
      <c r="C38" s="1" t="s">
        <v>1038</v>
      </c>
      <c r="D38" s="1" t="s">
        <v>1039</v>
      </c>
      <c r="E38" s="1" t="s">
        <v>17</v>
      </c>
      <c r="F38" s="1" t="s">
        <v>1022</v>
      </c>
      <c r="H38" s="1" t="s">
        <v>43</v>
      </c>
    </row>
    <row r="39" spans="1:10" x14ac:dyDescent="0.25">
      <c r="A39" s="1" t="s">
        <v>1040</v>
      </c>
      <c r="B39" s="1" t="s">
        <v>905</v>
      </c>
      <c r="C39" s="1" t="s">
        <v>1041</v>
      </c>
      <c r="D39" s="1" t="s">
        <v>1042</v>
      </c>
      <c r="E39" s="1" t="s">
        <v>18</v>
      </c>
      <c r="F39" s="1" t="s">
        <v>1043</v>
      </c>
      <c r="H39" s="1" t="s">
        <v>332</v>
      </c>
    </row>
    <row r="40" spans="1:10" x14ac:dyDescent="0.25">
      <c r="A40" s="1" t="s">
        <v>1044</v>
      </c>
      <c r="B40" s="1" t="s">
        <v>905</v>
      </c>
      <c r="C40" s="1" t="s">
        <v>1045</v>
      </c>
      <c r="D40" s="1" t="s">
        <v>1046</v>
      </c>
      <c r="E40" s="1" t="s">
        <v>17</v>
      </c>
      <c r="F40" s="1" t="s">
        <v>1026</v>
      </c>
      <c r="H40" s="1" t="s">
        <v>43</v>
      </c>
    </row>
    <row r="41" spans="1:10" x14ac:dyDescent="0.25">
      <c r="A41" s="1" t="s">
        <v>1047</v>
      </c>
      <c r="B41" s="1" t="s">
        <v>905</v>
      </c>
      <c r="C41" s="1" t="s">
        <v>1048</v>
      </c>
      <c r="D41" s="1" t="s">
        <v>1049</v>
      </c>
      <c r="E41" s="1" t="s">
        <v>17</v>
      </c>
      <c r="F41" s="1" t="s">
        <v>1050</v>
      </c>
      <c r="H41" s="1" t="s">
        <v>64</v>
      </c>
    </row>
    <row r="42" spans="1:10" x14ac:dyDescent="0.25">
      <c r="A42" s="1" t="s">
        <v>1051</v>
      </c>
      <c r="B42" s="1" t="s">
        <v>905</v>
      </c>
      <c r="C42" s="1" t="s">
        <v>1052</v>
      </c>
      <c r="D42" s="1" t="s">
        <v>1053</v>
      </c>
      <c r="E42" s="1" t="s">
        <v>17</v>
      </c>
      <c r="F42" s="1" t="s">
        <v>1022</v>
      </c>
      <c r="H42" s="1" t="s">
        <v>43</v>
      </c>
    </row>
    <row r="43" spans="1:10" x14ac:dyDescent="0.25">
      <c r="A43" s="1" t="s">
        <v>1054</v>
      </c>
      <c r="B43" s="1" t="s">
        <v>905</v>
      </c>
      <c r="C43" s="1" t="s">
        <v>1055</v>
      </c>
      <c r="D43" s="1" t="s">
        <v>1055</v>
      </c>
      <c r="E43" s="1" t="s">
        <v>17</v>
      </c>
      <c r="F43" s="1" t="s">
        <v>1003</v>
      </c>
      <c r="H43" s="1" t="s">
        <v>64</v>
      </c>
    </row>
    <row r="44" spans="1:10" x14ac:dyDescent="0.25">
      <c r="A44" s="1" t="s">
        <v>1056</v>
      </c>
      <c r="B44" s="1" t="s">
        <v>905</v>
      </c>
      <c r="C44" s="1" t="s">
        <v>1057</v>
      </c>
      <c r="D44" s="1" t="s">
        <v>1058</v>
      </c>
      <c r="E44" s="1" t="s">
        <v>17</v>
      </c>
      <c r="F44" s="1" t="s">
        <v>1022</v>
      </c>
      <c r="H44" s="1" t="s">
        <v>43</v>
      </c>
    </row>
    <row r="45" spans="1:10" x14ac:dyDescent="0.25">
      <c r="A45" s="1" t="s">
        <v>1059</v>
      </c>
      <c r="B45" s="1" t="s">
        <v>905</v>
      </c>
      <c r="C45" s="1" t="s">
        <v>1060</v>
      </c>
      <c r="D45" s="1" t="s">
        <v>1061</v>
      </c>
      <c r="E45" s="1" t="s">
        <v>17</v>
      </c>
      <c r="F45" s="1" t="s">
        <v>1022</v>
      </c>
      <c r="H45" s="1" t="s">
        <v>43</v>
      </c>
    </row>
    <row r="46" spans="1:10" x14ac:dyDescent="0.25">
      <c r="A46" s="1" t="s">
        <v>1062</v>
      </c>
      <c r="B46" s="1" t="s">
        <v>905</v>
      </c>
      <c r="C46" s="1" t="s">
        <v>1063</v>
      </c>
      <c r="D46" s="1" t="s">
        <v>1064</v>
      </c>
      <c r="E46" s="1" t="s">
        <v>17</v>
      </c>
      <c r="F46" s="1" t="s">
        <v>1022</v>
      </c>
      <c r="H46" s="1" t="s">
        <v>43</v>
      </c>
    </row>
    <row r="47" spans="1:10" x14ac:dyDescent="0.25">
      <c r="A47" s="1" t="s">
        <v>1065</v>
      </c>
      <c r="B47" s="1" t="s">
        <v>905</v>
      </c>
      <c r="C47" s="1" t="s">
        <v>1066</v>
      </c>
      <c r="D47" s="1" t="s">
        <v>1067</v>
      </c>
      <c r="E47" s="1" t="s">
        <v>17</v>
      </c>
      <c r="F47" s="1" t="s">
        <v>1022</v>
      </c>
      <c r="H47" s="1" t="s">
        <v>43</v>
      </c>
    </row>
    <row r="48" spans="1:10" x14ac:dyDescent="0.25">
      <c r="A48" s="1" t="s">
        <v>1068</v>
      </c>
      <c r="B48" s="1" t="s">
        <v>905</v>
      </c>
      <c r="C48" s="1" t="s">
        <v>1069</v>
      </c>
      <c r="D48" s="1" t="s">
        <v>1070</v>
      </c>
      <c r="E48" s="1" t="s">
        <v>17</v>
      </c>
      <c r="F48" s="19" t="s">
        <v>1022</v>
      </c>
      <c r="G48" s="19"/>
      <c r="H48" s="1" t="s">
        <v>1071</v>
      </c>
      <c r="I48" s="19"/>
      <c r="J48" s="19"/>
    </row>
    <row r="49" spans="1:8" x14ac:dyDescent="0.25">
      <c r="A49" s="1" t="s">
        <v>1072</v>
      </c>
      <c r="B49" s="1" t="s">
        <v>905</v>
      </c>
      <c r="C49" s="1" t="s">
        <v>1073</v>
      </c>
      <c r="D49" s="1" t="s">
        <v>1074</v>
      </c>
      <c r="E49" s="1" t="s">
        <v>17</v>
      </c>
      <c r="F49" s="1" t="s">
        <v>1022</v>
      </c>
      <c r="H49" s="1" t="s">
        <v>43</v>
      </c>
    </row>
    <row r="50" spans="1:8" x14ac:dyDescent="0.25">
      <c r="A50" s="1" t="s">
        <v>1075</v>
      </c>
      <c r="B50" s="1" t="s">
        <v>905</v>
      </c>
      <c r="C50" s="1" t="s">
        <v>1076</v>
      </c>
      <c r="D50" s="1" t="s">
        <v>1077</v>
      </c>
      <c r="E50" s="1" t="s">
        <v>17</v>
      </c>
      <c r="F50" s="1" t="s">
        <v>1022</v>
      </c>
      <c r="H50" s="1" t="s">
        <v>43</v>
      </c>
    </row>
    <row r="51" spans="1:8" x14ac:dyDescent="0.25">
      <c r="A51" s="1" t="s">
        <v>1078</v>
      </c>
      <c r="B51" s="1" t="s">
        <v>905</v>
      </c>
      <c r="C51" s="1" t="s">
        <v>1079</v>
      </c>
      <c r="D51" s="1" t="s">
        <v>1080</v>
      </c>
      <c r="E51" s="1" t="s">
        <v>17</v>
      </c>
      <c r="F51" s="1" t="s">
        <v>1022</v>
      </c>
      <c r="H51" s="1" t="s">
        <v>541</v>
      </c>
    </row>
    <row r="52" spans="1:8" x14ac:dyDescent="0.25">
      <c r="A52" s="1" t="s">
        <v>1081</v>
      </c>
      <c r="B52" s="1" t="s">
        <v>905</v>
      </c>
      <c r="C52" s="1" t="s">
        <v>1082</v>
      </c>
      <c r="D52" s="1" t="s">
        <v>1083</v>
      </c>
      <c r="E52" s="1" t="s">
        <v>17</v>
      </c>
      <c r="F52" s="1" t="s">
        <v>1084</v>
      </c>
      <c r="H52" s="1" t="s">
        <v>43</v>
      </c>
    </row>
    <row r="53" spans="1:8" x14ac:dyDescent="0.25">
      <c r="A53" s="1" t="s">
        <v>1085</v>
      </c>
      <c r="B53" s="1" t="s">
        <v>905</v>
      </c>
      <c r="C53" s="1" t="s">
        <v>1086</v>
      </c>
      <c r="D53" s="1" t="s">
        <v>1087</v>
      </c>
      <c r="E53" s="1" t="s">
        <v>17</v>
      </c>
      <c r="F53" s="1" t="s">
        <v>1022</v>
      </c>
      <c r="H53" s="1" t="s">
        <v>43</v>
      </c>
    </row>
    <row r="54" spans="1:8" x14ac:dyDescent="0.25">
      <c r="A54" s="1" t="s">
        <v>1088</v>
      </c>
      <c r="B54" s="1" t="s">
        <v>905</v>
      </c>
      <c r="C54" s="1" t="s">
        <v>1089</v>
      </c>
      <c r="D54" s="1" t="s">
        <v>1090</v>
      </c>
      <c r="E54" s="1" t="s">
        <v>17</v>
      </c>
      <c r="F54" s="1" t="s">
        <v>1022</v>
      </c>
      <c r="H54" s="1" t="s">
        <v>43</v>
      </c>
    </row>
    <row r="55" spans="1:8" x14ac:dyDescent="0.25">
      <c r="A55" s="1" t="s">
        <v>1091</v>
      </c>
      <c r="B55" s="1" t="s">
        <v>905</v>
      </c>
      <c r="C55" s="1" t="s">
        <v>1092</v>
      </c>
      <c r="D55" s="1" t="s">
        <v>1093</v>
      </c>
      <c r="E55" s="1" t="s">
        <v>19</v>
      </c>
      <c r="F55" s="1" t="s">
        <v>1022</v>
      </c>
      <c r="H55" s="1" t="s">
        <v>1094</v>
      </c>
    </row>
    <row r="56" spans="1:8" x14ac:dyDescent="0.25">
      <c r="A56" s="1" t="s">
        <v>1095</v>
      </c>
      <c r="B56" s="1" t="s">
        <v>905</v>
      </c>
      <c r="C56" s="1" t="s">
        <v>1096</v>
      </c>
      <c r="D56" s="1" t="s">
        <v>1097</v>
      </c>
      <c r="E56" s="1" t="s">
        <v>18</v>
      </c>
      <c r="F56" s="1" t="s">
        <v>1022</v>
      </c>
      <c r="H56" s="1" t="s">
        <v>286</v>
      </c>
    </row>
    <row r="57" spans="1:8" x14ac:dyDescent="0.25">
      <c r="A57" s="1" t="s">
        <v>1098</v>
      </c>
      <c r="B57" s="1" t="s">
        <v>905</v>
      </c>
      <c r="C57" s="1" t="s">
        <v>1099</v>
      </c>
      <c r="D57" s="1" t="s">
        <v>1100</v>
      </c>
      <c r="E57" s="1" t="s">
        <v>17</v>
      </c>
      <c r="F57" s="1" t="s">
        <v>1101</v>
      </c>
      <c r="H57" s="1" t="s">
        <v>43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C7412-061D-430A-8F25-DEFFD49D34DC}">
  <dimension ref="A1:L313"/>
  <sheetViews>
    <sheetView workbookViewId="0">
      <selection activeCell="C21" sqref="C21"/>
    </sheetView>
  </sheetViews>
  <sheetFormatPr defaultRowHeight="11.25" x14ac:dyDescent="0.2"/>
  <cols>
    <col min="1" max="1" width="9.140625" style="9"/>
    <col min="2" max="2" width="12.7109375" style="9" customWidth="1"/>
    <col min="3" max="3" width="12.5703125" style="9" customWidth="1"/>
    <col min="4" max="4" width="45" style="10" customWidth="1"/>
    <col min="5" max="5" width="16.140625" style="9" customWidth="1"/>
    <col min="6" max="6" width="17.140625" style="9" customWidth="1"/>
    <col min="7" max="7" width="9.42578125" style="9" customWidth="1"/>
    <col min="8" max="8" width="12.140625" style="9" customWidth="1"/>
    <col min="9" max="11" width="9.140625" style="9"/>
    <col min="12" max="12" width="9.85546875" style="16" bestFit="1" customWidth="1"/>
    <col min="13" max="16384" width="9.140625" style="9"/>
  </cols>
  <sheetData>
    <row r="1" spans="1:8" x14ac:dyDescent="0.2">
      <c r="A1" s="25" t="s">
        <v>1102</v>
      </c>
      <c r="B1" s="8"/>
    </row>
    <row r="2" spans="1:8" x14ac:dyDescent="0.2">
      <c r="B2" s="8" t="s">
        <v>13</v>
      </c>
    </row>
    <row r="3" spans="1:8" x14ac:dyDescent="0.2">
      <c r="B3" s="8"/>
    </row>
    <row r="4" spans="1:8" x14ac:dyDescent="0.2">
      <c r="B4" s="8"/>
    </row>
    <row r="5" spans="1:8" x14ac:dyDescent="0.2">
      <c r="B5" s="8" t="s">
        <v>16</v>
      </c>
    </row>
    <row r="7" spans="1:8" x14ac:dyDescent="0.2">
      <c r="B7" s="11" t="s">
        <v>1103</v>
      </c>
      <c r="C7" s="11" t="s">
        <v>1104</v>
      </c>
      <c r="D7" s="11" t="s">
        <v>24</v>
      </c>
      <c r="E7" s="11" t="s">
        <v>25</v>
      </c>
      <c r="F7" s="11" t="s">
        <v>26</v>
      </c>
      <c r="G7" s="11" t="s">
        <v>1105</v>
      </c>
      <c r="H7" s="11" t="s">
        <v>1106</v>
      </c>
    </row>
    <row r="8" spans="1:8" x14ac:dyDescent="0.2">
      <c r="B8" s="12">
        <v>1</v>
      </c>
      <c r="C8" s="13" t="s">
        <v>85</v>
      </c>
      <c r="D8" s="13" t="s">
        <v>86</v>
      </c>
      <c r="E8" s="13" t="s">
        <v>87</v>
      </c>
      <c r="F8" s="13" t="s">
        <v>14</v>
      </c>
      <c r="G8" s="13">
        <v>81.599999999999994</v>
      </c>
      <c r="H8" s="13" t="s">
        <v>7</v>
      </c>
    </row>
    <row r="9" spans="1:8" x14ac:dyDescent="0.2">
      <c r="B9" s="12">
        <v>2</v>
      </c>
      <c r="C9" s="13" t="s">
        <v>134</v>
      </c>
      <c r="D9" s="13" t="s">
        <v>135</v>
      </c>
      <c r="E9" s="13" t="s">
        <v>136</v>
      </c>
      <c r="F9" s="13" t="s">
        <v>14</v>
      </c>
      <c r="G9" s="13">
        <v>78</v>
      </c>
      <c r="H9" s="13" t="s">
        <v>7</v>
      </c>
    </row>
    <row r="10" spans="1:8" x14ac:dyDescent="0.2">
      <c r="B10" s="12">
        <v>3</v>
      </c>
      <c r="C10" s="13" t="s">
        <v>153</v>
      </c>
      <c r="D10" s="13" t="s">
        <v>154</v>
      </c>
      <c r="E10" s="13" t="s">
        <v>155</v>
      </c>
      <c r="F10" s="13" t="s">
        <v>12</v>
      </c>
      <c r="G10" s="13">
        <v>76.8</v>
      </c>
      <c r="H10" s="13" t="s">
        <v>7</v>
      </c>
    </row>
    <row r="11" spans="1:8" x14ac:dyDescent="0.2">
      <c r="B11" s="12">
        <v>4</v>
      </c>
      <c r="C11" s="13" t="s">
        <v>182</v>
      </c>
      <c r="D11" s="13" t="s">
        <v>183</v>
      </c>
      <c r="E11" s="13" t="s">
        <v>184</v>
      </c>
      <c r="F11" s="13" t="s">
        <v>14</v>
      </c>
      <c r="G11" s="13">
        <v>76.8</v>
      </c>
      <c r="H11" s="13" t="s">
        <v>7</v>
      </c>
    </row>
    <row r="12" spans="1:8" x14ac:dyDescent="0.2">
      <c r="B12" s="12">
        <v>5</v>
      </c>
      <c r="C12" s="13" t="s">
        <v>207</v>
      </c>
      <c r="D12" s="13" t="s">
        <v>208</v>
      </c>
      <c r="E12" s="13" t="s">
        <v>209</v>
      </c>
      <c r="F12" s="13" t="s">
        <v>14</v>
      </c>
      <c r="G12" s="13">
        <v>74.400000000000006</v>
      </c>
      <c r="H12" s="13" t="s">
        <v>7</v>
      </c>
    </row>
    <row r="13" spans="1:8" x14ac:dyDescent="0.2">
      <c r="B13" s="12">
        <v>6</v>
      </c>
      <c r="C13" s="13" t="s">
        <v>246</v>
      </c>
      <c r="D13" s="13" t="s">
        <v>247</v>
      </c>
      <c r="E13" s="13" t="s">
        <v>248</v>
      </c>
      <c r="F13" s="13" t="s">
        <v>12</v>
      </c>
      <c r="G13" s="13">
        <v>72</v>
      </c>
      <c r="H13" s="13" t="s">
        <v>7</v>
      </c>
    </row>
    <row r="14" spans="1:8" x14ac:dyDescent="0.2">
      <c r="B14" s="12">
        <v>7</v>
      </c>
      <c r="C14" s="13" t="s">
        <v>300</v>
      </c>
      <c r="D14" s="13" t="s">
        <v>301</v>
      </c>
      <c r="E14" s="13" t="s">
        <v>302</v>
      </c>
      <c r="F14" s="13" t="s">
        <v>12</v>
      </c>
      <c r="G14" s="13">
        <v>69.599999999999994</v>
      </c>
      <c r="H14" s="13" t="s">
        <v>7</v>
      </c>
    </row>
    <row r="15" spans="1:8" x14ac:dyDescent="0.2">
      <c r="B15" s="12">
        <v>8</v>
      </c>
      <c r="C15" s="13" t="s">
        <v>339</v>
      </c>
      <c r="D15" s="13" t="s">
        <v>340</v>
      </c>
      <c r="E15" s="13" t="s">
        <v>341</v>
      </c>
      <c r="F15" s="13" t="s">
        <v>14</v>
      </c>
      <c r="G15" s="13">
        <v>68.400000000000006</v>
      </c>
      <c r="H15" s="13" t="s">
        <v>7</v>
      </c>
    </row>
    <row r="16" spans="1:8" x14ac:dyDescent="0.2">
      <c r="B16" s="12">
        <v>9</v>
      </c>
      <c r="C16" s="13" t="s">
        <v>420</v>
      </c>
      <c r="D16" s="13" t="s">
        <v>421</v>
      </c>
      <c r="E16" s="13" t="s">
        <v>422</v>
      </c>
      <c r="F16" s="13" t="s">
        <v>12</v>
      </c>
      <c r="G16" s="13">
        <v>65</v>
      </c>
      <c r="H16" s="13" t="s">
        <v>7</v>
      </c>
    </row>
    <row r="17" spans="2:8" x14ac:dyDescent="0.2">
      <c r="B17" s="12">
        <v>10</v>
      </c>
      <c r="C17" s="13" t="s">
        <v>429</v>
      </c>
      <c r="D17" s="13" t="s">
        <v>430</v>
      </c>
      <c r="E17" s="13" t="s">
        <v>431</v>
      </c>
      <c r="F17" s="13" t="s">
        <v>12</v>
      </c>
      <c r="G17" s="13">
        <v>64.8</v>
      </c>
      <c r="H17" s="13" t="s">
        <v>7</v>
      </c>
    </row>
    <row r="18" spans="2:8" x14ac:dyDescent="0.2">
      <c r="B18" s="12">
        <v>11</v>
      </c>
      <c r="C18" s="13" t="s">
        <v>448</v>
      </c>
      <c r="D18" s="13" t="s">
        <v>449</v>
      </c>
      <c r="E18" s="13" t="s">
        <v>450</v>
      </c>
      <c r="F18" s="13" t="s">
        <v>14</v>
      </c>
      <c r="G18" s="13">
        <v>64.2</v>
      </c>
      <c r="H18" s="13" t="s">
        <v>7</v>
      </c>
    </row>
    <row r="19" spans="2:8" x14ac:dyDescent="0.2">
      <c r="B19" s="12">
        <v>12</v>
      </c>
      <c r="C19" s="13" t="s">
        <v>489</v>
      </c>
      <c r="D19" s="13" t="s">
        <v>490</v>
      </c>
      <c r="E19" s="13" t="s">
        <v>491</v>
      </c>
      <c r="F19" s="13" t="s">
        <v>12</v>
      </c>
      <c r="G19" s="13">
        <v>62.5</v>
      </c>
      <c r="H19" s="13" t="s">
        <v>8</v>
      </c>
    </row>
    <row r="20" spans="2:8" x14ac:dyDescent="0.2">
      <c r="B20" s="12">
        <v>13</v>
      </c>
      <c r="C20" s="13" t="s">
        <v>523</v>
      </c>
      <c r="D20" s="13" t="s">
        <v>524</v>
      </c>
      <c r="E20" s="13" t="s">
        <v>525</v>
      </c>
      <c r="F20" s="13" t="s">
        <v>12</v>
      </c>
      <c r="G20" s="13">
        <v>61.524999999999999</v>
      </c>
      <c r="H20" s="13" t="s">
        <v>8</v>
      </c>
    </row>
    <row r="21" spans="2:8" x14ac:dyDescent="0.2">
      <c r="B21" s="12">
        <v>14</v>
      </c>
      <c r="C21" s="13" t="s">
        <v>545</v>
      </c>
      <c r="D21" s="13" t="s">
        <v>546</v>
      </c>
      <c r="E21" s="13" t="s">
        <v>547</v>
      </c>
      <c r="F21" s="13" t="s">
        <v>15</v>
      </c>
      <c r="G21" s="13">
        <v>60.95</v>
      </c>
      <c r="H21" s="13" t="s">
        <v>7</v>
      </c>
    </row>
    <row r="22" spans="2:8" x14ac:dyDescent="0.2">
      <c r="B22" s="12">
        <v>15</v>
      </c>
      <c r="C22" s="13" t="s">
        <v>571</v>
      </c>
      <c r="D22" s="13" t="s">
        <v>572</v>
      </c>
      <c r="E22" s="13" t="s">
        <v>573</v>
      </c>
      <c r="F22" s="13" t="s">
        <v>12</v>
      </c>
      <c r="G22" s="13">
        <v>60</v>
      </c>
      <c r="H22" s="13" t="s">
        <v>8</v>
      </c>
    </row>
    <row r="23" spans="2:8" x14ac:dyDescent="0.2">
      <c r="B23" s="12">
        <v>16</v>
      </c>
      <c r="C23" s="13" t="s">
        <v>574</v>
      </c>
      <c r="D23" s="13" t="s">
        <v>575</v>
      </c>
      <c r="E23" s="13" t="s">
        <v>576</v>
      </c>
      <c r="F23" s="13" t="s">
        <v>12</v>
      </c>
      <c r="G23" s="13">
        <v>60</v>
      </c>
      <c r="H23" s="13" t="s">
        <v>8</v>
      </c>
    </row>
    <row r="24" spans="2:8" x14ac:dyDescent="0.2">
      <c r="B24" s="12">
        <v>17</v>
      </c>
      <c r="C24" s="13" t="s">
        <v>577</v>
      </c>
      <c r="D24" s="13" t="s">
        <v>578</v>
      </c>
      <c r="E24" s="13" t="s">
        <v>579</v>
      </c>
      <c r="F24" s="13" t="s">
        <v>12</v>
      </c>
      <c r="G24" s="13">
        <v>60</v>
      </c>
      <c r="H24" s="13" t="s">
        <v>8</v>
      </c>
    </row>
    <row r="25" spans="2:8" x14ac:dyDescent="0.2">
      <c r="B25" s="12">
        <v>18</v>
      </c>
      <c r="C25" s="13" t="s">
        <v>587</v>
      </c>
      <c r="D25" s="13" t="s">
        <v>588</v>
      </c>
      <c r="E25" s="13" t="s">
        <v>589</v>
      </c>
      <c r="F25" s="13" t="s">
        <v>14</v>
      </c>
      <c r="G25" s="13">
        <v>60</v>
      </c>
      <c r="H25" s="13" t="s">
        <v>8</v>
      </c>
    </row>
    <row r="26" spans="2:8" x14ac:dyDescent="0.2">
      <c r="B26" s="12">
        <v>19</v>
      </c>
      <c r="C26" s="13" t="s">
        <v>615</v>
      </c>
      <c r="D26" s="13" t="s">
        <v>616</v>
      </c>
      <c r="E26" s="13" t="s">
        <v>617</v>
      </c>
      <c r="F26" s="13" t="s">
        <v>12</v>
      </c>
      <c r="G26" s="13">
        <v>59</v>
      </c>
      <c r="H26" s="13" t="s">
        <v>8</v>
      </c>
    </row>
    <row r="27" spans="2:8" x14ac:dyDescent="0.2">
      <c r="B27" s="12">
        <v>20</v>
      </c>
      <c r="C27" s="13" t="s">
        <v>627</v>
      </c>
      <c r="D27" s="13" t="s">
        <v>628</v>
      </c>
      <c r="E27" s="13" t="s">
        <v>629</v>
      </c>
      <c r="F27" s="13" t="s">
        <v>12</v>
      </c>
      <c r="G27" s="13">
        <v>58.5</v>
      </c>
      <c r="H27" s="13" t="s">
        <v>8</v>
      </c>
    </row>
    <row r="28" spans="2:8" x14ac:dyDescent="0.2">
      <c r="B28" s="12">
        <v>21</v>
      </c>
      <c r="C28" s="13" t="s">
        <v>673</v>
      </c>
      <c r="D28" s="13" t="s">
        <v>674</v>
      </c>
      <c r="E28" s="13" t="s">
        <v>675</v>
      </c>
      <c r="F28" s="13" t="s">
        <v>12</v>
      </c>
      <c r="G28" s="13">
        <v>56</v>
      </c>
      <c r="H28" s="13" t="s">
        <v>8</v>
      </c>
    </row>
    <row r="29" spans="2:8" x14ac:dyDescent="0.2">
      <c r="B29" s="12">
        <v>22</v>
      </c>
      <c r="C29" s="13" t="s">
        <v>694</v>
      </c>
      <c r="D29" s="13" t="s">
        <v>695</v>
      </c>
      <c r="E29" s="13" t="s">
        <v>696</v>
      </c>
      <c r="F29" s="13" t="s">
        <v>12</v>
      </c>
      <c r="G29" s="13">
        <v>55</v>
      </c>
      <c r="H29" s="13" t="s">
        <v>8</v>
      </c>
    </row>
    <row r="30" spans="2:8" x14ac:dyDescent="0.2">
      <c r="B30" s="12">
        <v>23</v>
      </c>
      <c r="C30" s="13" t="s">
        <v>782</v>
      </c>
      <c r="D30" s="13" t="s">
        <v>783</v>
      </c>
      <c r="E30" s="13" t="s">
        <v>784</v>
      </c>
      <c r="F30" s="13" t="s">
        <v>12</v>
      </c>
      <c r="G30" s="13">
        <v>49.5</v>
      </c>
      <c r="H30" s="13" t="s">
        <v>8</v>
      </c>
    </row>
    <row r="31" spans="2:8" x14ac:dyDescent="0.2">
      <c r="B31" s="12">
        <v>24</v>
      </c>
      <c r="C31" s="13" t="s">
        <v>848</v>
      </c>
      <c r="D31" s="13" t="s">
        <v>849</v>
      </c>
      <c r="E31" s="13" t="s">
        <v>850</v>
      </c>
      <c r="F31" s="13" t="s">
        <v>12</v>
      </c>
      <c r="G31" s="13">
        <v>44</v>
      </c>
      <c r="H31" s="13" t="s">
        <v>8</v>
      </c>
    </row>
    <row r="32" spans="2:8" x14ac:dyDescent="0.2">
      <c r="B32" s="12">
        <v>25</v>
      </c>
      <c r="C32" s="13" t="s">
        <v>863</v>
      </c>
      <c r="D32" s="13" t="s">
        <v>864</v>
      </c>
      <c r="E32" s="13" t="s">
        <v>865</v>
      </c>
      <c r="F32" s="13" t="s">
        <v>12</v>
      </c>
      <c r="G32" s="13">
        <v>42.5</v>
      </c>
      <c r="H32" s="13" t="s">
        <v>8</v>
      </c>
    </row>
    <row r="33" spans="2:8" x14ac:dyDescent="0.2">
      <c r="B33" s="12">
        <v>26</v>
      </c>
      <c r="C33" s="13" t="s">
        <v>880</v>
      </c>
      <c r="D33" s="13" t="s">
        <v>881</v>
      </c>
      <c r="E33" s="13" t="s">
        <v>882</v>
      </c>
      <c r="F33" s="13" t="s">
        <v>14</v>
      </c>
      <c r="G33" s="13">
        <v>40.200000000000003</v>
      </c>
      <c r="H33" s="13" t="s">
        <v>8</v>
      </c>
    </row>
    <row r="34" spans="2:8" x14ac:dyDescent="0.2">
      <c r="B34" s="12">
        <v>27</v>
      </c>
      <c r="C34" s="13" t="s">
        <v>887</v>
      </c>
      <c r="D34" s="13" t="s">
        <v>888</v>
      </c>
      <c r="E34" s="13" t="s">
        <v>889</v>
      </c>
      <c r="F34" s="13" t="s">
        <v>12</v>
      </c>
      <c r="G34" s="13">
        <v>38</v>
      </c>
      <c r="H34" s="13" t="s">
        <v>8</v>
      </c>
    </row>
    <row r="35" spans="2:8" x14ac:dyDescent="0.2">
      <c r="B35" s="14"/>
      <c r="C35" s="15"/>
      <c r="D35" s="15"/>
      <c r="E35" s="15"/>
      <c r="F35" s="15"/>
      <c r="G35" s="15"/>
      <c r="H35" s="15"/>
    </row>
    <row r="37" spans="2:8" x14ac:dyDescent="0.2">
      <c r="B37" s="8" t="s">
        <v>17</v>
      </c>
    </row>
    <row r="39" spans="2:8" x14ac:dyDescent="0.2">
      <c r="B39" s="11" t="s">
        <v>1103</v>
      </c>
      <c r="C39" s="11" t="s">
        <v>1104</v>
      </c>
      <c r="D39" s="11" t="s">
        <v>24</v>
      </c>
      <c r="E39" s="11" t="s">
        <v>25</v>
      </c>
      <c r="F39" s="11" t="s">
        <v>26</v>
      </c>
      <c r="G39" s="11" t="s">
        <v>1105</v>
      </c>
      <c r="H39" s="11" t="s">
        <v>1106</v>
      </c>
    </row>
    <row r="40" spans="2:8" x14ac:dyDescent="0.2">
      <c r="B40" s="12">
        <v>1</v>
      </c>
      <c r="C40" s="13" t="s">
        <v>40</v>
      </c>
      <c r="D40" s="13" t="s">
        <v>41</v>
      </c>
      <c r="E40" s="13" t="s">
        <v>42</v>
      </c>
      <c r="F40" s="13" t="s">
        <v>12</v>
      </c>
      <c r="G40" s="13">
        <v>84</v>
      </c>
      <c r="H40" s="13" t="s">
        <v>7</v>
      </c>
    </row>
    <row r="41" spans="2:8" x14ac:dyDescent="0.2">
      <c r="B41" s="12">
        <v>2</v>
      </c>
      <c r="C41" s="13" t="s">
        <v>55</v>
      </c>
      <c r="D41" s="13" t="s">
        <v>56</v>
      </c>
      <c r="E41" s="13" t="s">
        <v>57</v>
      </c>
      <c r="F41" s="13" t="s">
        <v>14</v>
      </c>
      <c r="G41" s="13">
        <v>84</v>
      </c>
      <c r="H41" s="13" t="s">
        <v>7</v>
      </c>
    </row>
    <row r="42" spans="2:8" x14ac:dyDescent="0.2">
      <c r="B42" s="12">
        <v>3</v>
      </c>
      <c r="C42" s="13" t="s">
        <v>58</v>
      </c>
      <c r="D42" s="13" t="s">
        <v>59</v>
      </c>
      <c r="E42" s="13" t="s">
        <v>60</v>
      </c>
      <c r="F42" s="13" t="s">
        <v>12</v>
      </c>
      <c r="G42" s="13">
        <v>83.4</v>
      </c>
      <c r="H42" s="13" t="s">
        <v>7</v>
      </c>
    </row>
    <row r="43" spans="2:8" x14ac:dyDescent="0.2">
      <c r="B43" s="12">
        <v>4</v>
      </c>
      <c r="C43" s="13" t="s">
        <v>61</v>
      </c>
      <c r="D43" s="13" t="s">
        <v>62</v>
      </c>
      <c r="E43" s="13" t="s">
        <v>63</v>
      </c>
      <c r="F43" s="13" t="s">
        <v>14</v>
      </c>
      <c r="G43" s="13">
        <v>83.4</v>
      </c>
      <c r="H43" s="13" t="s">
        <v>7</v>
      </c>
    </row>
    <row r="44" spans="2:8" x14ac:dyDescent="0.2">
      <c r="B44" s="12">
        <v>5</v>
      </c>
      <c r="C44" s="13" t="s">
        <v>66</v>
      </c>
      <c r="D44" s="13" t="s">
        <v>67</v>
      </c>
      <c r="E44" s="13" t="s">
        <v>68</v>
      </c>
      <c r="F44" s="13" t="s">
        <v>12</v>
      </c>
      <c r="G44" s="13">
        <v>82.8</v>
      </c>
      <c r="H44" s="13" t="s">
        <v>7</v>
      </c>
    </row>
    <row r="45" spans="2:8" x14ac:dyDescent="0.2">
      <c r="B45" s="12">
        <v>6</v>
      </c>
      <c r="C45" s="13" t="s">
        <v>69</v>
      </c>
      <c r="D45" s="13" t="s">
        <v>70</v>
      </c>
      <c r="E45" s="13" t="s">
        <v>71</v>
      </c>
      <c r="F45" s="13" t="s">
        <v>12</v>
      </c>
      <c r="G45" s="13">
        <v>82.8</v>
      </c>
      <c r="H45" s="13" t="s">
        <v>7</v>
      </c>
    </row>
    <row r="46" spans="2:8" x14ac:dyDescent="0.2">
      <c r="B46" s="12">
        <v>7</v>
      </c>
      <c r="C46" s="13" t="s">
        <v>73</v>
      </c>
      <c r="D46" s="13" t="s">
        <v>74</v>
      </c>
      <c r="E46" s="13" t="s">
        <v>75</v>
      </c>
      <c r="F46" s="13" t="s">
        <v>12</v>
      </c>
      <c r="G46" s="13">
        <v>82.8</v>
      </c>
      <c r="H46" s="13" t="s">
        <v>7</v>
      </c>
    </row>
    <row r="47" spans="2:8" ht="22.5" x14ac:dyDescent="0.2">
      <c r="B47" s="12">
        <v>8</v>
      </c>
      <c r="C47" s="13" t="s">
        <v>76</v>
      </c>
      <c r="D47" s="13" t="s">
        <v>77</v>
      </c>
      <c r="E47" s="13" t="s">
        <v>78</v>
      </c>
      <c r="F47" s="13" t="s">
        <v>14</v>
      </c>
      <c r="G47" s="13">
        <v>82.2</v>
      </c>
      <c r="H47" s="13" t="s">
        <v>7</v>
      </c>
    </row>
    <row r="48" spans="2:8" x14ac:dyDescent="0.2">
      <c r="B48" s="12">
        <v>9</v>
      </c>
      <c r="C48" s="13" t="s">
        <v>79</v>
      </c>
      <c r="D48" s="13" t="s">
        <v>80</v>
      </c>
      <c r="E48" s="13" t="s">
        <v>81</v>
      </c>
      <c r="F48" s="13" t="s">
        <v>12</v>
      </c>
      <c r="G48" s="13">
        <v>82.2</v>
      </c>
      <c r="H48" s="13" t="s">
        <v>7</v>
      </c>
    </row>
    <row r="49" spans="2:8" x14ac:dyDescent="0.2">
      <c r="B49" s="12">
        <v>10</v>
      </c>
      <c r="C49" s="13" t="s">
        <v>82</v>
      </c>
      <c r="D49" s="13" t="s">
        <v>83</v>
      </c>
      <c r="E49" s="13" t="s">
        <v>84</v>
      </c>
      <c r="F49" s="13" t="s">
        <v>12</v>
      </c>
      <c r="G49" s="13">
        <v>81.599999999999994</v>
      </c>
      <c r="H49" s="13" t="s">
        <v>7</v>
      </c>
    </row>
    <row r="50" spans="2:8" x14ac:dyDescent="0.2">
      <c r="B50" s="12">
        <v>11</v>
      </c>
      <c r="C50" s="13" t="s">
        <v>90</v>
      </c>
      <c r="D50" s="13" t="s">
        <v>91</v>
      </c>
      <c r="E50" s="13" t="s">
        <v>92</v>
      </c>
      <c r="F50" s="13" t="s">
        <v>12</v>
      </c>
      <c r="G50" s="13">
        <v>81.599999999999994</v>
      </c>
      <c r="H50" s="13" t="s">
        <v>7</v>
      </c>
    </row>
    <row r="51" spans="2:8" x14ac:dyDescent="0.2">
      <c r="B51" s="12">
        <v>12</v>
      </c>
      <c r="C51" s="13" t="s">
        <v>98</v>
      </c>
      <c r="D51" s="13" t="s">
        <v>99</v>
      </c>
      <c r="E51" s="13" t="s">
        <v>100</v>
      </c>
      <c r="F51" s="13" t="s">
        <v>12</v>
      </c>
      <c r="G51" s="13">
        <v>81</v>
      </c>
      <c r="H51" s="13" t="s">
        <v>7</v>
      </c>
    </row>
    <row r="52" spans="2:8" x14ac:dyDescent="0.2">
      <c r="B52" s="12">
        <v>13</v>
      </c>
      <c r="C52" s="13" t="s">
        <v>101</v>
      </c>
      <c r="D52" s="13" t="s">
        <v>102</v>
      </c>
      <c r="E52" s="13" t="s">
        <v>103</v>
      </c>
      <c r="F52" s="13" t="s">
        <v>12</v>
      </c>
      <c r="G52" s="13">
        <v>80.5</v>
      </c>
      <c r="H52" s="13" t="s">
        <v>7</v>
      </c>
    </row>
    <row r="53" spans="2:8" x14ac:dyDescent="0.2">
      <c r="B53" s="12">
        <v>14</v>
      </c>
      <c r="C53" s="13" t="s">
        <v>105</v>
      </c>
      <c r="D53" s="13" t="s">
        <v>106</v>
      </c>
      <c r="E53" s="13" t="s">
        <v>107</v>
      </c>
      <c r="F53" s="13" t="s">
        <v>12</v>
      </c>
      <c r="G53" s="13">
        <v>80.400000000000006</v>
      </c>
      <c r="H53" s="13" t="s">
        <v>7</v>
      </c>
    </row>
    <row r="54" spans="2:8" x14ac:dyDescent="0.2">
      <c r="B54" s="12">
        <v>15</v>
      </c>
      <c r="C54" s="13" t="s">
        <v>112</v>
      </c>
      <c r="D54" s="13" t="s">
        <v>113</v>
      </c>
      <c r="E54" s="13" t="s">
        <v>114</v>
      </c>
      <c r="F54" s="13" t="s">
        <v>12</v>
      </c>
      <c r="G54" s="13">
        <v>80.400000000000006</v>
      </c>
      <c r="H54" s="13" t="s">
        <v>7</v>
      </c>
    </row>
    <row r="55" spans="2:8" x14ac:dyDescent="0.2">
      <c r="B55" s="12">
        <v>16</v>
      </c>
      <c r="C55" s="13" t="s">
        <v>115</v>
      </c>
      <c r="D55" s="13" t="s">
        <v>116</v>
      </c>
      <c r="E55" s="13" t="s">
        <v>117</v>
      </c>
      <c r="F55" s="13" t="s">
        <v>14</v>
      </c>
      <c r="G55" s="13">
        <v>80.400000000000006</v>
      </c>
      <c r="H55" s="13" t="s">
        <v>7</v>
      </c>
    </row>
    <row r="56" spans="2:8" x14ac:dyDescent="0.2">
      <c r="B56" s="12">
        <v>17</v>
      </c>
      <c r="C56" s="13" t="s">
        <v>118</v>
      </c>
      <c r="D56" s="13" t="s">
        <v>119</v>
      </c>
      <c r="E56" s="13" t="s">
        <v>120</v>
      </c>
      <c r="F56" s="13" t="s">
        <v>14</v>
      </c>
      <c r="G56" s="13">
        <v>79.2</v>
      </c>
      <c r="H56" s="13" t="s">
        <v>8</v>
      </c>
    </row>
    <row r="57" spans="2:8" x14ac:dyDescent="0.2">
      <c r="B57" s="12">
        <v>18</v>
      </c>
      <c r="C57" s="13" t="s">
        <v>121</v>
      </c>
      <c r="D57" s="13" t="s">
        <v>122</v>
      </c>
      <c r="E57" s="13" t="s">
        <v>123</v>
      </c>
      <c r="F57" s="13" t="s">
        <v>14</v>
      </c>
      <c r="G57" s="13">
        <v>79.2</v>
      </c>
      <c r="H57" s="13" t="s">
        <v>8</v>
      </c>
    </row>
    <row r="58" spans="2:8" x14ac:dyDescent="0.2">
      <c r="B58" s="12">
        <v>19</v>
      </c>
      <c r="C58" s="13" t="s">
        <v>125</v>
      </c>
      <c r="D58" s="13" t="s">
        <v>126</v>
      </c>
      <c r="E58" s="13" t="s">
        <v>127</v>
      </c>
      <c r="F58" s="13" t="s">
        <v>12</v>
      </c>
      <c r="G58" s="13">
        <v>79.2</v>
      </c>
      <c r="H58" s="13" t="s">
        <v>8</v>
      </c>
    </row>
    <row r="59" spans="2:8" x14ac:dyDescent="0.2">
      <c r="B59" s="12">
        <v>20</v>
      </c>
      <c r="C59" s="13" t="s">
        <v>128</v>
      </c>
      <c r="D59" s="13" t="s">
        <v>129</v>
      </c>
      <c r="E59" s="13" t="s">
        <v>130</v>
      </c>
      <c r="F59" s="13" t="s">
        <v>14</v>
      </c>
      <c r="G59" s="13">
        <v>78</v>
      </c>
      <c r="H59" s="13" t="s">
        <v>8</v>
      </c>
    </row>
    <row r="60" spans="2:8" x14ac:dyDescent="0.2">
      <c r="B60" s="12">
        <v>21</v>
      </c>
      <c r="C60" s="13" t="s">
        <v>131</v>
      </c>
      <c r="D60" s="13" t="s">
        <v>132</v>
      </c>
      <c r="E60" s="13" t="s">
        <v>133</v>
      </c>
      <c r="F60" s="13" t="s">
        <v>12</v>
      </c>
      <c r="G60" s="13">
        <v>78</v>
      </c>
      <c r="H60" s="13" t="s">
        <v>8</v>
      </c>
    </row>
    <row r="61" spans="2:8" x14ac:dyDescent="0.2">
      <c r="B61" s="12">
        <v>22</v>
      </c>
      <c r="C61" s="13" t="s">
        <v>138</v>
      </c>
      <c r="D61" s="13" t="s">
        <v>139</v>
      </c>
      <c r="E61" s="13" t="s">
        <v>140</v>
      </c>
      <c r="F61" s="13" t="s">
        <v>14</v>
      </c>
      <c r="G61" s="13">
        <v>78</v>
      </c>
      <c r="H61" s="13" t="s">
        <v>8</v>
      </c>
    </row>
    <row r="62" spans="2:8" x14ac:dyDescent="0.2">
      <c r="B62" s="12">
        <v>23</v>
      </c>
      <c r="C62" s="13" t="s">
        <v>141</v>
      </c>
      <c r="D62" s="13" t="s">
        <v>142</v>
      </c>
      <c r="E62" s="13" t="s">
        <v>143</v>
      </c>
      <c r="F62" s="13" t="s">
        <v>12</v>
      </c>
      <c r="G62" s="13">
        <v>78</v>
      </c>
      <c r="H62" s="13" t="s">
        <v>8</v>
      </c>
    </row>
    <row r="63" spans="2:8" x14ac:dyDescent="0.2">
      <c r="B63" s="12">
        <v>24</v>
      </c>
      <c r="C63" s="13" t="s">
        <v>144</v>
      </c>
      <c r="D63" s="13" t="s">
        <v>145</v>
      </c>
      <c r="E63" s="13" t="s">
        <v>146</v>
      </c>
      <c r="F63" s="13" t="s">
        <v>14</v>
      </c>
      <c r="G63" s="13">
        <v>77.400000000000006</v>
      </c>
      <c r="H63" s="13" t="s">
        <v>8</v>
      </c>
    </row>
    <row r="64" spans="2:8" x14ac:dyDescent="0.2">
      <c r="B64" s="12">
        <v>25</v>
      </c>
      <c r="C64" s="13" t="s">
        <v>147</v>
      </c>
      <c r="D64" s="13" t="s">
        <v>148</v>
      </c>
      <c r="E64" s="13" t="s">
        <v>149</v>
      </c>
      <c r="F64" s="13" t="s">
        <v>12</v>
      </c>
      <c r="G64" s="13">
        <v>76.8</v>
      </c>
      <c r="H64" s="13" t="s">
        <v>8</v>
      </c>
    </row>
    <row r="65" spans="2:8" x14ac:dyDescent="0.2">
      <c r="B65" s="12">
        <v>26</v>
      </c>
      <c r="C65" s="13" t="s">
        <v>150</v>
      </c>
      <c r="D65" s="13" t="s">
        <v>151</v>
      </c>
      <c r="E65" s="13" t="s">
        <v>152</v>
      </c>
      <c r="F65" s="13" t="s">
        <v>14</v>
      </c>
      <c r="G65" s="13">
        <v>76.8</v>
      </c>
      <c r="H65" s="13" t="s">
        <v>8</v>
      </c>
    </row>
    <row r="66" spans="2:8" x14ac:dyDescent="0.2">
      <c r="B66" s="12">
        <v>27</v>
      </c>
      <c r="C66" s="13" t="s">
        <v>157</v>
      </c>
      <c r="D66" s="13" t="s">
        <v>158</v>
      </c>
      <c r="E66" s="13" t="s">
        <v>159</v>
      </c>
      <c r="F66" s="13" t="s">
        <v>14</v>
      </c>
      <c r="G66" s="13">
        <v>76.8</v>
      </c>
      <c r="H66" s="13" t="s">
        <v>8</v>
      </c>
    </row>
    <row r="67" spans="2:8" x14ac:dyDescent="0.2">
      <c r="B67" s="12">
        <v>28</v>
      </c>
      <c r="C67" s="13" t="s">
        <v>160</v>
      </c>
      <c r="D67" s="13" t="s">
        <v>161</v>
      </c>
      <c r="E67" s="13" t="s">
        <v>162</v>
      </c>
      <c r="F67" s="13" t="s">
        <v>14</v>
      </c>
      <c r="G67" s="13">
        <v>76.8</v>
      </c>
      <c r="H67" s="13" t="s">
        <v>8</v>
      </c>
    </row>
    <row r="68" spans="2:8" x14ac:dyDescent="0.2">
      <c r="B68" s="12">
        <v>29</v>
      </c>
      <c r="C68" s="13" t="s">
        <v>164</v>
      </c>
      <c r="D68" s="13" t="s">
        <v>165</v>
      </c>
      <c r="E68" s="13" t="s">
        <v>166</v>
      </c>
      <c r="F68" s="13" t="s">
        <v>14</v>
      </c>
      <c r="G68" s="13">
        <v>76.8</v>
      </c>
      <c r="H68" s="13" t="s">
        <v>8</v>
      </c>
    </row>
    <row r="69" spans="2:8" x14ac:dyDescent="0.2">
      <c r="B69" s="12">
        <v>30</v>
      </c>
      <c r="C69" s="13" t="s">
        <v>167</v>
      </c>
      <c r="D69" s="13" t="s">
        <v>168</v>
      </c>
      <c r="E69" s="13" t="s">
        <v>169</v>
      </c>
      <c r="F69" s="13" t="s">
        <v>14</v>
      </c>
      <c r="G69" s="13">
        <v>76.8</v>
      </c>
      <c r="H69" s="13" t="s">
        <v>8</v>
      </c>
    </row>
    <row r="70" spans="2:8" x14ac:dyDescent="0.2">
      <c r="B70" s="12">
        <v>31</v>
      </c>
      <c r="C70" s="13" t="s">
        <v>170</v>
      </c>
      <c r="D70" s="13" t="s">
        <v>171</v>
      </c>
      <c r="E70" s="13" t="s">
        <v>172</v>
      </c>
      <c r="F70" s="13" t="s">
        <v>12</v>
      </c>
      <c r="G70" s="13">
        <v>76.8</v>
      </c>
      <c r="H70" s="13" t="s">
        <v>8</v>
      </c>
    </row>
    <row r="71" spans="2:8" x14ac:dyDescent="0.2">
      <c r="B71" s="12">
        <v>32</v>
      </c>
      <c r="C71" s="13" t="s">
        <v>173</v>
      </c>
      <c r="D71" s="13" t="s">
        <v>174</v>
      </c>
      <c r="E71" s="13" t="s">
        <v>175</v>
      </c>
      <c r="F71" s="13" t="s">
        <v>14</v>
      </c>
      <c r="G71" s="13">
        <v>76.8</v>
      </c>
      <c r="H71" s="13" t="s">
        <v>8</v>
      </c>
    </row>
    <row r="72" spans="2:8" x14ac:dyDescent="0.2">
      <c r="B72" s="12">
        <v>33</v>
      </c>
      <c r="C72" s="13" t="s">
        <v>176</v>
      </c>
      <c r="D72" s="13" t="s">
        <v>177</v>
      </c>
      <c r="E72" s="13" t="s">
        <v>178</v>
      </c>
      <c r="F72" s="13" t="s">
        <v>14</v>
      </c>
      <c r="G72" s="13">
        <v>76.8</v>
      </c>
      <c r="H72" s="13" t="s">
        <v>8</v>
      </c>
    </row>
    <row r="73" spans="2:8" x14ac:dyDescent="0.2">
      <c r="B73" s="12">
        <v>34</v>
      </c>
      <c r="C73" s="13" t="s">
        <v>179</v>
      </c>
      <c r="D73" s="13" t="s">
        <v>180</v>
      </c>
      <c r="E73" s="13" t="s">
        <v>181</v>
      </c>
      <c r="F73" s="13" t="s">
        <v>12</v>
      </c>
      <c r="G73" s="13">
        <v>76.8</v>
      </c>
      <c r="H73" s="13" t="s">
        <v>8</v>
      </c>
    </row>
    <row r="74" spans="2:8" x14ac:dyDescent="0.2">
      <c r="B74" s="12">
        <v>35</v>
      </c>
      <c r="C74" s="13" t="s">
        <v>185</v>
      </c>
      <c r="D74" s="13" t="s">
        <v>186</v>
      </c>
      <c r="E74" s="13" t="s">
        <v>187</v>
      </c>
      <c r="F74" s="13" t="s">
        <v>14</v>
      </c>
      <c r="G74" s="13">
        <v>76.2</v>
      </c>
      <c r="H74" s="13" t="s">
        <v>8</v>
      </c>
    </row>
    <row r="75" spans="2:8" x14ac:dyDescent="0.2">
      <c r="B75" s="12">
        <v>36</v>
      </c>
      <c r="C75" s="13" t="s">
        <v>188</v>
      </c>
      <c r="D75" s="13" t="s">
        <v>189</v>
      </c>
      <c r="E75" s="13" t="s">
        <v>190</v>
      </c>
      <c r="F75" s="13" t="s">
        <v>14</v>
      </c>
      <c r="G75" s="13">
        <v>76.2</v>
      </c>
      <c r="H75" s="13" t="s">
        <v>8</v>
      </c>
    </row>
    <row r="76" spans="2:8" x14ac:dyDescent="0.2">
      <c r="B76" s="12">
        <v>37</v>
      </c>
      <c r="C76" s="13" t="s">
        <v>191</v>
      </c>
      <c r="D76" s="13" t="s">
        <v>192</v>
      </c>
      <c r="E76" s="13" t="s">
        <v>193</v>
      </c>
      <c r="F76" s="13" t="s">
        <v>12</v>
      </c>
      <c r="G76" s="13">
        <v>75.599999999999994</v>
      </c>
      <c r="H76" s="13" t="s">
        <v>8</v>
      </c>
    </row>
    <row r="77" spans="2:8" x14ac:dyDescent="0.2">
      <c r="B77" s="12">
        <v>38</v>
      </c>
      <c r="C77" s="13" t="s">
        <v>194</v>
      </c>
      <c r="D77" s="13" t="s">
        <v>195</v>
      </c>
      <c r="E77" s="13" t="s">
        <v>196</v>
      </c>
      <c r="F77" s="13" t="s">
        <v>14</v>
      </c>
      <c r="G77" s="13">
        <v>75.599999999999994</v>
      </c>
      <c r="H77" s="13" t="s">
        <v>8</v>
      </c>
    </row>
    <row r="78" spans="2:8" x14ac:dyDescent="0.2">
      <c r="B78" s="12">
        <v>39</v>
      </c>
      <c r="C78" s="13" t="s">
        <v>204</v>
      </c>
      <c r="D78" s="13" t="s">
        <v>205</v>
      </c>
      <c r="E78" s="13" t="s">
        <v>206</v>
      </c>
      <c r="F78" s="13" t="s">
        <v>14</v>
      </c>
      <c r="G78" s="13">
        <v>74.400000000000006</v>
      </c>
      <c r="H78" s="13" t="s">
        <v>8</v>
      </c>
    </row>
    <row r="79" spans="2:8" x14ac:dyDescent="0.2">
      <c r="B79" s="12">
        <v>40</v>
      </c>
      <c r="C79" s="13" t="s">
        <v>211</v>
      </c>
      <c r="D79" s="13" t="s">
        <v>212</v>
      </c>
      <c r="E79" s="13" t="s">
        <v>213</v>
      </c>
      <c r="F79" s="13" t="s">
        <v>12</v>
      </c>
      <c r="G79" s="13">
        <v>74.400000000000006</v>
      </c>
      <c r="H79" s="13" t="s">
        <v>8</v>
      </c>
    </row>
    <row r="80" spans="2:8" x14ac:dyDescent="0.2">
      <c r="B80" s="12">
        <v>41</v>
      </c>
      <c r="C80" s="13" t="s">
        <v>214</v>
      </c>
      <c r="D80" s="13" t="s">
        <v>215</v>
      </c>
      <c r="E80" s="13" t="s">
        <v>216</v>
      </c>
      <c r="F80" s="13" t="s">
        <v>12</v>
      </c>
      <c r="G80" s="13">
        <v>74.400000000000006</v>
      </c>
      <c r="H80" s="13" t="s">
        <v>8</v>
      </c>
    </row>
    <row r="81" spans="2:8" x14ac:dyDescent="0.2">
      <c r="B81" s="12">
        <v>42</v>
      </c>
      <c r="C81" s="13" t="s">
        <v>217</v>
      </c>
      <c r="D81" s="13" t="s">
        <v>218</v>
      </c>
      <c r="E81" s="13" t="s">
        <v>219</v>
      </c>
      <c r="F81" s="13" t="s">
        <v>14</v>
      </c>
      <c r="G81" s="13">
        <v>74.400000000000006</v>
      </c>
      <c r="H81" s="13" t="s">
        <v>8</v>
      </c>
    </row>
    <row r="82" spans="2:8" x14ac:dyDescent="0.2">
      <c r="B82" s="12">
        <v>43</v>
      </c>
      <c r="C82" s="13" t="s">
        <v>220</v>
      </c>
      <c r="D82" s="13" t="s">
        <v>221</v>
      </c>
      <c r="E82" s="13" t="s">
        <v>222</v>
      </c>
      <c r="F82" s="13" t="s">
        <v>14</v>
      </c>
      <c r="G82" s="13">
        <v>74.400000000000006</v>
      </c>
      <c r="H82" s="13" t="s">
        <v>8</v>
      </c>
    </row>
    <row r="83" spans="2:8" x14ac:dyDescent="0.2">
      <c r="B83" s="12">
        <v>44</v>
      </c>
      <c r="C83" s="13" t="s">
        <v>224</v>
      </c>
      <c r="D83" s="13" t="s">
        <v>225</v>
      </c>
      <c r="E83" s="13" t="s">
        <v>226</v>
      </c>
      <c r="F83" s="13" t="s">
        <v>12</v>
      </c>
      <c r="G83" s="13">
        <v>74.400000000000006</v>
      </c>
      <c r="H83" s="13" t="s">
        <v>8</v>
      </c>
    </row>
    <row r="84" spans="2:8" x14ac:dyDescent="0.2">
      <c r="B84" s="12">
        <v>45</v>
      </c>
      <c r="C84" s="13" t="s">
        <v>227</v>
      </c>
      <c r="D84" s="13" t="s">
        <v>228</v>
      </c>
      <c r="E84" s="13" t="s">
        <v>229</v>
      </c>
      <c r="F84" s="13" t="s">
        <v>14</v>
      </c>
      <c r="G84" s="13">
        <v>73.8</v>
      </c>
      <c r="H84" s="13" t="s">
        <v>8</v>
      </c>
    </row>
    <row r="85" spans="2:8" x14ac:dyDescent="0.2">
      <c r="B85" s="12">
        <v>46</v>
      </c>
      <c r="C85" s="13" t="s">
        <v>230</v>
      </c>
      <c r="D85" s="13" t="s">
        <v>231</v>
      </c>
      <c r="E85" s="13" t="s">
        <v>232</v>
      </c>
      <c r="F85" s="13" t="s">
        <v>14</v>
      </c>
      <c r="G85" s="13">
        <v>73.2</v>
      </c>
      <c r="H85" s="13" t="s">
        <v>8</v>
      </c>
    </row>
    <row r="86" spans="2:8" x14ac:dyDescent="0.2">
      <c r="B86" s="12">
        <v>47</v>
      </c>
      <c r="C86" s="13" t="s">
        <v>233</v>
      </c>
      <c r="D86" s="13" t="s">
        <v>234</v>
      </c>
      <c r="E86" s="13" t="s">
        <v>235</v>
      </c>
      <c r="F86" s="13" t="s">
        <v>14</v>
      </c>
      <c r="G86" s="13">
        <v>72.599999999999994</v>
      </c>
      <c r="H86" s="13" t="s">
        <v>8</v>
      </c>
    </row>
    <row r="87" spans="2:8" x14ac:dyDescent="0.2">
      <c r="B87" s="12">
        <v>48</v>
      </c>
      <c r="C87" s="13" t="s">
        <v>236</v>
      </c>
      <c r="D87" s="13" t="s">
        <v>237</v>
      </c>
      <c r="E87" s="13" t="s">
        <v>238</v>
      </c>
      <c r="F87" s="13" t="s">
        <v>14</v>
      </c>
      <c r="G87" s="13">
        <v>72.45</v>
      </c>
      <c r="H87" s="13" t="s">
        <v>8</v>
      </c>
    </row>
    <row r="88" spans="2:8" x14ac:dyDescent="0.2">
      <c r="B88" s="12">
        <v>49</v>
      </c>
      <c r="C88" s="13" t="s">
        <v>240</v>
      </c>
      <c r="D88" s="13" t="s">
        <v>241</v>
      </c>
      <c r="E88" s="13" t="s">
        <v>242</v>
      </c>
      <c r="F88" s="13" t="s">
        <v>14</v>
      </c>
      <c r="G88" s="13">
        <v>72</v>
      </c>
      <c r="H88" s="13" t="s">
        <v>8</v>
      </c>
    </row>
    <row r="89" spans="2:8" x14ac:dyDescent="0.2">
      <c r="B89" s="12">
        <v>50</v>
      </c>
      <c r="C89" s="13" t="s">
        <v>243</v>
      </c>
      <c r="D89" s="13" t="s">
        <v>244</v>
      </c>
      <c r="E89" s="13" t="s">
        <v>245</v>
      </c>
      <c r="F89" s="13" t="s">
        <v>12</v>
      </c>
      <c r="G89" s="13">
        <v>72</v>
      </c>
      <c r="H89" s="13" t="s">
        <v>8</v>
      </c>
    </row>
    <row r="90" spans="2:8" x14ac:dyDescent="0.2">
      <c r="B90" s="12">
        <v>51</v>
      </c>
      <c r="C90" s="13" t="s">
        <v>250</v>
      </c>
      <c r="D90" s="13" t="s">
        <v>251</v>
      </c>
      <c r="E90" s="13" t="s">
        <v>252</v>
      </c>
      <c r="F90" s="13" t="s">
        <v>12</v>
      </c>
      <c r="G90" s="13">
        <v>72</v>
      </c>
      <c r="H90" s="13" t="s">
        <v>8</v>
      </c>
    </row>
    <row r="91" spans="2:8" x14ac:dyDescent="0.2">
      <c r="B91" s="12">
        <v>52</v>
      </c>
      <c r="C91" s="13" t="s">
        <v>253</v>
      </c>
      <c r="D91" s="13" t="s">
        <v>254</v>
      </c>
      <c r="E91" s="13" t="s">
        <v>255</v>
      </c>
      <c r="F91" s="13" t="s">
        <v>14</v>
      </c>
      <c r="G91" s="13">
        <v>71.400000000000006</v>
      </c>
      <c r="H91" s="13" t="s">
        <v>8</v>
      </c>
    </row>
    <row r="92" spans="2:8" x14ac:dyDescent="0.2">
      <c r="B92" s="12">
        <v>53</v>
      </c>
      <c r="C92" s="13" t="s">
        <v>256</v>
      </c>
      <c r="D92" s="13" t="s">
        <v>257</v>
      </c>
      <c r="E92" s="13" t="s">
        <v>258</v>
      </c>
      <c r="F92" s="13" t="s">
        <v>14</v>
      </c>
      <c r="G92" s="13">
        <v>70.8</v>
      </c>
      <c r="H92" s="13" t="s">
        <v>8</v>
      </c>
    </row>
    <row r="93" spans="2:8" x14ac:dyDescent="0.2">
      <c r="B93" s="12">
        <v>54</v>
      </c>
      <c r="C93" s="13" t="s">
        <v>259</v>
      </c>
      <c r="D93" s="13" t="s">
        <v>260</v>
      </c>
      <c r="E93" s="13" t="s">
        <v>261</v>
      </c>
      <c r="F93" s="13" t="s">
        <v>12</v>
      </c>
      <c r="G93" s="13">
        <v>70.349999999999994</v>
      </c>
      <c r="H93" s="13" t="s">
        <v>8</v>
      </c>
    </row>
    <row r="94" spans="2:8" x14ac:dyDescent="0.2">
      <c r="B94" s="12">
        <v>55</v>
      </c>
      <c r="C94" s="13" t="s">
        <v>274</v>
      </c>
      <c r="D94" s="13" t="s">
        <v>275</v>
      </c>
      <c r="E94" s="13" t="s">
        <v>276</v>
      </c>
      <c r="F94" s="13" t="s">
        <v>12</v>
      </c>
      <c r="G94" s="13">
        <v>70</v>
      </c>
      <c r="H94" s="13" t="s">
        <v>8</v>
      </c>
    </row>
    <row r="95" spans="2:8" x14ac:dyDescent="0.2">
      <c r="B95" s="12">
        <v>56</v>
      </c>
      <c r="C95" s="13" t="s">
        <v>277</v>
      </c>
      <c r="D95" s="13" t="s">
        <v>278</v>
      </c>
      <c r="E95" s="13" t="s">
        <v>279</v>
      </c>
      <c r="F95" s="13" t="s">
        <v>12</v>
      </c>
      <c r="G95" s="13">
        <v>70</v>
      </c>
      <c r="H95" s="13" t="s">
        <v>8</v>
      </c>
    </row>
    <row r="96" spans="2:8" x14ac:dyDescent="0.2">
      <c r="B96" s="12">
        <v>57</v>
      </c>
      <c r="C96" s="13" t="s">
        <v>280</v>
      </c>
      <c r="D96" s="13" t="s">
        <v>281</v>
      </c>
      <c r="E96" s="13" t="s">
        <v>282</v>
      </c>
      <c r="F96" s="13" t="s">
        <v>12</v>
      </c>
      <c r="G96" s="13">
        <v>69.599999999999994</v>
      </c>
      <c r="H96" s="13" t="s">
        <v>8</v>
      </c>
    </row>
    <row r="97" spans="2:8" x14ac:dyDescent="0.2">
      <c r="B97" s="12">
        <v>58</v>
      </c>
      <c r="C97" s="13" t="s">
        <v>288</v>
      </c>
      <c r="D97" s="13" t="s">
        <v>289</v>
      </c>
      <c r="E97" s="13" t="s">
        <v>290</v>
      </c>
      <c r="F97" s="13" t="s">
        <v>12</v>
      </c>
      <c r="G97" s="13">
        <v>69.599999999999994</v>
      </c>
      <c r="H97" s="13" t="s">
        <v>8</v>
      </c>
    </row>
    <row r="98" spans="2:8" x14ac:dyDescent="0.2">
      <c r="B98" s="12">
        <v>59</v>
      </c>
      <c r="C98" s="13" t="s">
        <v>291</v>
      </c>
      <c r="D98" s="13" t="s">
        <v>292</v>
      </c>
      <c r="E98" s="13" t="s">
        <v>293</v>
      </c>
      <c r="F98" s="13" t="s">
        <v>14</v>
      </c>
      <c r="G98" s="13">
        <v>69.599999999999994</v>
      </c>
      <c r="H98" s="13" t="s">
        <v>8</v>
      </c>
    </row>
    <row r="99" spans="2:8" x14ac:dyDescent="0.2">
      <c r="B99" s="12">
        <v>60</v>
      </c>
      <c r="C99" s="13" t="s">
        <v>297</v>
      </c>
      <c r="D99" s="13" t="s">
        <v>298</v>
      </c>
      <c r="E99" s="13" t="s">
        <v>299</v>
      </c>
      <c r="F99" s="13" t="s">
        <v>12</v>
      </c>
      <c r="G99" s="13">
        <v>69.599999999999994</v>
      </c>
      <c r="H99" s="13" t="s">
        <v>8</v>
      </c>
    </row>
    <row r="100" spans="2:8" x14ac:dyDescent="0.2">
      <c r="B100" s="12">
        <v>61</v>
      </c>
      <c r="C100" s="13" t="s">
        <v>307</v>
      </c>
      <c r="D100" s="13" t="s">
        <v>308</v>
      </c>
      <c r="E100" s="13" t="s">
        <v>309</v>
      </c>
      <c r="F100" s="13" t="s">
        <v>12</v>
      </c>
      <c r="G100" s="13">
        <v>69.3</v>
      </c>
      <c r="H100" s="13" t="s">
        <v>8</v>
      </c>
    </row>
    <row r="101" spans="2:8" x14ac:dyDescent="0.2">
      <c r="B101" s="12">
        <v>62</v>
      </c>
      <c r="C101" s="13" t="s">
        <v>310</v>
      </c>
      <c r="D101" s="13" t="s">
        <v>311</v>
      </c>
      <c r="E101" s="13" t="s">
        <v>312</v>
      </c>
      <c r="F101" s="13" t="s">
        <v>12</v>
      </c>
      <c r="G101" s="13">
        <v>69</v>
      </c>
      <c r="H101" s="13" t="s">
        <v>8</v>
      </c>
    </row>
    <row r="102" spans="2:8" x14ac:dyDescent="0.2">
      <c r="B102" s="12">
        <v>63</v>
      </c>
      <c r="C102" s="13" t="s">
        <v>313</v>
      </c>
      <c r="D102" s="13" t="s">
        <v>314</v>
      </c>
      <c r="E102" s="13" t="s">
        <v>315</v>
      </c>
      <c r="F102" s="13" t="s">
        <v>12</v>
      </c>
      <c r="G102" s="13">
        <v>69</v>
      </c>
      <c r="H102" s="13" t="s">
        <v>8</v>
      </c>
    </row>
    <row r="103" spans="2:8" x14ac:dyDescent="0.2">
      <c r="B103" s="12">
        <v>64</v>
      </c>
      <c r="C103" s="13" t="s">
        <v>316</v>
      </c>
      <c r="D103" s="13" t="s">
        <v>317</v>
      </c>
      <c r="E103" s="13" t="s">
        <v>318</v>
      </c>
      <c r="F103" s="13" t="s">
        <v>12</v>
      </c>
      <c r="G103" s="13">
        <v>69</v>
      </c>
      <c r="H103" s="13" t="s">
        <v>8</v>
      </c>
    </row>
    <row r="104" spans="2:8" x14ac:dyDescent="0.2">
      <c r="B104" s="12">
        <v>65</v>
      </c>
      <c r="C104" s="13" t="s">
        <v>323</v>
      </c>
      <c r="D104" s="13" t="s">
        <v>324</v>
      </c>
      <c r="E104" s="13" t="s">
        <v>325</v>
      </c>
      <c r="F104" s="13" t="s">
        <v>12</v>
      </c>
      <c r="G104" s="13">
        <v>69</v>
      </c>
      <c r="H104" s="13" t="s">
        <v>8</v>
      </c>
    </row>
    <row r="105" spans="2:8" x14ac:dyDescent="0.2">
      <c r="B105" s="12">
        <v>66</v>
      </c>
      <c r="C105" s="13" t="s">
        <v>326</v>
      </c>
      <c r="D105" s="13" t="s">
        <v>327</v>
      </c>
      <c r="E105" s="13" t="s">
        <v>328</v>
      </c>
      <c r="F105" s="13" t="s">
        <v>14</v>
      </c>
      <c r="G105" s="13">
        <v>69</v>
      </c>
      <c r="H105" s="13" t="s">
        <v>8</v>
      </c>
    </row>
    <row r="106" spans="2:8" x14ac:dyDescent="0.2">
      <c r="B106" s="12">
        <v>67</v>
      </c>
      <c r="C106" s="13" t="s">
        <v>333</v>
      </c>
      <c r="D106" s="13" t="s">
        <v>334</v>
      </c>
      <c r="E106" s="13" t="s">
        <v>335</v>
      </c>
      <c r="F106" s="13" t="s">
        <v>12</v>
      </c>
      <c r="G106" s="13">
        <v>68.5</v>
      </c>
      <c r="H106" s="13" t="s">
        <v>8</v>
      </c>
    </row>
    <row r="107" spans="2:8" x14ac:dyDescent="0.2">
      <c r="B107" s="12">
        <v>68</v>
      </c>
      <c r="C107" s="13" t="s">
        <v>336</v>
      </c>
      <c r="D107" s="13" t="s">
        <v>337</v>
      </c>
      <c r="E107" s="13" t="s">
        <v>338</v>
      </c>
      <c r="F107" s="13" t="s">
        <v>14</v>
      </c>
      <c r="G107" s="13">
        <v>68.400000000000006</v>
      </c>
      <c r="H107" s="13" t="s">
        <v>8</v>
      </c>
    </row>
    <row r="108" spans="2:8" x14ac:dyDescent="0.2">
      <c r="B108" s="12">
        <v>69</v>
      </c>
      <c r="C108" s="13" t="s">
        <v>342</v>
      </c>
      <c r="D108" s="13" t="s">
        <v>343</v>
      </c>
      <c r="E108" s="13" t="s">
        <v>344</v>
      </c>
      <c r="F108" s="13" t="s">
        <v>14</v>
      </c>
      <c r="G108" s="13">
        <v>68.400000000000006</v>
      </c>
      <c r="H108" s="13" t="s">
        <v>8</v>
      </c>
    </row>
    <row r="109" spans="2:8" x14ac:dyDescent="0.2">
      <c r="B109" s="12">
        <v>70</v>
      </c>
      <c r="C109" s="13" t="s">
        <v>348</v>
      </c>
      <c r="D109" s="13" t="s">
        <v>349</v>
      </c>
      <c r="E109" s="13" t="s">
        <v>350</v>
      </c>
      <c r="F109" s="13" t="s">
        <v>14</v>
      </c>
      <c r="G109" s="13">
        <v>68.400000000000006</v>
      </c>
      <c r="H109" s="13" t="s">
        <v>8</v>
      </c>
    </row>
    <row r="110" spans="2:8" x14ac:dyDescent="0.2">
      <c r="B110" s="12">
        <v>71</v>
      </c>
      <c r="C110" s="13" t="s">
        <v>351</v>
      </c>
      <c r="D110" s="13" t="s">
        <v>352</v>
      </c>
      <c r="E110" s="13" t="s">
        <v>353</v>
      </c>
      <c r="F110" s="13" t="s">
        <v>14</v>
      </c>
      <c r="G110" s="13">
        <v>68.400000000000006</v>
      </c>
      <c r="H110" s="13" t="s">
        <v>8</v>
      </c>
    </row>
    <row r="111" spans="2:8" x14ac:dyDescent="0.2">
      <c r="B111" s="12">
        <v>72</v>
      </c>
      <c r="C111" s="13" t="s">
        <v>354</v>
      </c>
      <c r="D111" s="13" t="s">
        <v>355</v>
      </c>
      <c r="E111" s="13" t="s">
        <v>356</v>
      </c>
      <c r="F111" s="13" t="s">
        <v>12</v>
      </c>
      <c r="G111" s="13">
        <v>68.25</v>
      </c>
      <c r="H111" s="13" t="s">
        <v>8</v>
      </c>
    </row>
    <row r="112" spans="2:8" x14ac:dyDescent="0.2">
      <c r="B112" s="12">
        <v>73</v>
      </c>
      <c r="C112" s="13" t="s">
        <v>360</v>
      </c>
      <c r="D112" s="13" t="s">
        <v>361</v>
      </c>
      <c r="E112" s="13" t="s">
        <v>362</v>
      </c>
      <c r="F112" s="13" t="s">
        <v>12</v>
      </c>
      <c r="G112" s="13">
        <v>67.8</v>
      </c>
      <c r="H112" s="13" t="s">
        <v>8</v>
      </c>
    </row>
    <row r="113" spans="2:8" x14ac:dyDescent="0.2">
      <c r="B113" s="12">
        <v>74</v>
      </c>
      <c r="C113" s="13" t="s">
        <v>363</v>
      </c>
      <c r="D113" s="13" t="s">
        <v>364</v>
      </c>
      <c r="E113" s="13" t="s">
        <v>365</v>
      </c>
      <c r="F113" s="13" t="s">
        <v>12</v>
      </c>
      <c r="G113" s="13">
        <v>67.8</v>
      </c>
      <c r="H113" s="13" t="s">
        <v>8</v>
      </c>
    </row>
    <row r="114" spans="2:8" x14ac:dyDescent="0.2">
      <c r="B114" s="12">
        <v>75</v>
      </c>
      <c r="C114" s="13" t="s">
        <v>366</v>
      </c>
      <c r="D114" s="13" t="s">
        <v>367</v>
      </c>
      <c r="E114" s="13" t="s">
        <v>368</v>
      </c>
      <c r="F114" s="13" t="s">
        <v>12</v>
      </c>
      <c r="G114" s="13">
        <v>67.8</v>
      </c>
      <c r="H114" s="13" t="s">
        <v>8</v>
      </c>
    </row>
    <row r="115" spans="2:8" x14ac:dyDescent="0.2">
      <c r="B115" s="12">
        <v>76</v>
      </c>
      <c r="C115" s="13" t="s">
        <v>369</v>
      </c>
      <c r="D115" s="13" t="s">
        <v>370</v>
      </c>
      <c r="E115" s="13" t="s">
        <v>371</v>
      </c>
      <c r="F115" s="13" t="s">
        <v>12</v>
      </c>
      <c r="G115" s="13">
        <v>67.8</v>
      </c>
      <c r="H115" s="13" t="s">
        <v>8</v>
      </c>
    </row>
    <row r="116" spans="2:8" x14ac:dyDescent="0.2">
      <c r="B116" s="12">
        <v>77</v>
      </c>
      <c r="C116" s="13" t="s">
        <v>372</v>
      </c>
      <c r="D116" s="13" t="s">
        <v>373</v>
      </c>
      <c r="E116" s="13" t="s">
        <v>374</v>
      </c>
      <c r="F116" s="13" t="s">
        <v>14</v>
      </c>
      <c r="G116" s="13">
        <v>67.2</v>
      </c>
      <c r="H116" s="13" t="s">
        <v>8</v>
      </c>
    </row>
    <row r="117" spans="2:8" x14ac:dyDescent="0.2">
      <c r="B117" s="12">
        <v>78</v>
      </c>
      <c r="C117" s="13" t="s">
        <v>375</v>
      </c>
      <c r="D117" s="13" t="s">
        <v>376</v>
      </c>
      <c r="E117" s="13" t="s">
        <v>377</v>
      </c>
      <c r="F117" s="13" t="s">
        <v>12</v>
      </c>
      <c r="G117" s="13">
        <v>67.2</v>
      </c>
      <c r="H117" s="13" t="s">
        <v>8</v>
      </c>
    </row>
    <row r="118" spans="2:8" x14ac:dyDescent="0.2">
      <c r="B118" s="12">
        <v>79</v>
      </c>
      <c r="C118" s="13" t="s">
        <v>378</v>
      </c>
      <c r="D118" s="13" t="s">
        <v>379</v>
      </c>
      <c r="E118" s="13" t="s">
        <v>380</v>
      </c>
      <c r="F118" s="13" t="s">
        <v>14</v>
      </c>
      <c r="G118" s="13">
        <v>67.2</v>
      </c>
      <c r="H118" s="13" t="s">
        <v>8</v>
      </c>
    </row>
    <row r="119" spans="2:8" x14ac:dyDescent="0.2">
      <c r="B119" s="12">
        <v>80</v>
      </c>
      <c r="C119" s="13" t="s">
        <v>381</v>
      </c>
      <c r="D119" s="13" t="s">
        <v>382</v>
      </c>
      <c r="E119" s="13" t="s">
        <v>383</v>
      </c>
      <c r="F119" s="13" t="s">
        <v>12</v>
      </c>
      <c r="G119" s="13">
        <v>67.2</v>
      </c>
      <c r="H119" s="13" t="s">
        <v>8</v>
      </c>
    </row>
    <row r="120" spans="2:8" x14ac:dyDescent="0.2">
      <c r="B120" s="12">
        <v>81</v>
      </c>
      <c r="C120" s="13" t="s">
        <v>393</v>
      </c>
      <c r="D120" s="13" t="s">
        <v>394</v>
      </c>
      <c r="E120" s="13" t="s">
        <v>395</v>
      </c>
      <c r="F120" s="13" t="s">
        <v>12</v>
      </c>
      <c r="G120" s="13">
        <v>66</v>
      </c>
      <c r="H120" s="13" t="s">
        <v>8</v>
      </c>
    </row>
    <row r="121" spans="2:8" x14ac:dyDescent="0.2">
      <c r="B121" s="12">
        <v>82</v>
      </c>
      <c r="C121" s="13" t="s">
        <v>396</v>
      </c>
      <c r="D121" s="13" t="s">
        <v>397</v>
      </c>
      <c r="E121" s="13" t="s">
        <v>398</v>
      </c>
      <c r="F121" s="13" t="s">
        <v>12</v>
      </c>
      <c r="G121" s="13">
        <v>66</v>
      </c>
      <c r="H121" s="13" t="s">
        <v>8</v>
      </c>
    </row>
    <row r="122" spans="2:8" x14ac:dyDescent="0.2">
      <c r="B122" s="12">
        <v>83</v>
      </c>
      <c r="C122" s="13" t="s">
        <v>399</v>
      </c>
      <c r="D122" s="13" t="s">
        <v>400</v>
      </c>
      <c r="E122" s="13" t="s">
        <v>401</v>
      </c>
      <c r="F122" s="13" t="s">
        <v>12</v>
      </c>
      <c r="G122" s="13">
        <v>66</v>
      </c>
      <c r="H122" s="13" t="s">
        <v>8</v>
      </c>
    </row>
    <row r="123" spans="2:8" x14ac:dyDescent="0.2">
      <c r="B123" s="12">
        <v>84</v>
      </c>
      <c r="C123" s="13" t="s">
        <v>402</v>
      </c>
      <c r="D123" s="13" t="s">
        <v>403</v>
      </c>
      <c r="E123" s="13" t="s">
        <v>404</v>
      </c>
      <c r="F123" s="13" t="s">
        <v>14</v>
      </c>
      <c r="G123" s="13">
        <v>66</v>
      </c>
      <c r="H123" s="13" t="s">
        <v>8</v>
      </c>
    </row>
    <row r="124" spans="2:8" x14ac:dyDescent="0.2">
      <c r="B124" s="12">
        <v>85</v>
      </c>
      <c r="C124" s="13" t="s">
        <v>405</v>
      </c>
      <c r="D124" s="13" t="s">
        <v>406</v>
      </c>
      <c r="E124" s="13" t="s">
        <v>407</v>
      </c>
      <c r="F124" s="13" t="s">
        <v>12</v>
      </c>
      <c r="G124" s="13">
        <v>65.400000000000006</v>
      </c>
      <c r="H124" s="13" t="s">
        <v>8</v>
      </c>
    </row>
    <row r="125" spans="2:8" x14ac:dyDescent="0.2">
      <c r="B125" s="12">
        <v>86</v>
      </c>
      <c r="C125" s="13" t="s">
        <v>408</v>
      </c>
      <c r="D125" s="13" t="s">
        <v>409</v>
      </c>
      <c r="E125" s="13" t="s">
        <v>410</v>
      </c>
      <c r="F125" s="13" t="s">
        <v>14</v>
      </c>
      <c r="G125" s="13">
        <v>65.400000000000006</v>
      </c>
      <c r="H125" s="13" t="s">
        <v>8</v>
      </c>
    </row>
    <row r="126" spans="2:8" x14ac:dyDescent="0.2">
      <c r="B126" s="12">
        <v>87</v>
      </c>
      <c r="C126" s="13" t="s">
        <v>411</v>
      </c>
      <c r="D126" s="13" t="s">
        <v>412</v>
      </c>
      <c r="E126" s="13" t="s">
        <v>413</v>
      </c>
      <c r="F126" s="13" t="s">
        <v>12</v>
      </c>
      <c r="G126" s="13">
        <v>65</v>
      </c>
      <c r="H126" s="13" t="s">
        <v>8</v>
      </c>
    </row>
    <row r="127" spans="2:8" x14ac:dyDescent="0.2">
      <c r="B127" s="12">
        <v>88</v>
      </c>
      <c r="C127" s="13" t="s">
        <v>423</v>
      </c>
      <c r="D127" s="13" t="s">
        <v>424</v>
      </c>
      <c r="E127" s="13" t="s">
        <v>425</v>
      </c>
      <c r="F127" s="13" t="s">
        <v>12</v>
      </c>
      <c r="G127" s="13">
        <v>65</v>
      </c>
      <c r="H127" s="13" t="s">
        <v>8</v>
      </c>
    </row>
    <row r="128" spans="2:8" x14ac:dyDescent="0.2">
      <c r="B128" s="12">
        <v>89</v>
      </c>
      <c r="C128" s="13" t="s">
        <v>426</v>
      </c>
      <c r="D128" s="13" t="s">
        <v>427</v>
      </c>
      <c r="E128" s="13" t="s">
        <v>428</v>
      </c>
      <c r="F128" s="13" t="s">
        <v>14</v>
      </c>
      <c r="G128" s="13">
        <v>64.8</v>
      </c>
      <c r="H128" s="13" t="s">
        <v>8</v>
      </c>
    </row>
    <row r="129" spans="2:8" x14ac:dyDescent="0.2">
      <c r="B129" s="12">
        <v>90</v>
      </c>
      <c r="C129" s="13" t="s">
        <v>436</v>
      </c>
      <c r="D129" s="13" t="s">
        <v>437</v>
      </c>
      <c r="E129" s="13" t="s">
        <v>438</v>
      </c>
      <c r="F129" s="13" t="s">
        <v>14</v>
      </c>
      <c r="G129" s="13">
        <v>64.8</v>
      </c>
      <c r="H129" s="13" t="s">
        <v>8</v>
      </c>
    </row>
    <row r="130" spans="2:8" x14ac:dyDescent="0.2">
      <c r="B130" s="12">
        <v>91</v>
      </c>
      <c r="C130" s="13" t="s">
        <v>439</v>
      </c>
      <c r="D130" s="13" t="s">
        <v>440</v>
      </c>
      <c r="E130" s="13" t="s">
        <v>441</v>
      </c>
      <c r="F130" s="13" t="s">
        <v>14</v>
      </c>
      <c r="G130" s="13">
        <v>64.8</v>
      </c>
      <c r="H130" s="13" t="s">
        <v>8</v>
      </c>
    </row>
    <row r="131" spans="2:8" x14ac:dyDescent="0.2">
      <c r="B131" s="12">
        <v>92</v>
      </c>
      <c r="C131" s="13" t="s">
        <v>442</v>
      </c>
      <c r="D131" s="13" t="s">
        <v>443</v>
      </c>
      <c r="E131" s="13" t="s">
        <v>444</v>
      </c>
      <c r="F131" s="13" t="s">
        <v>12</v>
      </c>
      <c r="G131" s="13">
        <v>64.2</v>
      </c>
      <c r="H131" s="13" t="s">
        <v>8</v>
      </c>
    </row>
    <row r="132" spans="2:8" x14ac:dyDescent="0.2">
      <c r="B132" s="12">
        <v>93</v>
      </c>
      <c r="C132" s="13" t="s">
        <v>445</v>
      </c>
      <c r="D132" s="13" t="s">
        <v>446</v>
      </c>
      <c r="E132" s="13" t="s">
        <v>447</v>
      </c>
      <c r="F132" s="13" t="s">
        <v>12</v>
      </c>
      <c r="G132" s="13">
        <v>64.2</v>
      </c>
      <c r="H132" s="13" t="s">
        <v>8</v>
      </c>
    </row>
    <row r="133" spans="2:8" x14ac:dyDescent="0.2">
      <c r="B133" s="12">
        <v>94</v>
      </c>
      <c r="C133" s="13" t="s">
        <v>451</v>
      </c>
      <c r="D133" s="13" t="s">
        <v>452</v>
      </c>
      <c r="E133" s="13" t="s">
        <v>453</v>
      </c>
      <c r="F133" s="13" t="s">
        <v>12</v>
      </c>
      <c r="G133" s="13">
        <v>64</v>
      </c>
      <c r="H133" s="13" t="s">
        <v>8</v>
      </c>
    </row>
    <row r="134" spans="2:8" x14ac:dyDescent="0.2">
      <c r="B134" s="12">
        <v>95</v>
      </c>
      <c r="C134" s="13" t="s">
        <v>454</v>
      </c>
      <c r="D134" s="13" t="s">
        <v>455</v>
      </c>
      <c r="E134" s="13" t="s">
        <v>456</v>
      </c>
      <c r="F134" s="13" t="s">
        <v>14</v>
      </c>
      <c r="G134" s="13">
        <v>63.6</v>
      </c>
      <c r="H134" s="13" t="s">
        <v>8</v>
      </c>
    </row>
    <row r="135" spans="2:8" x14ac:dyDescent="0.2">
      <c r="B135" s="12">
        <v>96</v>
      </c>
      <c r="C135" s="13" t="s">
        <v>460</v>
      </c>
      <c r="D135" s="13" t="s">
        <v>461</v>
      </c>
      <c r="E135" s="13" t="s">
        <v>462</v>
      </c>
      <c r="F135" s="13" t="s">
        <v>12</v>
      </c>
      <c r="G135" s="13">
        <v>63.6</v>
      </c>
      <c r="H135" s="13" t="s">
        <v>8</v>
      </c>
    </row>
    <row r="136" spans="2:8" x14ac:dyDescent="0.2">
      <c r="B136" s="12">
        <v>97</v>
      </c>
      <c r="C136" s="13" t="s">
        <v>463</v>
      </c>
      <c r="D136" s="13" t="s">
        <v>464</v>
      </c>
      <c r="E136" s="13" t="s">
        <v>465</v>
      </c>
      <c r="F136" s="13" t="s">
        <v>12</v>
      </c>
      <c r="G136" s="13">
        <v>63.6</v>
      </c>
      <c r="H136" s="13" t="s">
        <v>8</v>
      </c>
    </row>
    <row r="137" spans="2:8" x14ac:dyDescent="0.2">
      <c r="B137" s="12">
        <v>98</v>
      </c>
      <c r="C137" s="13" t="s">
        <v>470</v>
      </c>
      <c r="D137" s="13" t="s">
        <v>471</v>
      </c>
      <c r="E137" s="13" t="s">
        <v>472</v>
      </c>
      <c r="F137" s="13" t="s">
        <v>12</v>
      </c>
      <c r="G137" s="13">
        <v>63.5</v>
      </c>
      <c r="H137" s="13" t="s">
        <v>8</v>
      </c>
    </row>
    <row r="138" spans="2:8" x14ac:dyDescent="0.2">
      <c r="B138" s="12">
        <v>99</v>
      </c>
      <c r="C138" s="13" t="s">
        <v>473</v>
      </c>
      <c r="D138" s="13" t="s">
        <v>474</v>
      </c>
      <c r="E138" s="13" t="s">
        <v>475</v>
      </c>
      <c r="F138" s="13" t="s">
        <v>12</v>
      </c>
      <c r="G138" s="13">
        <v>63</v>
      </c>
      <c r="H138" s="13" t="s">
        <v>8</v>
      </c>
    </row>
    <row r="139" spans="2:8" x14ac:dyDescent="0.2">
      <c r="B139" s="12">
        <v>100</v>
      </c>
      <c r="C139" s="13" t="s">
        <v>476</v>
      </c>
      <c r="D139" s="13" t="s">
        <v>477</v>
      </c>
      <c r="E139" s="13" t="s">
        <v>478</v>
      </c>
      <c r="F139" s="13" t="s">
        <v>12</v>
      </c>
      <c r="G139" s="13">
        <v>63</v>
      </c>
      <c r="H139" s="13" t="s">
        <v>8</v>
      </c>
    </row>
    <row r="140" spans="2:8" x14ac:dyDescent="0.2">
      <c r="B140" s="12">
        <v>101</v>
      </c>
      <c r="C140" s="13" t="s">
        <v>479</v>
      </c>
      <c r="D140" s="13" t="s">
        <v>480</v>
      </c>
      <c r="E140" s="13" t="s">
        <v>481</v>
      </c>
      <c r="F140" s="13" t="s">
        <v>14</v>
      </c>
      <c r="G140" s="13">
        <v>63</v>
      </c>
      <c r="H140" s="13" t="s">
        <v>8</v>
      </c>
    </row>
    <row r="141" spans="2:8" x14ac:dyDescent="0.2">
      <c r="B141" s="12">
        <v>102</v>
      </c>
      <c r="C141" s="13" t="s">
        <v>486</v>
      </c>
      <c r="D141" s="13" t="s">
        <v>487</v>
      </c>
      <c r="E141" s="13" t="s">
        <v>488</v>
      </c>
      <c r="F141" s="13" t="s">
        <v>12</v>
      </c>
      <c r="G141" s="13">
        <v>62.5</v>
      </c>
      <c r="H141" s="13" t="s">
        <v>8</v>
      </c>
    </row>
    <row r="142" spans="2:8" x14ac:dyDescent="0.2">
      <c r="B142" s="12">
        <v>103</v>
      </c>
      <c r="C142" s="13" t="s">
        <v>493</v>
      </c>
      <c r="D142" s="13" t="s">
        <v>494</v>
      </c>
      <c r="E142" s="13" t="s">
        <v>495</v>
      </c>
      <c r="F142" s="13" t="s">
        <v>14</v>
      </c>
      <c r="G142" s="13">
        <v>62.4</v>
      </c>
      <c r="H142" s="13" t="s">
        <v>8</v>
      </c>
    </row>
    <row r="143" spans="2:8" x14ac:dyDescent="0.2">
      <c r="B143" s="12">
        <v>104</v>
      </c>
      <c r="C143" s="13" t="s">
        <v>496</v>
      </c>
      <c r="D143" s="13" t="s">
        <v>497</v>
      </c>
      <c r="E143" s="13" t="s">
        <v>498</v>
      </c>
      <c r="F143" s="13" t="s">
        <v>12</v>
      </c>
      <c r="G143" s="13">
        <v>62.4</v>
      </c>
      <c r="H143" s="13" t="s">
        <v>8</v>
      </c>
    </row>
    <row r="144" spans="2:8" x14ac:dyDescent="0.2">
      <c r="B144" s="12">
        <v>105</v>
      </c>
      <c r="C144" s="13" t="s">
        <v>499</v>
      </c>
      <c r="D144" s="13" t="s">
        <v>500</v>
      </c>
      <c r="E144" s="13" t="s">
        <v>501</v>
      </c>
      <c r="F144" s="13" t="s">
        <v>12</v>
      </c>
      <c r="G144" s="13">
        <v>62.4</v>
      </c>
      <c r="H144" s="13" t="s">
        <v>8</v>
      </c>
    </row>
    <row r="145" spans="2:8" x14ac:dyDescent="0.2">
      <c r="B145" s="12">
        <v>106</v>
      </c>
      <c r="C145" s="13" t="s">
        <v>505</v>
      </c>
      <c r="D145" s="13" t="s">
        <v>506</v>
      </c>
      <c r="E145" s="13" t="s">
        <v>507</v>
      </c>
      <c r="F145" s="13" t="s">
        <v>12</v>
      </c>
      <c r="G145" s="13">
        <v>61.95</v>
      </c>
      <c r="H145" s="13" t="s">
        <v>8</v>
      </c>
    </row>
    <row r="146" spans="2:8" x14ac:dyDescent="0.2">
      <c r="B146" s="12">
        <v>107</v>
      </c>
      <c r="C146" s="13" t="s">
        <v>511</v>
      </c>
      <c r="D146" s="13" t="s">
        <v>512</v>
      </c>
      <c r="E146" s="13" t="s">
        <v>513</v>
      </c>
      <c r="F146" s="13" t="s">
        <v>14</v>
      </c>
      <c r="G146" s="13">
        <v>61.8</v>
      </c>
      <c r="H146" s="13" t="s">
        <v>8</v>
      </c>
    </row>
    <row r="147" spans="2:8" x14ac:dyDescent="0.2">
      <c r="B147" s="12">
        <v>108</v>
      </c>
      <c r="C147" s="13" t="s">
        <v>514</v>
      </c>
      <c r="D147" s="13" t="s">
        <v>515</v>
      </c>
      <c r="E147" s="13" t="s">
        <v>516</v>
      </c>
      <c r="F147" s="13" t="s">
        <v>14</v>
      </c>
      <c r="G147" s="13">
        <v>61.8</v>
      </c>
      <c r="H147" s="13" t="s">
        <v>8</v>
      </c>
    </row>
    <row r="148" spans="2:8" x14ac:dyDescent="0.2">
      <c r="B148" s="12">
        <v>109</v>
      </c>
      <c r="C148" s="13" t="s">
        <v>517</v>
      </c>
      <c r="D148" s="13" t="s">
        <v>518</v>
      </c>
      <c r="E148" s="13" t="s">
        <v>519</v>
      </c>
      <c r="F148" s="13" t="s">
        <v>12</v>
      </c>
      <c r="G148" s="13">
        <v>61.8</v>
      </c>
      <c r="H148" s="13" t="s">
        <v>8</v>
      </c>
    </row>
    <row r="149" spans="2:8" x14ac:dyDescent="0.2">
      <c r="B149" s="12">
        <v>110</v>
      </c>
      <c r="C149" s="13" t="s">
        <v>526</v>
      </c>
      <c r="D149" s="13" t="s">
        <v>527</v>
      </c>
      <c r="E149" s="13" t="s">
        <v>528</v>
      </c>
      <c r="F149" s="13" t="s">
        <v>12</v>
      </c>
      <c r="G149" s="13">
        <v>61.5</v>
      </c>
      <c r="H149" s="13" t="s">
        <v>8</v>
      </c>
    </row>
    <row r="150" spans="2:8" x14ac:dyDescent="0.2">
      <c r="B150" s="12">
        <v>111</v>
      </c>
      <c r="C150" s="13" t="s">
        <v>529</v>
      </c>
      <c r="D150" s="13" t="s">
        <v>530</v>
      </c>
      <c r="E150" s="13" t="s">
        <v>531</v>
      </c>
      <c r="F150" s="13" t="s">
        <v>12</v>
      </c>
      <c r="G150" s="13">
        <v>61.5</v>
      </c>
      <c r="H150" s="13" t="s">
        <v>8</v>
      </c>
    </row>
    <row r="151" spans="2:8" x14ac:dyDescent="0.2">
      <c r="B151" s="12">
        <v>112</v>
      </c>
      <c r="C151" s="13" t="s">
        <v>535</v>
      </c>
      <c r="D151" s="13" t="s">
        <v>536</v>
      </c>
      <c r="E151" s="13" t="s">
        <v>537</v>
      </c>
      <c r="F151" s="13" t="s">
        <v>14</v>
      </c>
      <c r="G151" s="13">
        <v>61.2</v>
      </c>
      <c r="H151" s="13" t="s">
        <v>8</v>
      </c>
    </row>
    <row r="152" spans="2:8" x14ac:dyDescent="0.2">
      <c r="B152" s="12">
        <v>113</v>
      </c>
      <c r="C152" s="13" t="s">
        <v>538</v>
      </c>
      <c r="D152" s="13" t="s">
        <v>539</v>
      </c>
      <c r="E152" s="13" t="s">
        <v>540</v>
      </c>
      <c r="F152" s="13" t="s">
        <v>12</v>
      </c>
      <c r="G152" s="13">
        <v>61.2</v>
      </c>
      <c r="H152" s="13" t="s">
        <v>8</v>
      </c>
    </row>
    <row r="153" spans="2:8" x14ac:dyDescent="0.2">
      <c r="B153" s="12">
        <v>114</v>
      </c>
      <c r="C153" s="13" t="s">
        <v>548</v>
      </c>
      <c r="D153" s="13" t="s">
        <v>549</v>
      </c>
      <c r="E153" s="13" t="s">
        <v>550</v>
      </c>
      <c r="F153" s="13" t="s">
        <v>14</v>
      </c>
      <c r="G153" s="13">
        <v>60.6</v>
      </c>
      <c r="H153" s="13" t="s">
        <v>8</v>
      </c>
    </row>
    <row r="154" spans="2:8" x14ac:dyDescent="0.2">
      <c r="B154" s="12">
        <v>115</v>
      </c>
      <c r="C154" s="13" t="s">
        <v>551</v>
      </c>
      <c r="D154" s="13" t="s">
        <v>552</v>
      </c>
      <c r="E154" s="13" t="s">
        <v>553</v>
      </c>
      <c r="F154" s="13" t="s">
        <v>14</v>
      </c>
      <c r="G154" s="13">
        <v>60.6</v>
      </c>
      <c r="H154" s="13" t="s">
        <v>8</v>
      </c>
    </row>
    <row r="155" spans="2:8" x14ac:dyDescent="0.2">
      <c r="B155" s="12">
        <v>116</v>
      </c>
      <c r="C155" s="13" t="s">
        <v>558</v>
      </c>
      <c r="D155" s="13" t="s">
        <v>559</v>
      </c>
      <c r="E155" s="13" t="s">
        <v>560</v>
      </c>
      <c r="F155" s="13" t="s">
        <v>12</v>
      </c>
      <c r="G155" s="13">
        <v>60.6</v>
      </c>
      <c r="H155" s="13" t="s">
        <v>8</v>
      </c>
    </row>
    <row r="156" spans="2:8" x14ac:dyDescent="0.2">
      <c r="B156" s="12">
        <v>117</v>
      </c>
      <c r="C156" s="13" t="s">
        <v>561</v>
      </c>
      <c r="D156" s="13" t="s">
        <v>562</v>
      </c>
      <c r="E156" s="13" t="s">
        <v>563</v>
      </c>
      <c r="F156" s="13" t="s">
        <v>12</v>
      </c>
      <c r="G156" s="13">
        <v>60.5</v>
      </c>
      <c r="H156" s="13" t="s">
        <v>8</v>
      </c>
    </row>
    <row r="157" spans="2:8" x14ac:dyDescent="0.2">
      <c r="B157" s="12">
        <v>118</v>
      </c>
      <c r="C157" s="13" t="s">
        <v>564</v>
      </c>
      <c r="D157" s="13" t="s">
        <v>565</v>
      </c>
      <c r="E157" s="13" t="s">
        <v>566</v>
      </c>
      <c r="F157" s="13" t="s">
        <v>15</v>
      </c>
      <c r="G157" s="13">
        <v>60.375</v>
      </c>
      <c r="H157" s="13" t="s">
        <v>7</v>
      </c>
    </row>
    <row r="158" spans="2:8" x14ac:dyDescent="0.2">
      <c r="B158" s="12">
        <v>119</v>
      </c>
      <c r="C158" s="13" t="s">
        <v>567</v>
      </c>
      <c r="D158" s="13" t="s">
        <v>568</v>
      </c>
      <c r="E158" s="13" t="s">
        <v>569</v>
      </c>
      <c r="F158" s="13" t="s">
        <v>12</v>
      </c>
      <c r="G158" s="13">
        <v>60</v>
      </c>
      <c r="H158" s="13" t="s">
        <v>8</v>
      </c>
    </row>
    <row r="159" spans="2:8" x14ac:dyDescent="0.2">
      <c r="B159" s="12">
        <v>120</v>
      </c>
      <c r="C159" s="13" t="s">
        <v>581</v>
      </c>
      <c r="D159" s="13" t="s">
        <v>582</v>
      </c>
      <c r="E159" s="13" t="s">
        <v>583</v>
      </c>
      <c r="F159" s="13" t="s">
        <v>12</v>
      </c>
      <c r="G159" s="13">
        <v>60</v>
      </c>
      <c r="H159" s="13" t="s">
        <v>8</v>
      </c>
    </row>
    <row r="160" spans="2:8" x14ac:dyDescent="0.2">
      <c r="B160" s="12">
        <v>121</v>
      </c>
      <c r="C160" s="13" t="s">
        <v>584</v>
      </c>
      <c r="D160" s="13" t="s">
        <v>585</v>
      </c>
      <c r="E160" s="13" t="s">
        <v>586</v>
      </c>
      <c r="F160" s="13" t="s">
        <v>14</v>
      </c>
      <c r="G160" s="13">
        <v>60</v>
      </c>
      <c r="H160" s="13" t="s">
        <v>8</v>
      </c>
    </row>
    <row r="161" spans="2:8" x14ac:dyDescent="0.2">
      <c r="B161" s="12">
        <v>122</v>
      </c>
      <c r="C161" s="13" t="s">
        <v>593</v>
      </c>
      <c r="D161" s="13" t="s">
        <v>594</v>
      </c>
      <c r="E161" s="13" t="s">
        <v>595</v>
      </c>
      <c r="F161" s="13" t="s">
        <v>12</v>
      </c>
      <c r="G161" s="13">
        <v>59.85</v>
      </c>
      <c r="H161" s="13" t="s">
        <v>8</v>
      </c>
    </row>
    <row r="162" spans="2:8" x14ac:dyDescent="0.2">
      <c r="B162" s="12">
        <v>123</v>
      </c>
      <c r="C162" s="13" t="s">
        <v>602</v>
      </c>
      <c r="D162" s="13" t="s">
        <v>603</v>
      </c>
      <c r="E162" s="13" t="s">
        <v>604</v>
      </c>
      <c r="F162" s="13" t="s">
        <v>12</v>
      </c>
      <c r="G162" s="13">
        <v>59.5</v>
      </c>
      <c r="H162" s="13" t="s">
        <v>8</v>
      </c>
    </row>
    <row r="163" spans="2:8" x14ac:dyDescent="0.2">
      <c r="B163" s="12">
        <v>124</v>
      </c>
      <c r="C163" s="13" t="s">
        <v>605</v>
      </c>
      <c r="D163" s="13" t="s">
        <v>606</v>
      </c>
      <c r="E163" s="13" t="s">
        <v>607</v>
      </c>
      <c r="F163" s="13" t="s">
        <v>12</v>
      </c>
      <c r="G163" s="13">
        <v>59.4</v>
      </c>
      <c r="H163" s="13" t="s">
        <v>8</v>
      </c>
    </row>
    <row r="164" spans="2:8" ht="22.5" x14ac:dyDescent="0.2">
      <c r="B164" s="12">
        <v>125</v>
      </c>
      <c r="C164" s="13" t="s">
        <v>612</v>
      </c>
      <c r="D164" s="13" t="s">
        <v>613</v>
      </c>
      <c r="E164" s="13" t="s">
        <v>614</v>
      </c>
      <c r="F164" s="13" t="s">
        <v>12</v>
      </c>
      <c r="G164" s="13">
        <v>59</v>
      </c>
      <c r="H164" s="13" t="s">
        <v>8</v>
      </c>
    </row>
    <row r="165" spans="2:8" x14ac:dyDescent="0.2">
      <c r="B165" s="12">
        <v>126</v>
      </c>
      <c r="C165" s="13" t="s">
        <v>618</v>
      </c>
      <c r="D165" s="13" t="s">
        <v>619</v>
      </c>
      <c r="E165" s="13" t="s">
        <v>620</v>
      </c>
      <c r="F165" s="13" t="s">
        <v>12</v>
      </c>
      <c r="G165" s="13">
        <v>58.8</v>
      </c>
      <c r="H165" s="13" t="s">
        <v>8</v>
      </c>
    </row>
    <row r="166" spans="2:8" x14ac:dyDescent="0.2">
      <c r="B166" s="12">
        <v>127</v>
      </c>
      <c r="C166" s="13" t="s">
        <v>621</v>
      </c>
      <c r="D166" s="13" t="s">
        <v>622</v>
      </c>
      <c r="E166" s="13" t="s">
        <v>623</v>
      </c>
      <c r="F166" s="13" t="s">
        <v>14</v>
      </c>
      <c r="G166" s="13">
        <v>58.8</v>
      </c>
      <c r="H166" s="13" t="s">
        <v>8</v>
      </c>
    </row>
    <row r="167" spans="2:8" x14ac:dyDescent="0.2">
      <c r="B167" s="12">
        <v>128</v>
      </c>
      <c r="C167" s="13" t="s">
        <v>624</v>
      </c>
      <c r="D167" s="13" t="s">
        <v>625</v>
      </c>
      <c r="E167" s="13" t="s">
        <v>626</v>
      </c>
      <c r="F167" s="13" t="s">
        <v>12</v>
      </c>
      <c r="G167" s="13">
        <v>58.8</v>
      </c>
      <c r="H167" s="13" t="s">
        <v>8</v>
      </c>
    </row>
    <row r="168" spans="2:8" x14ac:dyDescent="0.2">
      <c r="B168" s="12">
        <v>129</v>
      </c>
      <c r="C168" s="13" t="s">
        <v>630</v>
      </c>
      <c r="D168" s="13" t="s">
        <v>631</v>
      </c>
      <c r="E168" s="13" t="s">
        <v>632</v>
      </c>
      <c r="F168" s="13" t="s">
        <v>12</v>
      </c>
      <c r="G168" s="13">
        <v>58.2</v>
      </c>
      <c r="H168" s="13" t="s">
        <v>8</v>
      </c>
    </row>
    <row r="169" spans="2:8" x14ac:dyDescent="0.2">
      <c r="B169" s="12">
        <v>130</v>
      </c>
      <c r="C169" s="13" t="s">
        <v>633</v>
      </c>
      <c r="D169" s="13" t="s">
        <v>634</v>
      </c>
      <c r="E169" s="13" t="s">
        <v>635</v>
      </c>
      <c r="F169" s="13" t="s">
        <v>12</v>
      </c>
      <c r="G169" s="13">
        <v>57</v>
      </c>
      <c r="H169" s="13" t="s">
        <v>8</v>
      </c>
    </row>
    <row r="170" spans="2:8" x14ac:dyDescent="0.2">
      <c r="B170" s="12">
        <v>131</v>
      </c>
      <c r="C170" s="13" t="s">
        <v>636</v>
      </c>
      <c r="D170" s="13" t="s">
        <v>637</v>
      </c>
      <c r="E170" s="13" t="s">
        <v>638</v>
      </c>
      <c r="F170" s="13" t="s">
        <v>12</v>
      </c>
      <c r="G170" s="13">
        <v>57</v>
      </c>
      <c r="H170" s="13" t="s">
        <v>8</v>
      </c>
    </row>
    <row r="171" spans="2:8" x14ac:dyDescent="0.2">
      <c r="B171" s="12">
        <v>132</v>
      </c>
      <c r="C171" s="13" t="s">
        <v>642</v>
      </c>
      <c r="D171" s="13" t="s">
        <v>643</v>
      </c>
      <c r="E171" s="13" t="s">
        <v>644</v>
      </c>
      <c r="F171" s="13" t="s">
        <v>12</v>
      </c>
      <c r="G171" s="13">
        <v>57</v>
      </c>
      <c r="H171" s="13" t="s">
        <v>8</v>
      </c>
    </row>
    <row r="172" spans="2:8" x14ac:dyDescent="0.2">
      <c r="B172" s="12">
        <v>133</v>
      </c>
      <c r="C172" s="13" t="s">
        <v>645</v>
      </c>
      <c r="D172" s="13" t="s">
        <v>646</v>
      </c>
      <c r="E172" s="13" t="s">
        <v>647</v>
      </c>
      <c r="F172" s="13" t="s">
        <v>12</v>
      </c>
      <c r="G172" s="13">
        <v>57</v>
      </c>
      <c r="H172" s="13" t="s">
        <v>8</v>
      </c>
    </row>
    <row r="173" spans="2:8" x14ac:dyDescent="0.2">
      <c r="B173" s="12">
        <v>134</v>
      </c>
      <c r="C173" s="13" t="s">
        <v>648</v>
      </c>
      <c r="D173" s="13" t="s">
        <v>649</v>
      </c>
      <c r="E173" s="13" t="s">
        <v>650</v>
      </c>
      <c r="F173" s="13" t="s">
        <v>12</v>
      </c>
      <c r="G173" s="13">
        <v>57</v>
      </c>
      <c r="H173" s="13" t="s">
        <v>8</v>
      </c>
    </row>
    <row r="174" spans="2:8" x14ac:dyDescent="0.2">
      <c r="B174" s="12">
        <v>135</v>
      </c>
      <c r="C174" s="13" t="s">
        <v>654</v>
      </c>
      <c r="D174" s="13" t="s">
        <v>655</v>
      </c>
      <c r="E174" s="13" t="s">
        <v>656</v>
      </c>
      <c r="F174" s="13" t="s">
        <v>12</v>
      </c>
      <c r="G174" s="13">
        <v>56.5</v>
      </c>
      <c r="H174" s="13" t="s">
        <v>8</v>
      </c>
    </row>
    <row r="175" spans="2:8" x14ac:dyDescent="0.2">
      <c r="B175" s="12">
        <v>136</v>
      </c>
      <c r="C175" s="13" t="s">
        <v>661</v>
      </c>
      <c r="D175" s="13" t="s">
        <v>662</v>
      </c>
      <c r="E175" s="13" t="s">
        <v>663</v>
      </c>
      <c r="F175" s="13" t="s">
        <v>12</v>
      </c>
      <c r="G175" s="13">
        <v>56.5</v>
      </c>
      <c r="H175" s="13" t="s">
        <v>8</v>
      </c>
    </row>
    <row r="176" spans="2:8" x14ac:dyDescent="0.2">
      <c r="B176" s="12">
        <v>137</v>
      </c>
      <c r="C176" s="13" t="s">
        <v>664</v>
      </c>
      <c r="D176" s="13" t="s">
        <v>665</v>
      </c>
      <c r="E176" s="13" t="s">
        <v>666</v>
      </c>
      <c r="F176" s="13" t="s">
        <v>14</v>
      </c>
      <c r="G176" s="13">
        <v>56.4</v>
      </c>
      <c r="H176" s="13" t="s">
        <v>8</v>
      </c>
    </row>
    <row r="177" spans="2:8" x14ac:dyDescent="0.2">
      <c r="B177" s="12">
        <v>138</v>
      </c>
      <c r="C177" s="13" t="s">
        <v>667</v>
      </c>
      <c r="D177" s="13" t="s">
        <v>668</v>
      </c>
      <c r="E177" s="13" t="s">
        <v>669</v>
      </c>
      <c r="F177" s="13" t="s">
        <v>12</v>
      </c>
      <c r="G177" s="13">
        <v>56.4</v>
      </c>
      <c r="H177" s="13" t="s">
        <v>8</v>
      </c>
    </row>
    <row r="178" spans="2:8" x14ac:dyDescent="0.2">
      <c r="B178" s="12">
        <v>139</v>
      </c>
      <c r="C178" s="13" t="s">
        <v>670</v>
      </c>
      <c r="D178" s="13" t="s">
        <v>671</v>
      </c>
      <c r="E178" s="13" t="s">
        <v>672</v>
      </c>
      <c r="F178" s="13" t="s">
        <v>12</v>
      </c>
      <c r="G178" s="13">
        <v>56</v>
      </c>
      <c r="H178" s="13" t="s">
        <v>8</v>
      </c>
    </row>
    <row r="179" spans="2:8" x14ac:dyDescent="0.2">
      <c r="B179" s="12">
        <v>140</v>
      </c>
      <c r="C179" s="13" t="s">
        <v>676</v>
      </c>
      <c r="D179" s="13" t="s">
        <v>677</v>
      </c>
      <c r="E179" s="13" t="s">
        <v>678</v>
      </c>
      <c r="F179" s="13" t="s">
        <v>12</v>
      </c>
      <c r="G179" s="13">
        <v>56</v>
      </c>
      <c r="H179" s="13" t="s">
        <v>8</v>
      </c>
    </row>
    <row r="180" spans="2:8" x14ac:dyDescent="0.2">
      <c r="B180" s="12">
        <v>141</v>
      </c>
      <c r="C180" s="13" t="s">
        <v>679</v>
      </c>
      <c r="D180" s="13" t="s">
        <v>680</v>
      </c>
      <c r="E180" s="13" t="s">
        <v>681</v>
      </c>
      <c r="F180" s="13" t="s">
        <v>12</v>
      </c>
      <c r="G180" s="13">
        <v>56</v>
      </c>
      <c r="H180" s="13" t="s">
        <v>8</v>
      </c>
    </row>
    <row r="181" spans="2:8" x14ac:dyDescent="0.2">
      <c r="B181" s="12">
        <v>142</v>
      </c>
      <c r="C181" s="13" t="s">
        <v>682</v>
      </c>
      <c r="D181" s="13" t="s">
        <v>683</v>
      </c>
      <c r="E181" s="13" t="s">
        <v>684</v>
      </c>
      <c r="F181" s="13" t="s">
        <v>12</v>
      </c>
      <c r="G181" s="13">
        <v>55.8</v>
      </c>
      <c r="H181" s="13" t="s">
        <v>8</v>
      </c>
    </row>
    <row r="182" spans="2:8" x14ac:dyDescent="0.2">
      <c r="B182" s="12">
        <v>143</v>
      </c>
      <c r="C182" s="13" t="s">
        <v>685</v>
      </c>
      <c r="D182" s="13" t="s">
        <v>686</v>
      </c>
      <c r="E182" s="13" t="s">
        <v>687</v>
      </c>
      <c r="F182" s="13" t="s">
        <v>12</v>
      </c>
      <c r="G182" s="13">
        <v>55.65</v>
      </c>
      <c r="H182" s="13" t="s">
        <v>8</v>
      </c>
    </row>
    <row r="183" spans="2:8" ht="22.5" x14ac:dyDescent="0.2">
      <c r="B183" s="12">
        <v>144</v>
      </c>
      <c r="C183" s="13" t="s">
        <v>688</v>
      </c>
      <c r="D183" s="13" t="s">
        <v>689</v>
      </c>
      <c r="E183" s="13" t="s">
        <v>690</v>
      </c>
      <c r="F183" s="13" t="s">
        <v>12</v>
      </c>
      <c r="G183" s="13">
        <v>55.125</v>
      </c>
      <c r="H183" s="13" t="s">
        <v>8</v>
      </c>
    </row>
    <row r="184" spans="2:8" x14ac:dyDescent="0.2">
      <c r="B184" s="12">
        <v>145</v>
      </c>
      <c r="C184" s="13" t="s">
        <v>691</v>
      </c>
      <c r="D184" s="13" t="s">
        <v>692</v>
      </c>
      <c r="E184" s="13" t="s">
        <v>693</v>
      </c>
      <c r="F184" s="13" t="s">
        <v>12</v>
      </c>
      <c r="G184" s="13">
        <v>55</v>
      </c>
      <c r="H184" s="13" t="s">
        <v>8</v>
      </c>
    </row>
    <row r="185" spans="2:8" x14ac:dyDescent="0.2">
      <c r="B185" s="12">
        <v>146</v>
      </c>
      <c r="C185" s="13" t="s">
        <v>697</v>
      </c>
      <c r="D185" s="13" t="s">
        <v>698</v>
      </c>
      <c r="E185" s="13" t="s">
        <v>699</v>
      </c>
      <c r="F185" s="13" t="s">
        <v>12</v>
      </c>
      <c r="G185" s="13">
        <v>54.6</v>
      </c>
      <c r="H185" s="13" t="s">
        <v>8</v>
      </c>
    </row>
    <row r="186" spans="2:8" x14ac:dyDescent="0.2">
      <c r="B186" s="12">
        <v>147</v>
      </c>
      <c r="C186" s="13" t="s">
        <v>700</v>
      </c>
      <c r="D186" s="13" t="s">
        <v>701</v>
      </c>
      <c r="E186" s="13" t="s">
        <v>702</v>
      </c>
      <c r="F186" s="13" t="s">
        <v>12</v>
      </c>
      <c r="G186" s="13">
        <v>54.6</v>
      </c>
      <c r="H186" s="13" t="s">
        <v>8</v>
      </c>
    </row>
    <row r="187" spans="2:8" x14ac:dyDescent="0.2">
      <c r="B187" s="12">
        <v>148</v>
      </c>
      <c r="C187" s="13" t="s">
        <v>703</v>
      </c>
      <c r="D187" s="13" t="s">
        <v>704</v>
      </c>
      <c r="E187" s="13" t="s">
        <v>705</v>
      </c>
      <c r="F187" s="13" t="s">
        <v>12</v>
      </c>
      <c r="G187" s="13">
        <v>54.075000000000003</v>
      </c>
      <c r="H187" s="13" t="s">
        <v>8</v>
      </c>
    </row>
    <row r="188" spans="2:8" ht="22.5" x14ac:dyDescent="0.2">
      <c r="B188" s="12">
        <v>149</v>
      </c>
      <c r="C188" s="13" t="s">
        <v>706</v>
      </c>
      <c r="D188" s="13" t="s">
        <v>707</v>
      </c>
      <c r="E188" s="13" t="s">
        <v>708</v>
      </c>
      <c r="F188" s="13" t="s">
        <v>12</v>
      </c>
      <c r="G188" s="13">
        <v>54.075000000000003</v>
      </c>
      <c r="H188" s="13" t="s">
        <v>8</v>
      </c>
    </row>
    <row r="189" spans="2:8" x14ac:dyDescent="0.2">
      <c r="B189" s="12">
        <v>150</v>
      </c>
      <c r="C189" s="13" t="s">
        <v>709</v>
      </c>
      <c r="D189" s="13" t="s">
        <v>710</v>
      </c>
      <c r="E189" s="13" t="s">
        <v>711</v>
      </c>
      <c r="F189" s="13" t="s">
        <v>12</v>
      </c>
      <c r="G189" s="13">
        <v>54</v>
      </c>
      <c r="H189" s="13" t="s">
        <v>8</v>
      </c>
    </row>
    <row r="190" spans="2:8" x14ac:dyDescent="0.2">
      <c r="B190" s="12">
        <v>151</v>
      </c>
      <c r="C190" s="13" t="s">
        <v>712</v>
      </c>
      <c r="D190" s="13" t="s">
        <v>713</v>
      </c>
      <c r="E190" s="13" t="s">
        <v>714</v>
      </c>
      <c r="F190" s="13" t="s">
        <v>14</v>
      </c>
      <c r="G190" s="13">
        <v>53.4</v>
      </c>
      <c r="H190" s="13" t="s">
        <v>8</v>
      </c>
    </row>
    <row r="191" spans="2:8" x14ac:dyDescent="0.2">
      <c r="B191" s="12">
        <v>152</v>
      </c>
      <c r="C191" s="13" t="s">
        <v>715</v>
      </c>
      <c r="D191" s="13" t="s">
        <v>716</v>
      </c>
      <c r="E191" s="13" t="s">
        <v>717</v>
      </c>
      <c r="F191" s="13" t="s">
        <v>12</v>
      </c>
      <c r="G191" s="13">
        <v>53.4</v>
      </c>
      <c r="H191" s="13" t="s">
        <v>8</v>
      </c>
    </row>
    <row r="192" spans="2:8" x14ac:dyDescent="0.2">
      <c r="B192" s="12">
        <v>153</v>
      </c>
      <c r="C192" s="13" t="s">
        <v>721</v>
      </c>
      <c r="D192" s="13" t="s">
        <v>722</v>
      </c>
      <c r="E192" s="13" t="s">
        <v>723</v>
      </c>
      <c r="F192" s="13" t="s">
        <v>12</v>
      </c>
      <c r="G192" s="13">
        <v>52.8</v>
      </c>
      <c r="H192" s="13" t="s">
        <v>8</v>
      </c>
    </row>
    <row r="193" spans="2:8" x14ac:dyDescent="0.2">
      <c r="B193" s="12">
        <v>154</v>
      </c>
      <c r="C193" s="13" t="s">
        <v>724</v>
      </c>
      <c r="D193" s="13" t="s">
        <v>725</v>
      </c>
      <c r="E193" s="13" t="s">
        <v>726</v>
      </c>
      <c r="F193" s="13" t="s">
        <v>14</v>
      </c>
      <c r="G193" s="13">
        <v>52.8</v>
      </c>
      <c r="H193" s="13" t="s">
        <v>8</v>
      </c>
    </row>
    <row r="194" spans="2:8" x14ac:dyDescent="0.2">
      <c r="B194" s="12">
        <v>155</v>
      </c>
      <c r="C194" s="13" t="s">
        <v>727</v>
      </c>
      <c r="D194" s="13" t="s">
        <v>728</v>
      </c>
      <c r="E194" s="13" t="s">
        <v>729</v>
      </c>
      <c r="F194" s="13" t="s">
        <v>12</v>
      </c>
      <c r="G194" s="13">
        <v>52.5</v>
      </c>
      <c r="H194" s="13" t="s">
        <v>8</v>
      </c>
    </row>
    <row r="195" spans="2:8" x14ac:dyDescent="0.2">
      <c r="B195" s="12">
        <v>156</v>
      </c>
      <c r="C195" s="13" t="s">
        <v>734</v>
      </c>
      <c r="D195" s="13" t="s">
        <v>735</v>
      </c>
      <c r="E195" s="13" t="s">
        <v>736</v>
      </c>
      <c r="F195" s="13" t="s">
        <v>12</v>
      </c>
      <c r="G195" s="13">
        <v>52.2</v>
      </c>
      <c r="H195" s="13" t="s">
        <v>8</v>
      </c>
    </row>
    <row r="196" spans="2:8" x14ac:dyDescent="0.2">
      <c r="B196" s="12">
        <v>157</v>
      </c>
      <c r="C196" s="13" t="s">
        <v>737</v>
      </c>
      <c r="D196" s="13" t="s">
        <v>738</v>
      </c>
      <c r="E196" s="13" t="s">
        <v>739</v>
      </c>
      <c r="F196" s="13" t="s">
        <v>12</v>
      </c>
      <c r="G196" s="13">
        <v>52.2</v>
      </c>
      <c r="H196" s="13" t="s">
        <v>8</v>
      </c>
    </row>
    <row r="197" spans="2:8" x14ac:dyDescent="0.2">
      <c r="B197" s="12">
        <v>158</v>
      </c>
      <c r="C197" s="13" t="s">
        <v>743</v>
      </c>
      <c r="D197" s="13" t="s">
        <v>744</v>
      </c>
      <c r="E197" s="13" t="s">
        <v>745</v>
      </c>
      <c r="F197" s="13" t="s">
        <v>12</v>
      </c>
      <c r="G197" s="13">
        <v>52</v>
      </c>
      <c r="H197" s="13" t="s">
        <v>8</v>
      </c>
    </row>
    <row r="198" spans="2:8" x14ac:dyDescent="0.2">
      <c r="B198" s="12">
        <v>159</v>
      </c>
      <c r="C198" s="13" t="s">
        <v>746</v>
      </c>
      <c r="D198" s="13" t="s">
        <v>747</v>
      </c>
      <c r="E198" s="13" t="s">
        <v>748</v>
      </c>
      <c r="F198" s="13" t="s">
        <v>12</v>
      </c>
      <c r="G198" s="13">
        <v>52</v>
      </c>
      <c r="H198" s="13" t="s">
        <v>8</v>
      </c>
    </row>
    <row r="199" spans="2:8" ht="22.5" x14ac:dyDescent="0.2">
      <c r="B199" s="12">
        <v>160</v>
      </c>
      <c r="C199" s="13" t="s">
        <v>749</v>
      </c>
      <c r="D199" s="13" t="s">
        <v>750</v>
      </c>
      <c r="E199" s="13" t="s">
        <v>751</v>
      </c>
      <c r="F199" s="13" t="s">
        <v>12</v>
      </c>
      <c r="G199" s="13">
        <v>52</v>
      </c>
      <c r="H199" s="13" t="s">
        <v>8</v>
      </c>
    </row>
    <row r="200" spans="2:8" x14ac:dyDescent="0.2">
      <c r="B200" s="12">
        <v>161</v>
      </c>
      <c r="C200" s="13" t="s">
        <v>752</v>
      </c>
      <c r="D200" s="13" t="s">
        <v>753</v>
      </c>
      <c r="E200" s="13" t="s">
        <v>754</v>
      </c>
      <c r="F200" s="13" t="s">
        <v>12</v>
      </c>
      <c r="G200" s="13">
        <v>51.6</v>
      </c>
      <c r="H200" s="13" t="s">
        <v>8</v>
      </c>
    </row>
    <row r="201" spans="2:8" x14ac:dyDescent="0.2">
      <c r="B201" s="12">
        <v>162</v>
      </c>
      <c r="C201" s="13" t="s">
        <v>755</v>
      </c>
      <c r="D201" s="13" t="s">
        <v>756</v>
      </c>
      <c r="E201" s="13" t="s">
        <v>757</v>
      </c>
      <c r="F201" s="13" t="s">
        <v>12</v>
      </c>
      <c r="G201" s="13">
        <v>51.6</v>
      </c>
      <c r="H201" s="13" t="s">
        <v>8</v>
      </c>
    </row>
    <row r="202" spans="2:8" x14ac:dyDescent="0.2">
      <c r="B202" s="12">
        <v>163</v>
      </c>
      <c r="C202" s="13" t="s">
        <v>761</v>
      </c>
      <c r="D202" s="13" t="s">
        <v>762</v>
      </c>
      <c r="E202" s="13" t="s">
        <v>763</v>
      </c>
      <c r="F202" s="13" t="s">
        <v>12</v>
      </c>
      <c r="G202" s="13">
        <v>51.45</v>
      </c>
      <c r="H202" s="13" t="s">
        <v>8</v>
      </c>
    </row>
    <row r="203" spans="2:8" x14ac:dyDescent="0.2">
      <c r="B203" s="12">
        <v>164</v>
      </c>
      <c r="C203" s="13" t="s">
        <v>764</v>
      </c>
      <c r="D203" s="13" t="s">
        <v>765</v>
      </c>
      <c r="E203" s="13" t="s">
        <v>766</v>
      </c>
      <c r="F203" s="13" t="s">
        <v>12</v>
      </c>
      <c r="G203" s="13">
        <v>51</v>
      </c>
      <c r="H203" s="13" t="s">
        <v>8</v>
      </c>
    </row>
    <row r="204" spans="2:8" x14ac:dyDescent="0.2">
      <c r="B204" s="12">
        <v>165</v>
      </c>
      <c r="C204" s="13" t="s">
        <v>767</v>
      </c>
      <c r="D204" s="13" t="s">
        <v>768</v>
      </c>
      <c r="E204" s="13" t="s">
        <v>769</v>
      </c>
      <c r="F204" s="13" t="s">
        <v>12</v>
      </c>
      <c r="G204" s="13">
        <v>51</v>
      </c>
      <c r="H204" s="13" t="s">
        <v>8</v>
      </c>
    </row>
    <row r="205" spans="2:8" x14ac:dyDescent="0.2">
      <c r="B205" s="12">
        <v>166</v>
      </c>
      <c r="C205" s="13" t="s">
        <v>770</v>
      </c>
      <c r="D205" s="13" t="s">
        <v>771</v>
      </c>
      <c r="E205" s="13" t="s">
        <v>772</v>
      </c>
      <c r="F205" s="13" t="s">
        <v>12</v>
      </c>
      <c r="G205" s="13">
        <v>50.924999999999997</v>
      </c>
      <c r="H205" s="13" t="s">
        <v>8</v>
      </c>
    </row>
    <row r="206" spans="2:8" x14ac:dyDescent="0.2">
      <c r="B206" s="12">
        <v>167</v>
      </c>
      <c r="C206" s="13" t="s">
        <v>773</v>
      </c>
      <c r="D206" s="13" t="s">
        <v>774</v>
      </c>
      <c r="E206" s="13" t="s">
        <v>775</v>
      </c>
      <c r="F206" s="13" t="s">
        <v>12</v>
      </c>
      <c r="G206" s="13">
        <v>50.5</v>
      </c>
      <c r="H206" s="13" t="s">
        <v>8</v>
      </c>
    </row>
    <row r="207" spans="2:8" x14ac:dyDescent="0.2">
      <c r="B207" s="12">
        <v>168</v>
      </c>
      <c r="C207" s="13" t="s">
        <v>776</v>
      </c>
      <c r="D207" s="13" t="s">
        <v>777</v>
      </c>
      <c r="E207" s="13" t="s">
        <v>778</v>
      </c>
      <c r="F207" s="13" t="s">
        <v>12</v>
      </c>
      <c r="G207" s="13">
        <v>50</v>
      </c>
      <c r="H207" s="13" t="s">
        <v>8</v>
      </c>
    </row>
    <row r="208" spans="2:8" x14ac:dyDescent="0.2">
      <c r="B208" s="12">
        <v>169</v>
      </c>
      <c r="C208" s="13" t="s">
        <v>779</v>
      </c>
      <c r="D208" s="13" t="s">
        <v>780</v>
      </c>
      <c r="E208" s="13" t="s">
        <v>781</v>
      </c>
      <c r="F208" s="13" t="s">
        <v>12</v>
      </c>
      <c r="G208" s="13">
        <v>50</v>
      </c>
      <c r="H208" s="13" t="s">
        <v>8</v>
      </c>
    </row>
    <row r="209" spans="2:8" x14ac:dyDescent="0.2">
      <c r="B209" s="12">
        <v>170</v>
      </c>
      <c r="C209" s="13" t="s">
        <v>785</v>
      </c>
      <c r="D209" s="13" t="s">
        <v>786</v>
      </c>
      <c r="E209" s="13" t="s">
        <v>787</v>
      </c>
      <c r="F209" s="13" t="s">
        <v>14</v>
      </c>
      <c r="G209" s="13">
        <v>49.2</v>
      </c>
      <c r="H209" s="13" t="s">
        <v>8</v>
      </c>
    </row>
    <row r="210" spans="2:8" x14ac:dyDescent="0.2">
      <c r="B210" s="12">
        <v>171</v>
      </c>
      <c r="C210" s="13" t="s">
        <v>788</v>
      </c>
      <c r="D210" s="13" t="s">
        <v>789</v>
      </c>
      <c r="E210" s="13" t="s">
        <v>790</v>
      </c>
      <c r="F210" s="13" t="s">
        <v>12</v>
      </c>
      <c r="G210" s="13">
        <v>49.2</v>
      </c>
      <c r="H210" s="13" t="s">
        <v>8</v>
      </c>
    </row>
    <row r="211" spans="2:8" x14ac:dyDescent="0.2">
      <c r="B211" s="12">
        <v>172</v>
      </c>
      <c r="C211" s="13" t="s">
        <v>791</v>
      </c>
      <c r="D211" s="13" t="s">
        <v>792</v>
      </c>
      <c r="E211" s="13" t="s">
        <v>793</v>
      </c>
      <c r="F211" s="13" t="s">
        <v>12</v>
      </c>
      <c r="G211" s="13">
        <v>49.2</v>
      </c>
      <c r="H211" s="13" t="s">
        <v>8</v>
      </c>
    </row>
    <row r="212" spans="2:8" x14ac:dyDescent="0.2">
      <c r="B212" s="12">
        <v>173</v>
      </c>
      <c r="C212" s="13" t="s">
        <v>794</v>
      </c>
      <c r="D212" s="13" t="s">
        <v>795</v>
      </c>
      <c r="E212" s="13" t="s">
        <v>796</v>
      </c>
      <c r="F212" s="13" t="s">
        <v>12</v>
      </c>
      <c r="G212" s="13">
        <v>49</v>
      </c>
      <c r="H212" s="13" t="s">
        <v>8</v>
      </c>
    </row>
    <row r="213" spans="2:8" x14ac:dyDescent="0.2">
      <c r="B213" s="12">
        <v>174</v>
      </c>
      <c r="C213" s="13" t="s">
        <v>800</v>
      </c>
      <c r="D213" s="13" t="s">
        <v>801</v>
      </c>
      <c r="E213" s="13" t="s">
        <v>802</v>
      </c>
      <c r="F213" s="13" t="s">
        <v>12</v>
      </c>
      <c r="G213" s="13">
        <v>48.5</v>
      </c>
      <c r="H213" s="13" t="s">
        <v>8</v>
      </c>
    </row>
    <row r="214" spans="2:8" x14ac:dyDescent="0.2">
      <c r="B214" s="12">
        <v>175</v>
      </c>
      <c r="C214" s="13" t="s">
        <v>803</v>
      </c>
      <c r="D214" s="13" t="s">
        <v>804</v>
      </c>
      <c r="E214" s="13" t="s">
        <v>805</v>
      </c>
      <c r="F214" s="13" t="s">
        <v>12</v>
      </c>
      <c r="G214" s="13">
        <v>48</v>
      </c>
      <c r="H214" s="13" t="s">
        <v>8</v>
      </c>
    </row>
    <row r="215" spans="2:8" x14ac:dyDescent="0.2">
      <c r="B215" s="12">
        <v>176</v>
      </c>
      <c r="C215" s="13" t="s">
        <v>806</v>
      </c>
      <c r="D215" s="13" t="s">
        <v>807</v>
      </c>
      <c r="E215" s="13" t="s">
        <v>808</v>
      </c>
      <c r="F215" s="13" t="s">
        <v>12</v>
      </c>
      <c r="G215" s="13">
        <v>48</v>
      </c>
      <c r="H215" s="13" t="s">
        <v>8</v>
      </c>
    </row>
    <row r="216" spans="2:8" x14ac:dyDescent="0.2">
      <c r="B216" s="12">
        <v>177</v>
      </c>
      <c r="C216" s="13" t="s">
        <v>809</v>
      </c>
      <c r="D216" s="13" t="s">
        <v>810</v>
      </c>
      <c r="E216" s="13" t="s">
        <v>811</v>
      </c>
      <c r="F216" s="13" t="s">
        <v>12</v>
      </c>
      <c r="G216" s="13">
        <v>48</v>
      </c>
      <c r="H216" s="13" t="s">
        <v>8</v>
      </c>
    </row>
    <row r="217" spans="2:8" x14ac:dyDescent="0.2">
      <c r="B217" s="12">
        <v>178</v>
      </c>
      <c r="C217" s="13" t="s">
        <v>812</v>
      </c>
      <c r="D217" s="13" t="s">
        <v>813</v>
      </c>
      <c r="E217" s="13" t="s">
        <v>814</v>
      </c>
      <c r="F217" s="13" t="s">
        <v>12</v>
      </c>
      <c r="G217" s="13">
        <v>48</v>
      </c>
      <c r="H217" s="13" t="s">
        <v>8</v>
      </c>
    </row>
    <row r="218" spans="2:8" x14ac:dyDescent="0.2">
      <c r="B218" s="12">
        <v>179</v>
      </c>
      <c r="C218" s="13" t="s">
        <v>815</v>
      </c>
      <c r="D218" s="13" t="s">
        <v>816</v>
      </c>
      <c r="E218" s="13" t="s">
        <v>817</v>
      </c>
      <c r="F218" s="13" t="s">
        <v>12</v>
      </c>
      <c r="G218" s="13">
        <v>47.4</v>
      </c>
      <c r="H218" s="13" t="s">
        <v>8</v>
      </c>
    </row>
    <row r="219" spans="2:8" x14ac:dyDescent="0.2">
      <c r="B219" s="12">
        <v>180</v>
      </c>
      <c r="C219" s="13" t="s">
        <v>818</v>
      </c>
      <c r="D219" s="13" t="s">
        <v>819</v>
      </c>
      <c r="E219" s="13" t="s">
        <v>820</v>
      </c>
      <c r="F219" s="13" t="s">
        <v>12</v>
      </c>
      <c r="G219" s="13">
        <v>47</v>
      </c>
      <c r="H219" s="13" t="s">
        <v>8</v>
      </c>
    </row>
    <row r="220" spans="2:8" x14ac:dyDescent="0.2">
      <c r="B220" s="12">
        <v>181</v>
      </c>
      <c r="C220" s="13" t="s">
        <v>824</v>
      </c>
      <c r="D220" s="13" t="s">
        <v>825</v>
      </c>
      <c r="E220" s="13" t="s">
        <v>826</v>
      </c>
      <c r="F220" s="13" t="s">
        <v>12</v>
      </c>
      <c r="G220" s="13">
        <v>46.5</v>
      </c>
      <c r="H220" s="13" t="s">
        <v>8</v>
      </c>
    </row>
    <row r="221" spans="2:8" x14ac:dyDescent="0.2">
      <c r="B221" s="12">
        <v>182</v>
      </c>
      <c r="C221" s="13" t="s">
        <v>827</v>
      </c>
      <c r="D221" s="13" t="s">
        <v>828</v>
      </c>
      <c r="E221" s="13" t="s">
        <v>829</v>
      </c>
      <c r="F221" s="13" t="s">
        <v>12</v>
      </c>
      <c r="G221" s="13">
        <v>45.5</v>
      </c>
      <c r="H221" s="13" t="s">
        <v>8</v>
      </c>
    </row>
    <row r="222" spans="2:8" x14ac:dyDescent="0.2">
      <c r="B222" s="12">
        <v>183</v>
      </c>
      <c r="C222" s="13" t="s">
        <v>830</v>
      </c>
      <c r="D222" s="13" t="s">
        <v>831</v>
      </c>
      <c r="E222" s="13" t="s">
        <v>832</v>
      </c>
      <c r="F222" s="13" t="s">
        <v>12</v>
      </c>
      <c r="G222" s="13">
        <v>45.5</v>
      </c>
      <c r="H222" s="13" t="s">
        <v>8</v>
      </c>
    </row>
    <row r="223" spans="2:8" x14ac:dyDescent="0.2">
      <c r="B223" s="12">
        <v>184</v>
      </c>
      <c r="C223" s="13" t="s">
        <v>833</v>
      </c>
      <c r="D223" s="13" t="s">
        <v>834</v>
      </c>
      <c r="E223" s="13" t="s">
        <v>835</v>
      </c>
      <c r="F223" s="13" t="s">
        <v>12</v>
      </c>
      <c r="G223" s="13">
        <v>45</v>
      </c>
      <c r="H223" s="13" t="s">
        <v>8</v>
      </c>
    </row>
    <row r="224" spans="2:8" x14ac:dyDescent="0.2">
      <c r="B224" s="12">
        <v>185</v>
      </c>
      <c r="C224" s="13" t="s">
        <v>836</v>
      </c>
      <c r="D224" s="13" t="s">
        <v>837</v>
      </c>
      <c r="E224" s="13" t="s">
        <v>838</v>
      </c>
      <c r="F224" s="13" t="s">
        <v>12</v>
      </c>
      <c r="G224" s="13">
        <v>45</v>
      </c>
      <c r="H224" s="13" t="s">
        <v>8</v>
      </c>
    </row>
    <row r="225" spans="2:8" x14ac:dyDescent="0.2">
      <c r="B225" s="12">
        <v>186</v>
      </c>
      <c r="C225" s="13" t="s">
        <v>839</v>
      </c>
      <c r="D225" s="13" t="s">
        <v>840</v>
      </c>
      <c r="E225" s="13" t="s">
        <v>841</v>
      </c>
      <c r="F225" s="13" t="s">
        <v>12</v>
      </c>
      <c r="G225" s="13">
        <v>44.5</v>
      </c>
      <c r="H225" s="13" t="s">
        <v>8</v>
      </c>
    </row>
    <row r="226" spans="2:8" x14ac:dyDescent="0.2">
      <c r="B226" s="12">
        <v>187</v>
      </c>
      <c r="C226" s="13" t="s">
        <v>842</v>
      </c>
      <c r="D226" s="13" t="s">
        <v>843</v>
      </c>
      <c r="E226" s="13" t="s">
        <v>844</v>
      </c>
      <c r="F226" s="13" t="s">
        <v>12</v>
      </c>
      <c r="G226" s="13">
        <v>44.5</v>
      </c>
      <c r="H226" s="13" t="s">
        <v>8</v>
      </c>
    </row>
    <row r="227" spans="2:8" x14ac:dyDescent="0.2">
      <c r="B227" s="12">
        <v>188</v>
      </c>
      <c r="C227" s="13" t="s">
        <v>845</v>
      </c>
      <c r="D227" s="13" t="s">
        <v>846</v>
      </c>
      <c r="E227" s="13" t="s">
        <v>847</v>
      </c>
      <c r="F227" s="13" t="s">
        <v>12</v>
      </c>
      <c r="G227" s="13">
        <v>44.4</v>
      </c>
      <c r="H227" s="13" t="s">
        <v>8</v>
      </c>
    </row>
    <row r="228" spans="2:8" x14ac:dyDescent="0.2">
      <c r="B228" s="12">
        <v>189</v>
      </c>
      <c r="C228" s="13" t="s">
        <v>855</v>
      </c>
      <c r="D228" s="13" t="s">
        <v>856</v>
      </c>
      <c r="E228" s="13" t="s">
        <v>857</v>
      </c>
      <c r="F228" s="13" t="s">
        <v>12</v>
      </c>
      <c r="G228" s="13">
        <v>43</v>
      </c>
      <c r="H228" s="13" t="s">
        <v>8</v>
      </c>
    </row>
    <row r="229" spans="2:8" x14ac:dyDescent="0.2">
      <c r="B229" s="12">
        <v>190</v>
      </c>
      <c r="C229" s="13" t="s">
        <v>858</v>
      </c>
      <c r="D229" s="13" t="s">
        <v>859</v>
      </c>
      <c r="E229" s="13" t="s">
        <v>860</v>
      </c>
      <c r="F229" s="13" t="s">
        <v>12</v>
      </c>
      <c r="G229" s="13">
        <v>42.6</v>
      </c>
      <c r="H229" s="13" t="s">
        <v>8</v>
      </c>
    </row>
    <row r="230" spans="2:8" x14ac:dyDescent="0.2">
      <c r="B230" s="12">
        <v>191</v>
      </c>
      <c r="C230" s="13" t="s">
        <v>861</v>
      </c>
      <c r="D230" s="13">
        <v>40817396000189</v>
      </c>
      <c r="E230" s="13" t="s">
        <v>862</v>
      </c>
      <c r="F230" s="13" t="s">
        <v>12</v>
      </c>
      <c r="G230" s="13">
        <v>42.5</v>
      </c>
      <c r="H230" s="13" t="s">
        <v>8</v>
      </c>
    </row>
    <row r="231" spans="2:8" x14ac:dyDescent="0.2">
      <c r="B231" s="12">
        <v>192</v>
      </c>
      <c r="C231" s="13" t="s">
        <v>867</v>
      </c>
      <c r="D231" s="13" t="s">
        <v>868</v>
      </c>
      <c r="E231" s="13" t="s">
        <v>869</v>
      </c>
      <c r="F231" s="13" t="s">
        <v>12</v>
      </c>
      <c r="G231" s="13">
        <v>42.5</v>
      </c>
      <c r="H231" s="13" t="s">
        <v>8</v>
      </c>
    </row>
    <row r="232" spans="2:8" x14ac:dyDescent="0.2">
      <c r="B232" s="12">
        <v>193</v>
      </c>
      <c r="C232" s="13" t="s">
        <v>870</v>
      </c>
      <c r="D232" s="13" t="s">
        <v>871</v>
      </c>
      <c r="E232" s="13" t="s">
        <v>872</v>
      </c>
      <c r="F232" s="13" t="s">
        <v>12</v>
      </c>
      <c r="G232" s="13">
        <v>42</v>
      </c>
      <c r="H232" s="13" t="s">
        <v>8</v>
      </c>
    </row>
    <row r="233" spans="2:8" x14ac:dyDescent="0.2">
      <c r="B233" s="12">
        <v>194</v>
      </c>
      <c r="C233" s="13" t="s">
        <v>873</v>
      </c>
      <c r="D233" s="13" t="s">
        <v>874</v>
      </c>
      <c r="E233" s="13" t="s">
        <v>875</v>
      </c>
      <c r="F233" s="13" t="s">
        <v>14</v>
      </c>
      <c r="G233" s="13">
        <v>40.799999999999997</v>
      </c>
      <c r="H233" s="13" t="s">
        <v>8</v>
      </c>
    </row>
    <row r="234" spans="2:8" x14ac:dyDescent="0.2">
      <c r="B234" s="12">
        <v>195</v>
      </c>
      <c r="C234" s="13" t="s">
        <v>877</v>
      </c>
      <c r="D234" s="13" t="s">
        <v>878</v>
      </c>
      <c r="E234" s="13" t="s">
        <v>879</v>
      </c>
      <c r="F234" s="13" t="s">
        <v>12</v>
      </c>
      <c r="G234" s="13">
        <v>40.5</v>
      </c>
      <c r="H234" s="13" t="s">
        <v>8</v>
      </c>
    </row>
    <row r="235" spans="2:8" x14ac:dyDescent="0.2">
      <c r="B235" s="12">
        <v>196</v>
      </c>
      <c r="C235" s="13" t="s">
        <v>884</v>
      </c>
      <c r="D235" s="13" t="s">
        <v>885</v>
      </c>
      <c r="E235" s="13" t="s">
        <v>886</v>
      </c>
      <c r="F235" s="13" t="s">
        <v>12</v>
      </c>
      <c r="G235" s="13">
        <v>38.5</v>
      </c>
      <c r="H235" s="13" t="s">
        <v>8</v>
      </c>
    </row>
    <row r="236" spans="2:8" x14ac:dyDescent="0.2">
      <c r="B236" s="12">
        <v>197</v>
      </c>
      <c r="C236" s="13" t="s">
        <v>890</v>
      </c>
      <c r="D236" s="13" t="s">
        <v>891</v>
      </c>
      <c r="E236" s="13" t="s">
        <v>892</v>
      </c>
      <c r="F236" s="13" t="s">
        <v>12</v>
      </c>
      <c r="G236" s="13">
        <v>38</v>
      </c>
      <c r="H236" s="13" t="s">
        <v>8</v>
      </c>
    </row>
    <row r="237" spans="2:8" x14ac:dyDescent="0.2">
      <c r="B237" s="12">
        <v>198</v>
      </c>
      <c r="C237" s="13" t="s">
        <v>896</v>
      </c>
      <c r="D237" s="13" t="s">
        <v>897</v>
      </c>
      <c r="E237" s="13" t="s">
        <v>898</v>
      </c>
      <c r="F237" s="13" t="s">
        <v>12</v>
      </c>
      <c r="G237" s="13">
        <v>35</v>
      </c>
      <c r="H237" s="13" t="s">
        <v>8</v>
      </c>
    </row>
    <row r="238" spans="2:8" x14ac:dyDescent="0.2">
      <c r="B238" s="14"/>
      <c r="C238" s="15"/>
      <c r="D238" s="15"/>
      <c r="E238" s="15"/>
      <c r="F238" s="15"/>
      <c r="G238" s="15"/>
      <c r="H238" s="15"/>
    </row>
    <row r="239" spans="2:8" x14ac:dyDescent="0.2">
      <c r="B239" s="14"/>
      <c r="C239" s="15"/>
      <c r="D239" s="15"/>
      <c r="E239" s="15"/>
      <c r="F239" s="15"/>
      <c r="G239" s="15"/>
      <c r="H239" s="15"/>
    </row>
    <row r="240" spans="2:8" x14ac:dyDescent="0.2">
      <c r="B240" s="8" t="s">
        <v>18</v>
      </c>
    </row>
    <row r="242" spans="2:8" x14ac:dyDescent="0.2">
      <c r="B242" s="11" t="s">
        <v>1103</v>
      </c>
      <c r="C242" s="11" t="s">
        <v>1104</v>
      </c>
      <c r="D242" s="11" t="s">
        <v>24</v>
      </c>
      <c r="E242" s="11" t="s">
        <v>25</v>
      </c>
      <c r="F242" s="11" t="s">
        <v>26</v>
      </c>
      <c r="G242" s="11" t="s">
        <v>1105</v>
      </c>
      <c r="H242" s="11" t="s">
        <v>1106</v>
      </c>
    </row>
    <row r="243" spans="2:8" x14ac:dyDescent="0.2">
      <c r="B243" s="12">
        <v>1</v>
      </c>
      <c r="C243" s="13" t="s">
        <v>283</v>
      </c>
      <c r="D243" s="13" t="s">
        <v>284</v>
      </c>
      <c r="E243" s="13" t="s">
        <v>285</v>
      </c>
      <c r="F243" s="13" t="s">
        <v>14</v>
      </c>
      <c r="G243" s="13">
        <v>69.599999999999994</v>
      </c>
      <c r="H243" s="13" t="s">
        <v>7</v>
      </c>
    </row>
    <row r="244" spans="2:8" x14ac:dyDescent="0.2">
      <c r="B244" s="12">
        <v>2</v>
      </c>
      <c r="C244" s="13" t="s">
        <v>303</v>
      </c>
      <c r="D244" s="13" t="s">
        <v>304</v>
      </c>
      <c r="E244" s="13" t="s">
        <v>305</v>
      </c>
      <c r="F244" s="13" t="s">
        <v>12</v>
      </c>
      <c r="G244" s="13">
        <v>69.5</v>
      </c>
      <c r="H244" s="13" t="s">
        <v>7</v>
      </c>
    </row>
    <row r="245" spans="2:8" x14ac:dyDescent="0.2">
      <c r="B245" s="12">
        <v>3</v>
      </c>
      <c r="C245" s="13" t="s">
        <v>319</v>
      </c>
      <c r="D245" s="13" t="s">
        <v>320</v>
      </c>
      <c r="E245" s="13" t="s">
        <v>321</v>
      </c>
      <c r="F245" s="13" t="s">
        <v>12</v>
      </c>
      <c r="G245" s="13">
        <v>69</v>
      </c>
      <c r="H245" s="13" t="s">
        <v>7</v>
      </c>
    </row>
    <row r="246" spans="2:8" x14ac:dyDescent="0.2">
      <c r="B246" s="12">
        <v>4</v>
      </c>
      <c r="C246" s="13" t="s">
        <v>329</v>
      </c>
      <c r="D246" s="13" t="s">
        <v>330</v>
      </c>
      <c r="E246" s="13" t="s">
        <v>331</v>
      </c>
      <c r="F246" s="13" t="s">
        <v>12</v>
      </c>
      <c r="G246" s="13">
        <v>69</v>
      </c>
      <c r="H246" s="13" t="s">
        <v>7</v>
      </c>
    </row>
    <row r="247" spans="2:8" ht="22.5" x14ac:dyDescent="0.2">
      <c r="B247" s="12">
        <v>5</v>
      </c>
      <c r="C247" s="13" t="s">
        <v>387</v>
      </c>
      <c r="D247" s="13" t="s">
        <v>388</v>
      </c>
      <c r="E247" s="13" t="s">
        <v>389</v>
      </c>
      <c r="F247" s="13" t="s">
        <v>12</v>
      </c>
      <c r="G247" s="13">
        <v>67</v>
      </c>
      <c r="H247" s="13" t="s">
        <v>7</v>
      </c>
    </row>
    <row r="248" spans="2:8" x14ac:dyDescent="0.2">
      <c r="B248" s="12">
        <v>6</v>
      </c>
      <c r="C248" s="13" t="s">
        <v>390</v>
      </c>
      <c r="D248" s="13" t="s">
        <v>391</v>
      </c>
      <c r="E248" s="13" t="s">
        <v>392</v>
      </c>
      <c r="F248" s="13" t="s">
        <v>12</v>
      </c>
      <c r="G248" s="13">
        <v>66.5</v>
      </c>
      <c r="H248" s="13" t="s">
        <v>7</v>
      </c>
    </row>
    <row r="249" spans="2:8" x14ac:dyDescent="0.2">
      <c r="B249" s="12">
        <v>7</v>
      </c>
      <c r="C249" s="13" t="s">
        <v>417</v>
      </c>
      <c r="D249" s="13" t="s">
        <v>418</v>
      </c>
      <c r="E249" s="13" t="s">
        <v>419</v>
      </c>
      <c r="F249" s="13" t="s">
        <v>12</v>
      </c>
      <c r="G249" s="13">
        <v>65</v>
      </c>
      <c r="H249" s="13" t="s">
        <v>7</v>
      </c>
    </row>
    <row r="250" spans="2:8" x14ac:dyDescent="0.2">
      <c r="B250" s="12">
        <v>8</v>
      </c>
      <c r="C250" s="13" t="s">
        <v>433</v>
      </c>
      <c r="D250" s="13" t="s">
        <v>434</v>
      </c>
      <c r="E250" s="13" t="s">
        <v>435</v>
      </c>
      <c r="F250" s="13" t="s">
        <v>14</v>
      </c>
      <c r="G250" s="13">
        <v>64.8</v>
      </c>
      <c r="H250" s="13" t="s">
        <v>7</v>
      </c>
    </row>
    <row r="251" spans="2:8" x14ac:dyDescent="0.2">
      <c r="B251" s="12">
        <v>9</v>
      </c>
      <c r="C251" s="13" t="s">
        <v>457</v>
      </c>
      <c r="D251" s="13" t="s">
        <v>458</v>
      </c>
      <c r="E251" s="13" t="s">
        <v>459</v>
      </c>
      <c r="F251" s="13" t="s">
        <v>14</v>
      </c>
      <c r="G251" s="13">
        <v>63.6</v>
      </c>
      <c r="H251" s="13" t="s">
        <v>7</v>
      </c>
    </row>
    <row r="252" spans="2:8" x14ac:dyDescent="0.2">
      <c r="B252" s="12">
        <v>10</v>
      </c>
      <c r="C252" s="13" t="s">
        <v>482</v>
      </c>
      <c r="D252" s="13" t="s">
        <v>483</v>
      </c>
      <c r="E252" s="13" t="s">
        <v>484</v>
      </c>
      <c r="F252" s="13" t="s">
        <v>12</v>
      </c>
      <c r="G252" s="13">
        <v>62.5</v>
      </c>
      <c r="H252" s="13" t="s">
        <v>7</v>
      </c>
    </row>
    <row r="253" spans="2:8" x14ac:dyDescent="0.2">
      <c r="B253" s="12">
        <v>11</v>
      </c>
      <c r="C253" s="13" t="s">
        <v>502</v>
      </c>
      <c r="D253" s="13" t="s">
        <v>503</v>
      </c>
      <c r="E253" s="13" t="s">
        <v>504</v>
      </c>
      <c r="F253" s="13" t="s">
        <v>12</v>
      </c>
      <c r="G253" s="13">
        <v>62</v>
      </c>
      <c r="H253" s="13" t="s">
        <v>7</v>
      </c>
    </row>
    <row r="254" spans="2:8" x14ac:dyDescent="0.2">
      <c r="B254" s="12">
        <v>12</v>
      </c>
      <c r="C254" s="13" t="s">
        <v>508</v>
      </c>
      <c r="D254" s="13" t="s">
        <v>509</v>
      </c>
      <c r="E254" s="13" t="s">
        <v>510</v>
      </c>
      <c r="F254" s="13" t="s">
        <v>12</v>
      </c>
      <c r="G254" s="13">
        <v>61.95</v>
      </c>
      <c r="H254" s="13" t="s">
        <v>7</v>
      </c>
    </row>
    <row r="255" spans="2:8" x14ac:dyDescent="0.2">
      <c r="B255" s="12">
        <v>13</v>
      </c>
      <c r="C255" s="13" t="s">
        <v>520</v>
      </c>
      <c r="D255" s="13" t="s">
        <v>521</v>
      </c>
      <c r="E255" s="13" t="s">
        <v>522</v>
      </c>
      <c r="F255" s="13" t="s">
        <v>12</v>
      </c>
      <c r="G255" s="13">
        <v>61.8</v>
      </c>
      <c r="H255" s="13" t="s">
        <v>8</v>
      </c>
    </row>
    <row r="256" spans="2:8" x14ac:dyDescent="0.2">
      <c r="B256" s="12">
        <v>14</v>
      </c>
      <c r="C256" s="13" t="s">
        <v>532</v>
      </c>
      <c r="D256" s="13" t="s">
        <v>533</v>
      </c>
      <c r="E256" s="13" t="s">
        <v>534</v>
      </c>
      <c r="F256" s="13" t="s">
        <v>14</v>
      </c>
      <c r="G256" s="13">
        <v>61.2</v>
      </c>
      <c r="H256" s="13" t="s">
        <v>8</v>
      </c>
    </row>
    <row r="257" spans="2:8" x14ac:dyDescent="0.2">
      <c r="B257" s="12">
        <v>15</v>
      </c>
      <c r="C257" s="13" t="s">
        <v>542</v>
      </c>
      <c r="D257" s="13" t="s">
        <v>543</v>
      </c>
      <c r="E257" s="13" t="s">
        <v>544</v>
      </c>
      <c r="F257" s="13" t="s">
        <v>12</v>
      </c>
      <c r="G257" s="13">
        <v>61</v>
      </c>
      <c r="H257" s="13" t="s">
        <v>8</v>
      </c>
    </row>
    <row r="258" spans="2:8" x14ac:dyDescent="0.2">
      <c r="B258" s="12">
        <v>16</v>
      </c>
      <c r="C258" s="13" t="s">
        <v>554</v>
      </c>
      <c r="D258" s="13" t="s">
        <v>555</v>
      </c>
      <c r="E258" s="13" t="s">
        <v>556</v>
      </c>
      <c r="F258" s="13" t="s">
        <v>14</v>
      </c>
      <c r="G258" s="13">
        <v>60.6</v>
      </c>
      <c r="H258" s="13" t="s">
        <v>8</v>
      </c>
    </row>
    <row r="259" spans="2:8" x14ac:dyDescent="0.2">
      <c r="B259" s="12">
        <v>17</v>
      </c>
      <c r="C259" s="13" t="s">
        <v>590</v>
      </c>
      <c r="D259" s="13" t="s">
        <v>591</v>
      </c>
      <c r="E259" s="13" t="s">
        <v>592</v>
      </c>
      <c r="F259" s="13" t="s">
        <v>14</v>
      </c>
      <c r="G259" s="13">
        <v>60</v>
      </c>
      <c r="H259" s="13" t="s">
        <v>8</v>
      </c>
    </row>
    <row r="260" spans="2:8" x14ac:dyDescent="0.2">
      <c r="B260" s="12">
        <v>18</v>
      </c>
      <c r="C260" s="13" t="s">
        <v>599</v>
      </c>
      <c r="D260" s="13" t="s">
        <v>600</v>
      </c>
      <c r="E260" s="13" t="s">
        <v>601</v>
      </c>
      <c r="F260" s="13" t="s">
        <v>12</v>
      </c>
      <c r="G260" s="13">
        <v>59.5</v>
      </c>
      <c r="H260" s="13" t="s">
        <v>8</v>
      </c>
    </row>
    <row r="261" spans="2:8" x14ac:dyDescent="0.2">
      <c r="B261" s="12">
        <v>19</v>
      </c>
      <c r="C261" s="13" t="s">
        <v>608</v>
      </c>
      <c r="D261" s="13" t="s">
        <v>609</v>
      </c>
      <c r="E261" s="13" t="s">
        <v>610</v>
      </c>
      <c r="F261" s="13" t="s">
        <v>12</v>
      </c>
      <c r="G261" s="13">
        <v>59.4</v>
      </c>
      <c r="H261" s="13" t="s">
        <v>8</v>
      </c>
    </row>
    <row r="262" spans="2:8" x14ac:dyDescent="0.2">
      <c r="B262" s="12">
        <v>20</v>
      </c>
      <c r="C262" s="13" t="s">
        <v>639</v>
      </c>
      <c r="D262" s="13" t="s">
        <v>640</v>
      </c>
      <c r="E262" s="13" t="s">
        <v>641</v>
      </c>
      <c r="F262" s="13" t="s">
        <v>12</v>
      </c>
      <c r="G262" s="13">
        <v>57</v>
      </c>
      <c r="H262" s="13" t="s">
        <v>8</v>
      </c>
    </row>
    <row r="263" spans="2:8" x14ac:dyDescent="0.2">
      <c r="B263" s="12">
        <v>21</v>
      </c>
      <c r="C263" s="13" t="s">
        <v>718</v>
      </c>
      <c r="D263" s="13" t="s">
        <v>719</v>
      </c>
      <c r="E263" s="13" t="s">
        <v>720</v>
      </c>
      <c r="F263" s="13" t="s">
        <v>12</v>
      </c>
      <c r="G263" s="13">
        <v>53.4</v>
      </c>
      <c r="H263" s="13" t="s">
        <v>8</v>
      </c>
    </row>
    <row r="264" spans="2:8" x14ac:dyDescent="0.2">
      <c r="B264" s="12">
        <v>22</v>
      </c>
      <c r="C264" s="13" t="s">
        <v>730</v>
      </c>
      <c r="D264" s="13" t="s">
        <v>731</v>
      </c>
      <c r="E264" s="13" t="s">
        <v>732</v>
      </c>
      <c r="F264" s="13" t="s">
        <v>12</v>
      </c>
      <c r="G264" s="13">
        <v>52.5</v>
      </c>
      <c r="H264" s="13" t="s">
        <v>8</v>
      </c>
    </row>
    <row r="265" spans="2:8" x14ac:dyDescent="0.2">
      <c r="B265" s="12">
        <v>23</v>
      </c>
      <c r="C265" s="13" t="s">
        <v>740</v>
      </c>
      <c r="D265" s="13" t="s">
        <v>741</v>
      </c>
      <c r="E265" s="13" t="s">
        <v>742</v>
      </c>
      <c r="F265" s="13" t="s">
        <v>12</v>
      </c>
      <c r="G265" s="13">
        <v>52</v>
      </c>
      <c r="H265" s="13" t="s">
        <v>8</v>
      </c>
    </row>
    <row r="266" spans="2:8" x14ac:dyDescent="0.2">
      <c r="B266" s="12">
        <v>24</v>
      </c>
      <c r="C266" s="13" t="s">
        <v>758</v>
      </c>
      <c r="D266" s="13" t="s">
        <v>759</v>
      </c>
      <c r="E266" s="13" t="s">
        <v>760</v>
      </c>
      <c r="F266" s="13" t="s">
        <v>12</v>
      </c>
      <c r="G266" s="13">
        <v>51.6</v>
      </c>
      <c r="H266" s="13" t="s">
        <v>8</v>
      </c>
    </row>
    <row r="267" spans="2:8" x14ac:dyDescent="0.2">
      <c r="B267" s="12">
        <v>25</v>
      </c>
      <c r="C267" s="13" t="s">
        <v>797</v>
      </c>
      <c r="D267" s="13" t="s">
        <v>798</v>
      </c>
      <c r="E267" s="13" t="s">
        <v>799</v>
      </c>
      <c r="F267" s="13" t="s">
        <v>12</v>
      </c>
      <c r="G267" s="13">
        <v>48.5</v>
      </c>
      <c r="H267" s="13" t="s">
        <v>8</v>
      </c>
    </row>
    <row r="268" spans="2:8" x14ac:dyDescent="0.2">
      <c r="B268" s="12">
        <v>26</v>
      </c>
      <c r="C268" s="13" t="s">
        <v>821</v>
      </c>
      <c r="D268" s="13" t="s">
        <v>822</v>
      </c>
      <c r="E268" s="13" t="s">
        <v>823</v>
      </c>
      <c r="F268" s="13" t="s">
        <v>12</v>
      </c>
      <c r="G268" s="13">
        <v>46.5</v>
      </c>
      <c r="H268" s="13" t="s">
        <v>8</v>
      </c>
    </row>
    <row r="271" spans="2:8" x14ac:dyDescent="0.2">
      <c r="B271" s="8" t="s">
        <v>19</v>
      </c>
    </row>
    <row r="273" spans="2:8" x14ac:dyDescent="0.2">
      <c r="B273" s="11" t="s">
        <v>1103</v>
      </c>
      <c r="C273" s="11" t="s">
        <v>1104</v>
      </c>
      <c r="D273" s="11" t="s">
        <v>24</v>
      </c>
      <c r="E273" s="11" t="s">
        <v>25</v>
      </c>
      <c r="F273" s="11" t="s">
        <v>26</v>
      </c>
      <c r="G273" s="11" t="s">
        <v>1105</v>
      </c>
      <c r="H273" s="11" t="s">
        <v>1106</v>
      </c>
    </row>
    <row r="274" spans="2:8" x14ac:dyDescent="0.2">
      <c r="B274" s="12">
        <v>1</v>
      </c>
      <c r="C274" s="13" t="s">
        <v>93</v>
      </c>
      <c r="D274" s="13" t="s">
        <v>94</v>
      </c>
      <c r="E274" s="13" t="s">
        <v>95</v>
      </c>
      <c r="F274" s="13" t="s">
        <v>14</v>
      </c>
      <c r="G274" s="13">
        <v>81.599999999999994</v>
      </c>
      <c r="H274" s="13" t="s">
        <v>7</v>
      </c>
    </row>
    <row r="275" spans="2:8" x14ac:dyDescent="0.2">
      <c r="B275" s="12">
        <v>2</v>
      </c>
      <c r="C275" s="13" t="s">
        <v>108</v>
      </c>
      <c r="D275" s="13" t="s">
        <v>109</v>
      </c>
      <c r="E275" s="13" t="s">
        <v>110</v>
      </c>
      <c r="F275" s="13" t="s">
        <v>12</v>
      </c>
      <c r="G275" s="13">
        <v>80.400000000000006</v>
      </c>
      <c r="H275" s="13" t="s">
        <v>7</v>
      </c>
    </row>
    <row r="276" spans="2:8" x14ac:dyDescent="0.2">
      <c r="B276" s="12">
        <v>3</v>
      </c>
      <c r="C276" s="13" t="s">
        <v>197</v>
      </c>
      <c r="D276" s="13" t="s">
        <v>198</v>
      </c>
      <c r="E276" s="13" t="s">
        <v>199</v>
      </c>
      <c r="F276" s="13" t="s">
        <v>12</v>
      </c>
      <c r="G276" s="13">
        <v>75.599999999999994</v>
      </c>
      <c r="H276" s="13" t="s">
        <v>7</v>
      </c>
    </row>
    <row r="277" spans="2:8" x14ac:dyDescent="0.2">
      <c r="B277" s="12">
        <v>4</v>
      </c>
      <c r="C277" s="13" t="s">
        <v>201</v>
      </c>
      <c r="D277" s="13" t="s">
        <v>202</v>
      </c>
      <c r="E277" s="13" t="s">
        <v>203</v>
      </c>
      <c r="F277" s="13" t="s">
        <v>14</v>
      </c>
      <c r="G277" s="13">
        <v>75</v>
      </c>
      <c r="H277" s="13" t="s">
        <v>7</v>
      </c>
    </row>
    <row r="278" spans="2:8" x14ac:dyDescent="0.2">
      <c r="B278" s="12">
        <v>5</v>
      </c>
      <c r="C278" s="13" t="s">
        <v>263</v>
      </c>
      <c r="D278" s="13" t="s">
        <v>264</v>
      </c>
      <c r="E278" s="13" t="s">
        <v>265</v>
      </c>
      <c r="F278" s="13" t="s">
        <v>14</v>
      </c>
      <c r="G278" s="13">
        <v>70.2</v>
      </c>
      <c r="H278" s="13" t="s">
        <v>7</v>
      </c>
    </row>
    <row r="279" spans="2:8" x14ac:dyDescent="0.2">
      <c r="B279" s="12">
        <v>6</v>
      </c>
      <c r="C279" s="13" t="s">
        <v>294</v>
      </c>
      <c r="D279" s="13" t="s">
        <v>295</v>
      </c>
      <c r="E279" s="13" t="s">
        <v>296</v>
      </c>
      <c r="F279" s="13" t="s">
        <v>14</v>
      </c>
      <c r="G279" s="13">
        <v>69.599999999999994</v>
      </c>
      <c r="H279" s="13" t="s">
        <v>7</v>
      </c>
    </row>
    <row r="280" spans="2:8" x14ac:dyDescent="0.2">
      <c r="B280" s="12">
        <v>7</v>
      </c>
      <c r="C280" s="13" t="s">
        <v>345</v>
      </c>
      <c r="D280" s="13" t="s">
        <v>346</v>
      </c>
      <c r="E280" s="13" t="s">
        <v>347</v>
      </c>
      <c r="F280" s="13" t="s">
        <v>14</v>
      </c>
      <c r="G280" s="13">
        <v>68.400000000000006</v>
      </c>
      <c r="H280" s="13" t="s">
        <v>7</v>
      </c>
    </row>
    <row r="281" spans="2:8" x14ac:dyDescent="0.2">
      <c r="B281" s="12">
        <v>8</v>
      </c>
      <c r="C281" s="13" t="s">
        <v>384</v>
      </c>
      <c r="D281" s="13" t="s">
        <v>385</v>
      </c>
      <c r="E281" s="13" t="s">
        <v>386</v>
      </c>
      <c r="F281" s="13" t="s">
        <v>12</v>
      </c>
      <c r="G281" s="13">
        <v>67</v>
      </c>
      <c r="H281" s="13" t="s">
        <v>7</v>
      </c>
    </row>
    <row r="282" spans="2:8" x14ac:dyDescent="0.2">
      <c r="B282" s="12">
        <v>9</v>
      </c>
      <c r="C282" s="13" t="s">
        <v>466</v>
      </c>
      <c r="D282" s="13" t="s">
        <v>467</v>
      </c>
      <c r="E282" s="13" t="s">
        <v>468</v>
      </c>
      <c r="F282" s="13" t="s">
        <v>12</v>
      </c>
      <c r="G282" s="13">
        <v>63.5</v>
      </c>
      <c r="H282" s="13" t="s">
        <v>7</v>
      </c>
    </row>
    <row r="283" spans="2:8" x14ac:dyDescent="0.2">
      <c r="B283" s="12">
        <v>10</v>
      </c>
      <c r="C283" s="13" t="s">
        <v>651</v>
      </c>
      <c r="D283" s="13" t="s">
        <v>652</v>
      </c>
      <c r="E283" s="13" t="s">
        <v>653</v>
      </c>
      <c r="F283" s="13" t="s">
        <v>12</v>
      </c>
      <c r="G283" s="13">
        <v>56.5</v>
      </c>
      <c r="H283" s="13" t="s">
        <v>7</v>
      </c>
    </row>
    <row r="284" spans="2:8" x14ac:dyDescent="0.2">
      <c r="B284" s="12">
        <v>11</v>
      </c>
      <c r="C284" s="13" t="s">
        <v>657</v>
      </c>
      <c r="D284" s="13" t="s">
        <v>658</v>
      </c>
      <c r="E284" s="13" t="s">
        <v>659</v>
      </c>
      <c r="F284" s="13" t="s">
        <v>12</v>
      </c>
      <c r="G284" s="13">
        <v>56.5</v>
      </c>
      <c r="H284" s="13" t="s">
        <v>7</v>
      </c>
    </row>
    <row r="285" spans="2:8" x14ac:dyDescent="0.2">
      <c r="B285" s="12">
        <v>12</v>
      </c>
      <c r="C285" s="13" t="s">
        <v>852</v>
      </c>
      <c r="D285" s="13" t="s">
        <v>853</v>
      </c>
      <c r="E285" s="13" t="s">
        <v>854</v>
      </c>
      <c r="F285" s="13" t="s">
        <v>12</v>
      </c>
      <c r="G285" s="13">
        <v>43.5</v>
      </c>
      <c r="H285" s="13" t="s">
        <v>7</v>
      </c>
    </row>
    <row r="286" spans="2:8" x14ac:dyDescent="0.2">
      <c r="B286" s="12">
        <v>13</v>
      </c>
      <c r="C286" s="13" t="s">
        <v>893</v>
      </c>
      <c r="D286" s="13" t="s">
        <v>894</v>
      </c>
      <c r="E286" s="13" t="s">
        <v>895</v>
      </c>
      <c r="F286" s="13" t="s">
        <v>14</v>
      </c>
      <c r="G286" s="13">
        <v>37.200000000000003</v>
      </c>
      <c r="H286" s="13" t="s">
        <v>8</v>
      </c>
    </row>
    <row r="289" spans="2:8" x14ac:dyDescent="0.2">
      <c r="B289" s="8" t="s">
        <v>10</v>
      </c>
    </row>
    <row r="290" spans="2:8" x14ac:dyDescent="0.2">
      <c r="B290" s="8"/>
    </row>
    <row r="292" spans="2:8" x14ac:dyDescent="0.2">
      <c r="B292" s="8" t="s">
        <v>16</v>
      </c>
    </row>
    <row r="294" spans="2:8" x14ac:dyDescent="0.2">
      <c r="B294" s="9" t="s">
        <v>1107</v>
      </c>
    </row>
    <row r="296" spans="2:8" x14ac:dyDescent="0.2">
      <c r="B296" s="8" t="s">
        <v>17</v>
      </c>
    </row>
    <row r="298" spans="2:8" x14ac:dyDescent="0.2">
      <c r="B298" s="11" t="s">
        <v>1103</v>
      </c>
      <c r="C298" s="11" t="s">
        <v>1104</v>
      </c>
      <c r="D298" s="11" t="s">
        <v>24</v>
      </c>
      <c r="E298" s="11" t="s">
        <v>25</v>
      </c>
      <c r="F298" s="11" t="s">
        <v>26</v>
      </c>
      <c r="G298" s="11" t="s">
        <v>1105</v>
      </c>
      <c r="H298" s="11" t="s">
        <v>1106</v>
      </c>
    </row>
    <row r="299" spans="2:8" ht="22.5" x14ac:dyDescent="0.2">
      <c r="B299" s="12">
        <v>1</v>
      </c>
      <c r="C299" s="13" t="s">
        <v>48</v>
      </c>
      <c r="D299" s="13" t="s">
        <v>49</v>
      </c>
      <c r="E299" s="13" t="s">
        <v>50</v>
      </c>
      <c r="F299" s="13" t="s">
        <v>12</v>
      </c>
      <c r="G299" s="13">
        <v>84</v>
      </c>
      <c r="H299" s="13" t="s">
        <v>7</v>
      </c>
    </row>
    <row r="300" spans="2:8" x14ac:dyDescent="0.2">
      <c r="B300" s="12">
        <v>2</v>
      </c>
      <c r="C300" s="13" t="s">
        <v>52</v>
      </c>
      <c r="D300" s="13" t="s">
        <v>53</v>
      </c>
      <c r="E300" s="13" t="s">
        <v>54</v>
      </c>
      <c r="F300" s="13" t="s">
        <v>12</v>
      </c>
      <c r="G300" s="13">
        <v>84</v>
      </c>
      <c r="H300" s="13" t="s">
        <v>7</v>
      </c>
    </row>
    <row r="301" spans="2:8" ht="22.5" x14ac:dyDescent="0.2">
      <c r="B301" s="12">
        <v>3</v>
      </c>
      <c r="C301" s="13" t="s">
        <v>266</v>
      </c>
      <c r="D301" s="13" t="s">
        <v>267</v>
      </c>
      <c r="E301" s="13" t="s">
        <v>268</v>
      </c>
      <c r="F301" s="13" t="s">
        <v>12</v>
      </c>
      <c r="G301" s="13">
        <v>70</v>
      </c>
      <c r="H301" s="13" t="s">
        <v>7</v>
      </c>
    </row>
    <row r="302" spans="2:8" x14ac:dyDescent="0.2">
      <c r="B302" s="12">
        <v>4</v>
      </c>
      <c r="C302" s="13" t="s">
        <v>271</v>
      </c>
      <c r="D302" s="13" t="s">
        <v>272</v>
      </c>
      <c r="E302" s="13" t="s">
        <v>273</v>
      </c>
      <c r="F302" s="13" t="s">
        <v>12</v>
      </c>
      <c r="G302" s="13">
        <v>70</v>
      </c>
      <c r="H302" s="13" t="s">
        <v>7</v>
      </c>
    </row>
    <row r="303" spans="2:8" x14ac:dyDescent="0.2">
      <c r="B303" s="12">
        <v>5</v>
      </c>
      <c r="C303" s="13" t="s">
        <v>357</v>
      </c>
      <c r="D303" s="13" t="s">
        <v>358</v>
      </c>
      <c r="E303" s="13" t="s">
        <v>359</v>
      </c>
      <c r="F303" s="13" t="s">
        <v>12</v>
      </c>
      <c r="G303" s="13">
        <v>68</v>
      </c>
      <c r="H303" s="13" t="s">
        <v>7</v>
      </c>
    </row>
    <row r="304" spans="2:8" x14ac:dyDescent="0.2">
      <c r="B304" s="12">
        <v>6</v>
      </c>
      <c r="C304" s="13" t="s">
        <v>414</v>
      </c>
      <c r="D304" s="13" t="s">
        <v>415</v>
      </c>
      <c r="E304" s="13" t="s">
        <v>416</v>
      </c>
      <c r="F304" s="13" t="s">
        <v>12</v>
      </c>
      <c r="G304" s="13">
        <v>65</v>
      </c>
      <c r="H304" s="13" t="s">
        <v>7</v>
      </c>
    </row>
    <row r="305" spans="2:8" x14ac:dyDescent="0.2">
      <c r="B305" s="12">
        <v>7</v>
      </c>
      <c r="C305" s="13" t="s">
        <v>596</v>
      </c>
      <c r="D305" s="13" t="s">
        <v>597</v>
      </c>
      <c r="E305" s="13" t="s">
        <v>598</v>
      </c>
      <c r="F305" s="13" t="s">
        <v>12</v>
      </c>
      <c r="G305" s="13">
        <v>59.5</v>
      </c>
      <c r="H305" s="13" t="s">
        <v>7</v>
      </c>
    </row>
    <row r="307" spans="2:8" x14ac:dyDescent="0.2">
      <c r="B307" s="8" t="s">
        <v>18</v>
      </c>
    </row>
    <row r="309" spans="2:8" x14ac:dyDescent="0.2">
      <c r="B309" s="9" t="s">
        <v>1107</v>
      </c>
    </row>
    <row r="311" spans="2:8" x14ac:dyDescent="0.2">
      <c r="B311" s="8" t="s">
        <v>19</v>
      </c>
    </row>
    <row r="313" spans="2:8" x14ac:dyDescent="0.2">
      <c r="B313" s="9" t="s">
        <v>1107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74CAC-C185-4130-9EF2-2FC02F71212A}">
  <dimension ref="A1:H58"/>
  <sheetViews>
    <sheetView workbookViewId="0">
      <selection activeCell="F10" sqref="F10"/>
    </sheetView>
  </sheetViews>
  <sheetFormatPr defaultRowHeight="11.25" x14ac:dyDescent="0.2"/>
  <cols>
    <col min="1" max="1" width="9.140625" style="9"/>
    <col min="2" max="2" width="12.42578125" style="10" customWidth="1"/>
    <col min="3" max="3" width="16.5703125" style="10" customWidth="1"/>
    <col min="4" max="4" width="33.7109375" style="10" customWidth="1"/>
    <col min="5" max="5" width="16.140625" style="10" customWidth="1"/>
    <col min="6" max="6" width="14.28515625" style="10" customWidth="1"/>
    <col min="7" max="7" width="35.140625" style="10" customWidth="1"/>
    <col min="8" max="16384" width="9.140625" style="9"/>
  </cols>
  <sheetData>
    <row r="1" spans="1:7" x14ac:dyDescent="0.2">
      <c r="A1" s="25" t="s">
        <v>1102</v>
      </c>
    </row>
    <row r="2" spans="1:7" x14ac:dyDescent="0.2">
      <c r="B2" s="11" t="s">
        <v>1104</v>
      </c>
      <c r="C2" s="11" t="s">
        <v>1108</v>
      </c>
      <c r="D2" s="11" t="s">
        <v>24</v>
      </c>
      <c r="E2" s="11" t="s">
        <v>25</v>
      </c>
      <c r="F2" s="11" t="s">
        <v>32</v>
      </c>
      <c r="G2" s="11" t="s">
        <v>1109</v>
      </c>
    </row>
    <row r="3" spans="1:7" s="17" customFormat="1" ht="22.5" x14ac:dyDescent="0.25">
      <c r="B3" s="13" t="s">
        <v>1095</v>
      </c>
      <c r="C3" s="13" t="s">
        <v>13</v>
      </c>
      <c r="D3" s="13" t="s">
        <v>1096</v>
      </c>
      <c r="E3" s="13" t="s">
        <v>1097</v>
      </c>
      <c r="F3" s="13" t="s">
        <v>18</v>
      </c>
      <c r="G3" s="18" t="s">
        <v>1110</v>
      </c>
    </row>
    <row r="4" spans="1:7" s="17" customFormat="1" ht="22.5" x14ac:dyDescent="0.25">
      <c r="B4" s="13" t="s">
        <v>1051</v>
      </c>
      <c r="C4" s="13" t="s">
        <v>13</v>
      </c>
      <c r="D4" s="13" t="s">
        <v>1052</v>
      </c>
      <c r="E4" s="13" t="s">
        <v>1053</v>
      </c>
      <c r="F4" s="13" t="s">
        <v>17</v>
      </c>
      <c r="G4" s="13" t="s">
        <v>1110</v>
      </c>
    </row>
    <row r="5" spans="1:7" s="17" customFormat="1" ht="22.5" x14ac:dyDescent="0.25">
      <c r="B5" s="13" t="s">
        <v>969</v>
      </c>
      <c r="C5" s="13" t="s">
        <v>13</v>
      </c>
      <c r="D5" s="13" t="s">
        <v>970</v>
      </c>
      <c r="E5" s="13" t="s">
        <v>971</v>
      </c>
      <c r="F5" s="13" t="s">
        <v>17</v>
      </c>
      <c r="G5" s="13" t="s">
        <v>972</v>
      </c>
    </row>
    <row r="6" spans="1:7" s="17" customFormat="1" ht="22.5" x14ac:dyDescent="0.25">
      <c r="B6" s="13" t="s">
        <v>1034</v>
      </c>
      <c r="C6" s="13" t="s">
        <v>13</v>
      </c>
      <c r="D6" s="13" t="s">
        <v>1035</v>
      </c>
      <c r="E6" s="13" t="s">
        <v>1036</v>
      </c>
      <c r="F6" s="13" t="s">
        <v>18</v>
      </c>
      <c r="G6" s="13" t="s">
        <v>1110</v>
      </c>
    </row>
    <row r="7" spans="1:7" s="17" customFormat="1" ht="22.5" x14ac:dyDescent="0.25">
      <c r="B7" s="13" t="s">
        <v>981</v>
      </c>
      <c r="C7" s="13" t="s">
        <v>13</v>
      </c>
      <c r="D7" s="13" t="s">
        <v>982</v>
      </c>
      <c r="E7" s="13" t="s">
        <v>983</v>
      </c>
      <c r="F7" s="13" t="s">
        <v>17</v>
      </c>
      <c r="G7" s="13" t="s">
        <v>984</v>
      </c>
    </row>
    <row r="8" spans="1:7" s="17" customFormat="1" ht="22.5" x14ac:dyDescent="0.25">
      <c r="B8" s="13" t="s">
        <v>1075</v>
      </c>
      <c r="C8" s="13" t="s">
        <v>13</v>
      </c>
      <c r="D8" s="13" t="s">
        <v>1076</v>
      </c>
      <c r="E8" s="13" t="s">
        <v>1077</v>
      </c>
      <c r="F8" s="13" t="s">
        <v>17</v>
      </c>
      <c r="G8" s="18" t="s">
        <v>1110</v>
      </c>
    </row>
    <row r="9" spans="1:7" s="17" customFormat="1" ht="22.5" x14ac:dyDescent="0.25">
      <c r="B9" s="13" t="s">
        <v>996</v>
      </c>
      <c r="C9" s="13" t="s">
        <v>13</v>
      </c>
      <c r="D9" s="13" t="s">
        <v>997</v>
      </c>
      <c r="E9" s="13" t="s">
        <v>998</v>
      </c>
      <c r="F9" s="13" t="s">
        <v>17</v>
      </c>
      <c r="G9" s="13" t="s">
        <v>999</v>
      </c>
    </row>
    <row r="10" spans="1:7" s="17" customFormat="1" ht="22.5" x14ac:dyDescent="0.25">
      <c r="B10" s="13" t="s">
        <v>953</v>
      </c>
      <c r="C10" s="13" t="s">
        <v>13</v>
      </c>
      <c r="D10" s="13" t="s">
        <v>954</v>
      </c>
      <c r="E10" s="13" t="s">
        <v>955</v>
      </c>
      <c r="F10" s="13" t="s">
        <v>17</v>
      </c>
      <c r="G10" s="13" t="s">
        <v>1111</v>
      </c>
    </row>
    <row r="11" spans="1:7" s="17" customFormat="1" ht="22.5" x14ac:dyDescent="0.25">
      <c r="B11" s="13" t="s">
        <v>1004</v>
      </c>
      <c r="C11" s="13" t="s">
        <v>13</v>
      </c>
      <c r="D11" s="13" t="s">
        <v>1005</v>
      </c>
      <c r="E11" s="13" t="s">
        <v>1006</v>
      </c>
      <c r="F11" s="13" t="s">
        <v>16</v>
      </c>
      <c r="G11" s="13" t="s">
        <v>1112</v>
      </c>
    </row>
    <row r="12" spans="1:7" s="17" customFormat="1" ht="22.5" x14ac:dyDescent="0.25">
      <c r="B12" s="13" t="s">
        <v>946</v>
      </c>
      <c r="C12" s="13" t="s">
        <v>13</v>
      </c>
      <c r="D12" s="24">
        <v>13011311000106</v>
      </c>
      <c r="E12" s="13" t="s">
        <v>947</v>
      </c>
      <c r="F12" s="13" t="s">
        <v>17</v>
      </c>
      <c r="G12" s="13" t="s">
        <v>1113</v>
      </c>
    </row>
    <row r="13" spans="1:7" s="17" customFormat="1" ht="22.5" x14ac:dyDescent="0.25">
      <c r="B13" s="13" t="s">
        <v>1085</v>
      </c>
      <c r="C13" s="13" t="s">
        <v>13</v>
      </c>
      <c r="D13" s="13" t="s">
        <v>1086</v>
      </c>
      <c r="E13" s="13" t="s">
        <v>1087</v>
      </c>
      <c r="F13" s="13" t="s">
        <v>17</v>
      </c>
      <c r="G13" s="18" t="s">
        <v>1110</v>
      </c>
    </row>
    <row r="14" spans="1:7" s="17" customFormat="1" ht="22.5" x14ac:dyDescent="0.25">
      <c r="B14" s="13" t="s">
        <v>977</v>
      </c>
      <c r="C14" s="13" t="s">
        <v>13</v>
      </c>
      <c r="D14" s="13" t="s">
        <v>978</v>
      </c>
      <c r="E14" s="13" t="s">
        <v>979</v>
      </c>
      <c r="F14" s="13" t="s">
        <v>17</v>
      </c>
      <c r="G14" s="13" t="s">
        <v>980</v>
      </c>
    </row>
    <row r="15" spans="1:7" s="17" customFormat="1" ht="22.5" x14ac:dyDescent="0.25">
      <c r="B15" s="13" t="s">
        <v>915</v>
      </c>
      <c r="C15" s="13" t="s">
        <v>13</v>
      </c>
      <c r="D15" s="13" t="s">
        <v>1114</v>
      </c>
      <c r="E15" s="13" t="s">
        <v>1115</v>
      </c>
      <c r="F15" s="13" t="s">
        <v>1114</v>
      </c>
      <c r="G15" s="13" t="s">
        <v>908</v>
      </c>
    </row>
    <row r="16" spans="1:7" s="17" customFormat="1" ht="33.75" x14ac:dyDescent="0.25">
      <c r="B16" s="13" t="s">
        <v>1030</v>
      </c>
      <c r="C16" s="13" t="s">
        <v>13</v>
      </c>
      <c r="D16" s="13" t="s">
        <v>1031</v>
      </c>
      <c r="E16" s="13" t="s">
        <v>1032</v>
      </c>
      <c r="F16" s="13" t="s">
        <v>17</v>
      </c>
      <c r="G16" s="13" t="s">
        <v>1101</v>
      </c>
    </row>
    <row r="17" spans="2:7" s="17" customFormat="1" ht="22.5" x14ac:dyDescent="0.25">
      <c r="B17" s="13" t="s">
        <v>1019</v>
      </c>
      <c r="C17" s="13" t="s">
        <v>13</v>
      </c>
      <c r="D17" s="13" t="s">
        <v>1020</v>
      </c>
      <c r="E17" s="13" t="s">
        <v>1021</v>
      </c>
      <c r="F17" s="13" t="s">
        <v>17</v>
      </c>
      <c r="G17" s="13" t="s">
        <v>1110</v>
      </c>
    </row>
    <row r="18" spans="2:7" s="17" customFormat="1" ht="22.5" x14ac:dyDescent="0.25">
      <c r="B18" s="13" t="s">
        <v>904</v>
      </c>
      <c r="C18" s="13" t="s">
        <v>13</v>
      </c>
      <c r="D18" s="13" t="s">
        <v>1114</v>
      </c>
      <c r="E18" s="13" t="s">
        <v>1116</v>
      </c>
      <c r="F18" s="13" t="s">
        <v>1114</v>
      </c>
      <c r="G18" s="13" t="s">
        <v>908</v>
      </c>
    </row>
    <row r="19" spans="2:7" s="17" customFormat="1" ht="33.75" x14ac:dyDescent="0.25">
      <c r="B19" s="13" t="s">
        <v>1047</v>
      </c>
      <c r="C19" s="13" t="s">
        <v>13</v>
      </c>
      <c r="D19" s="13" t="s">
        <v>1048</v>
      </c>
      <c r="E19" s="13" t="s">
        <v>1049</v>
      </c>
      <c r="F19" s="13" t="s">
        <v>17</v>
      </c>
      <c r="G19" s="13" t="s">
        <v>1117</v>
      </c>
    </row>
    <row r="20" spans="2:7" s="17" customFormat="1" ht="22.5" x14ac:dyDescent="0.25">
      <c r="B20" s="13" t="s">
        <v>1040</v>
      </c>
      <c r="C20" s="13" t="s">
        <v>13</v>
      </c>
      <c r="D20" s="13" t="s">
        <v>1041</v>
      </c>
      <c r="E20" s="13" t="s">
        <v>1042</v>
      </c>
      <c r="F20" s="13" t="s">
        <v>18</v>
      </c>
      <c r="G20" s="13" t="s">
        <v>945</v>
      </c>
    </row>
    <row r="21" spans="2:7" s="17" customFormat="1" ht="22.5" x14ac:dyDescent="0.25">
      <c r="B21" s="13" t="s">
        <v>1072</v>
      </c>
      <c r="C21" s="13" t="s">
        <v>13</v>
      </c>
      <c r="D21" s="13" t="s">
        <v>1073</v>
      </c>
      <c r="E21" s="13" t="s">
        <v>1074</v>
      </c>
      <c r="F21" s="13" t="s">
        <v>17</v>
      </c>
      <c r="G21" s="18" t="s">
        <v>1110</v>
      </c>
    </row>
    <row r="22" spans="2:7" s="17" customFormat="1" ht="22.5" x14ac:dyDescent="0.25">
      <c r="B22" s="13" t="s">
        <v>1078</v>
      </c>
      <c r="C22" s="13" t="s">
        <v>13</v>
      </c>
      <c r="D22" s="13" t="s">
        <v>1079</v>
      </c>
      <c r="E22" s="13" t="s">
        <v>1080</v>
      </c>
      <c r="F22" s="13" t="s">
        <v>17</v>
      </c>
      <c r="G22" s="18" t="s">
        <v>1110</v>
      </c>
    </row>
    <row r="23" spans="2:7" s="17" customFormat="1" ht="22.5" x14ac:dyDescent="0.25">
      <c r="B23" s="13" t="s">
        <v>1091</v>
      </c>
      <c r="C23" s="13" t="s">
        <v>13</v>
      </c>
      <c r="D23" s="13" t="s">
        <v>1092</v>
      </c>
      <c r="E23" s="13" t="s">
        <v>1093</v>
      </c>
      <c r="F23" s="13" t="s">
        <v>19</v>
      </c>
      <c r="G23" s="18" t="s">
        <v>1110</v>
      </c>
    </row>
    <row r="24" spans="2:7" s="17" customFormat="1" ht="33.75" x14ac:dyDescent="0.25">
      <c r="B24" s="13" t="s">
        <v>1023</v>
      </c>
      <c r="C24" s="13" t="s">
        <v>13</v>
      </c>
      <c r="D24" s="13" t="s">
        <v>1024</v>
      </c>
      <c r="E24" s="13" t="s">
        <v>1025</v>
      </c>
      <c r="F24" s="13" t="s">
        <v>17</v>
      </c>
      <c r="G24" s="13" t="s">
        <v>1101</v>
      </c>
    </row>
    <row r="25" spans="2:7" s="17" customFormat="1" ht="33.75" x14ac:dyDescent="0.25">
      <c r="B25" s="13" t="s">
        <v>1044</v>
      </c>
      <c r="C25" s="13" t="s">
        <v>13</v>
      </c>
      <c r="D25" s="13" t="s">
        <v>1045</v>
      </c>
      <c r="E25" s="13" t="s">
        <v>1046</v>
      </c>
      <c r="F25" s="13" t="s">
        <v>17</v>
      </c>
      <c r="G25" s="13" t="s">
        <v>1101</v>
      </c>
    </row>
    <row r="26" spans="2:7" s="17" customFormat="1" ht="22.5" x14ac:dyDescent="0.25">
      <c r="B26" s="13" t="s">
        <v>1059</v>
      </c>
      <c r="C26" s="13" t="s">
        <v>13</v>
      </c>
      <c r="D26" s="13" t="s">
        <v>1060</v>
      </c>
      <c r="E26" s="13" t="s">
        <v>1061</v>
      </c>
      <c r="F26" s="13" t="s">
        <v>17</v>
      </c>
      <c r="G26" s="13" t="s">
        <v>1110</v>
      </c>
    </row>
    <row r="27" spans="2:7" s="17" customFormat="1" ht="22.5" x14ac:dyDescent="0.25">
      <c r="B27" s="13" t="s">
        <v>1068</v>
      </c>
      <c r="C27" s="13" t="s">
        <v>13</v>
      </c>
      <c r="D27" s="13" t="s">
        <v>1069</v>
      </c>
      <c r="E27" s="13" t="s">
        <v>1070</v>
      </c>
      <c r="F27" s="13" t="s">
        <v>17</v>
      </c>
      <c r="G27" s="18" t="s">
        <v>1110</v>
      </c>
    </row>
    <row r="28" spans="2:7" s="17" customFormat="1" ht="22.5" x14ac:dyDescent="0.25">
      <c r="B28" s="13" t="s">
        <v>985</v>
      </c>
      <c r="C28" s="13" t="s">
        <v>13</v>
      </c>
      <c r="D28" s="13" t="s">
        <v>986</v>
      </c>
      <c r="E28" s="13" t="s">
        <v>987</v>
      </c>
      <c r="F28" s="13" t="s">
        <v>19</v>
      </c>
      <c r="G28" s="13" t="s">
        <v>976</v>
      </c>
    </row>
    <row r="29" spans="2:7" s="17" customFormat="1" ht="22.5" x14ac:dyDescent="0.25">
      <c r="B29" s="13" t="s">
        <v>934</v>
      </c>
      <c r="C29" s="13" t="s">
        <v>13</v>
      </c>
      <c r="D29" s="13" t="s">
        <v>935</v>
      </c>
      <c r="E29" s="13" t="s">
        <v>936</v>
      </c>
      <c r="F29" s="13" t="s">
        <v>19</v>
      </c>
      <c r="G29" s="13" t="s">
        <v>937</v>
      </c>
    </row>
    <row r="30" spans="2:7" s="17" customFormat="1" ht="22.5" x14ac:dyDescent="0.25">
      <c r="B30" s="13" t="s">
        <v>962</v>
      </c>
      <c r="C30" s="13" t="s">
        <v>13</v>
      </c>
      <c r="D30" s="13" t="s">
        <v>963</v>
      </c>
      <c r="E30" s="13" t="s">
        <v>964</v>
      </c>
      <c r="F30" s="13" t="s">
        <v>17</v>
      </c>
      <c r="G30" s="13" t="s">
        <v>945</v>
      </c>
    </row>
    <row r="31" spans="2:7" s="17" customFormat="1" ht="22.5" x14ac:dyDescent="0.25">
      <c r="B31" s="13" t="s">
        <v>1037</v>
      </c>
      <c r="C31" s="13" t="s">
        <v>13</v>
      </c>
      <c r="D31" s="13" t="s">
        <v>1038</v>
      </c>
      <c r="E31" s="13" t="s">
        <v>1039</v>
      </c>
      <c r="F31" s="13" t="s">
        <v>17</v>
      </c>
      <c r="G31" s="13" t="s">
        <v>1110</v>
      </c>
    </row>
    <row r="32" spans="2:7" s="17" customFormat="1" ht="22.5" x14ac:dyDescent="0.25">
      <c r="B32" s="13" t="s">
        <v>1008</v>
      </c>
      <c r="C32" s="13" t="s">
        <v>13</v>
      </c>
      <c r="D32" s="13" t="s">
        <v>1009</v>
      </c>
      <c r="E32" s="13" t="s">
        <v>1010</v>
      </c>
      <c r="F32" s="13" t="s">
        <v>16</v>
      </c>
      <c r="G32" s="13" t="s">
        <v>945</v>
      </c>
    </row>
    <row r="33" spans="2:7" s="17" customFormat="1" ht="22.5" x14ac:dyDescent="0.25">
      <c r="B33" s="13" t="s">
        <v>921</v>
      </c>
      <c r="C33" s="13" t="s">
        <v>13</v>
      </c>
      <c r="D33" s="13" t="s">
        <v>1114</v>
      </c>
      <c r="E33" s="13" t="s">
        <v>1118</v>
      </c>
      <c r="F33" s="13" t="s">
        <v>1114</v>
      </c>
      <c r="G33" s="13" t="s">
        <v>908</v>
      </c>
    </row>
    <row r="34" spans="2:7" s="17" customFormat="1" ht="33.75" x14ac:dyDescent="0.25">
      <c r="B34" s="13" t="s">
        <v>1098</v>
      </c>
      <c r="C34" s="13" t="s">
        <v>13</v>
      </c>
      <c r="D34" s="13" t="s">
        <v>1099</v>
      </c>
      <c r="E34" s="13" t="s">
        <v>1100</v>
      </c>
      <c r="F34" s="13" t="s">
        <v>17</v>
      </c>
      <c r="G34" s="18" t="s">
        <v>1101</v>
      </c>
    </row>
    <row r="35" spans="2:7" s="17" customFormat="1" ht="22.5" x14ac:dyDescent="0.25">
      <c r="B35" s="13" t="s">
        <v>942</v>
      </c>
      <c r="C35" s="13" t="s">
        <v>13</v>
      </c>
      <c r="D35" s="13" t="s">
        <v>943</v>
      </c>
      <c r="E35" s="13" t="s">
        <v>944</v>
      </c>
      <c r="F35" s="13" t="s">
        <v>17</v>
      </c>
      <c r="G35" s="13" t="s">
        <v>945</v>
      </c>
    </row>
    <row r="36" spans="2:7" s="17" customFormat="1" ht="22.5" x14ac:dyDescent="0.25">
      <c r="B36" s="13" t="s">
        <v>1027</v>
      </c>
      <c r="C36" s="13" t="s">
        <v>13</v>
      </c>
      <c r="D36" s="13" t="s">
        <v>1028</v>
      </c>
      <c r="E36" s="13" t="s">
        <v>1029</v>
      </c>
      <c r="F36" s="13" t="s">
        <v>17</v>
      </c>
      <c r="G36" s="13" t="s">
        <v>1110</v>
      </c>
    </row>
    <row r="37" spans="2:7" s="17" customFormat="1" ht="22.5" x14ac:dyDescent="0.25">
      <c r="B37" s="13" t="s">
        <v>1062</v>
      </c>
      <c r="C37" s="13" t="s">
        <v>13</v>
      </c>
      <c r="D37" s="13" t="s">
        <v>1063</v>
      </c>
      <c r="E37" s="13" t="s">
        <v>1064</v>
      </c>
      <c r="F37" s="13" t="s">
        <v>17</v>
      </c>
      <c r="G37" s="13" t="s">
        <v>1110</v>
      </c>
    </row>
    <row r="38" spans="2:7" s="17" customFormat="1" ht="22.5" x14ac:dyDescent="0.25">
      <c r="B38" s="13" t="s">
        <v>973</v>
      </c>
      <c r="C38" s="13" t="s">
        <v>13</v>
      </c>
      <c r="D38" s="13" t="s">
        <v>974</v>
      </c>
      <c r="E38" s="13" t="s">
        <v>975</v>
      </c>
      <c r="F38" s="13" t="s">
        <v>19</v>
      </c>
      <c r="G38" s="13" t="s">
        <v>976</v>
      </c>
    </row>
    <row r="39" spans="2:7" s="17" customFormat="1" ht="22.5" x14ac:dyDescent="0.25">
      <c r="B39" s="13" t="s">
        <v>918</v>
      </c>
      <c r="C39" s="13" t="s">
        <v>13</v>
      </c>
      <c r="D39" s="13" t="s">
        <v>1114</v>
      </c>
      <c r="E39" s="13" t="s">
        <v>1119</v>
      </c>
      <c r="F39" s="13" t="s">
        <v>1114</v>
      </c>
      <c r="G39" s="13" t="s">
        <v>908</v>
      </c>
    </row>
    <row r="40" spans="2:7" s="17" customFormat="1" ht="22.5" x14ac:dyDescent="0.25">
      <c r="B40" s="13" t="s">
        <v>1065</v>
      </c>
      <c r="C40" s="13" t="s">
        <v>13</v>
      </c>
      <c r="D40" s="13" t="s">
        <v>1066</v>
      </c>
      <c r="E40" s="13" t="s">
        <v>1067</v>
      </c>
      <c r="F40" s="13" t="s">
        <v>17</v>
      </c>
      <c r="G40" s="13" t="s">
        <v>1110</v>
      </c>
    </row>
    <row r="41" spans="2:7" s="17" customFormat="1" ht="33.75" x14ac:dyDescent="0.25">
      <c r="B41" s="13" t="s">
        <v>1015</v>
      </c>
      <c r="C41" s="13" t="s">
        <v>13</v>
      </c>
      <c r="D41" s="13" t="s">
        <v>1016</v>
      </c>
      <c r="E41" s="13" t="s">
        <v>1017</v>
      </c>
      <c r="F41" s="13" t="s">
        <v>19</v>
      </c>
      <c r="G41" s="13" t="s">
        <v>1101</v>
      </c>
    </row>
    <row r="42" spans="2:7" s="17" customFormat="1" ht="22.5" x14ac:dyDescent="0.25">
      <c r="B42" s="13" t="s">
        <v>1054</v>
      </c>
      <c r="C42" s="13" t="s">
        <v>13</v>
      </c>
      <c r="D42" s="13" t="s">
        <v>1055</v>
      </c>
      <c r="E42" s="13" t="s">
        <v>1055</v>
      </c>
      <c r="F42" s="13" t="s">
        <v>17</v>
      </c>
      <c r="G42" s="13" t="s">
        <v>1120</v>
      </c>
    </row>
    <row r="43" spans="2:7" s="17" customFormat="1" ht="22.5" x14ac:dyDescent="0.25">
      <c r="B43" s="13" t="s">
        <v>1000</v>
      </c>
      <c r="C43" s="13" t="s">
        <v>13</v>
      </c>
      <c r="D43" s="13" t="s">
        <v>1001</v>
      </c>
      <c r="E43" s="13" t="s">
        <v>1002</v>
      </c>
      <c r="F43" s="13" t="s">
        <v>17</v>
      </c>
      <c r="G43" s="13" t="s">
        <v>1120</v>
      </c>
    </row>
    <row r="44" spans="2:7" s="17" customFormat="1" ht="22.5" x14ac:dyDescent="0.25">
      <c r="B44" s="13" t="s">
        <v>993</v>
      </c>
      <c r="C44" s="13" t="s">
        <v>13</v>
      </c>
      <c r="D44" s="13" t="s">
        <v>994</v>
      </c>
      <c r="E44" s="13" t="s">
        <v>995</v>
      </c>
      <c r="F44" s="13" t="s">
        <v>17</v>
      </c>
      <c r="G44" s="13" t="s">
        <v>945</v>
      </c>
    </row>
    <row r="45" spans="2:7" s="17" customFormat="1" ht="22.5" x14ac:dyDescent="0.25">
      <c r="B45" s="13" t="s">
        <v>931</v>
      </c>
      <c r="C45" s="13" t="s">
        <v>13</v>
      </c>
      <c r="D45" s="13" t="s">
        <v>1114</v>
      </c>
      <c r="E45" s="13" t="s">
        <v>1121</v>
      </c>
      <c r="F45" s="13" t="s">
        <v>1114</v>
      </c>
      <c r="G45" s="13" t="s">
        <v>908</v>
      </c>
    </row>
    <row r="46" spans="2:7" s="17" customFormat="1" ht="22.5" x14ac:dyDescent="0.25">
      <c r="B46" s="13" t="s">
        <v>989</v>
      </c>
      <c r="C46" s="13" t="s">
        <v>13</v>
      </c>
      <c r="D46" s="13" t="s">
        <v>990</v>
      </c>
      <c r="E46" s="13" t="s">
        <v>991</v>
      </c>
      <c r="F46" s="13" t="s">
        <v>18</v>
      </c>
      <c r="G46" s="13" t="s">
        <v>992</v>
      </c>
    </row>
    <row r="47" spans="2:7" s="17" customFormat="1" ht="22.5" x14ac:dyDescent="0.25">
      <c r="B47" s="13" t="s">
        <v>1012</v>
      </c>
      <c r="C47" s="13" t="s">
        <v>13</v>
      </c>
      <c r="D47" s="13" t="s">
        <v>1013</v>
      </c>
      <c r="E47" s="13" t="s">
        <v>1014</v>
      </c>
      <c r="F47" s="13" t="s">
        <v>17</v>
      </c>
      <c r="G47" s="13" t="s">
        <v>968</v>
      </c>
    </row>
    <row r="48" spans="2:7" s="17" customFormat="1" ht="22.5" x14ac:dyDescent="0.25">
      <c r="B48" s="13" t="s">
        <v>912</v>
      </c>
      <c r="C48" s="13" t="s">
        <v>13</v>
      </c>
      <c r="D48" s="13" t="s">
        <v>1114</v>
      </c>
      <c r="E48" s="13" t="s">
        <v>1122</v>
      </c>
      <c r="F48" s="13" t="s">
        <v>1114</v>
      </c>
      <c r="G48" s="13" t="s">
        <v>908</v>
      </c>
    </row>
    <row r="49" spans="2:8" ht="22.5" x14ac:dyDescent="0.2">
      <c r="B49" s="13" t="s">
        <v>957</v>
      </c>
      <c r="C49" s="13" t="s">
        <v>13</v>
      </c>
      <c r="D49" s="13" t="s">
        <v>958</v>
      </c>
      <c r="E49" s="13" t="s">
        <v>959</v>
      </c>
      <c r="F49" s="13" t="s">
        <v>18</v>
      </c>
      <c r="G49" s="13" t="s">
        <v>960</v>
      </c>
      <c r="H49" s="17"/>
    </row>
    <row r="50" spans="2:8" ht="22.5" x14ac:dyDescent="0.2">
      <c r="B50" s="13" t="s">
        <v>938</v>
      </c>
      <c r="C50" s="13" t="s">
        <v>13</v>
      </c>
      <c r="D50" s="13" t="s">
        <v>939</v>
      </c>
      <c r="E50" s="13" t="s">
        <v>940</v>
      </c>
      <c r="F50" s="13" t="s">
        <v>17</v>
      </c>
      <c r="G50" s="13" t="s">
        <v>1123</v>
      </c>
      <c r="H50" s="17"/>
    </row>
    <row r="51" spans="2:8" ht="22.5" x14ac:dyDescent="0.2">
      <c r="B51" s="13" t="s">
        <v>1081</v>
      </c>
      <c r="C51" s="13" t="s">
        <v>13</v>
      </c>
      <c r="D51" s="13" t="s">
        <v>1082</v>
      </c>
      <c r="E51" s="13" t="s">
        <v>1083</v>
      </c>
      <c r="F51" s="13" t="s">
        <v>17</v>
      </c>
      <c r="G51" s="18" t="s">
        <v>1084</v>
      </c>
      <c r="H51" s="17"/>
    </row>
    <row r="52" spans="2:8" ht="22.5" x14ac:dyDescent="0.2">
      <c r="B52" s="13" t="s">
        <v>909</v>
      </c>
      <c r="C52" s="13" t="s">
        <v>13</v>
      </c>
      <c r="D52" s="13" t="s">
        <v>1114</v>
      </c>
      <c r="E52" s="13" t="s">
        <v>1124</v>
      </c>
      <c r="F52" s="13" t="s">
        <v>1114</v>
      </c>
      <c r="G52" s="13" t="s">
        <v>908</v>
      </c>
      <c r="H52" s="17"/>
    </row>
    <row r="53" spans="2:8" ht="22.5" x14ac:dyDescent="0.2">
      <c r="B53" s="13" t="s">
        <v>1088</v>
      </c>
      <c r="C53" s="13" t="s">
        <v>13</v>
      </c>
      <c r="D53" s="13" t="s">
        <v>1089</v>
      </c>
      <c r="E53" s="13" t="s">
        <v>1090</v>
      </c>
      <c r="F53" s="13" t="s">
        <v>17</v>
      </c>
      <c r="G53" s="18" t="s">
        <v>1110</v>
      </c>
      <c r="H53" s="17"/>
    </row>
    <row r="54" spans="2:8" ht="22.5" x14ac:dyDescent="0.2">
      <c r="B54" s="13" t="s">
        <v>965</v>
      </c>
      <c r="C54" s="13" t="s">
        <v>13</v>
      </c>
      <c r="D54" s="13" t="s">
        <v>966</v>
      </c>
      <c r="E54" s="13" t="s">
        <v>967</v>
      </c>
      <c r="F54" s="13" t="s">
        <v>17</v>
      </c>
      <c r="G54" s="13" t="s">
        <v>968</v>
      </c>
      <c r="H54" s="17"/>
    </row>
    <row r="55" spans="2:8" ht="22.5" x14ac:dyDescent="0.2">
      <c r="B55" s="13" t="s">
        <v>928</v>
      </c>
      <c r="C55" s="13" t="s">
        <v>13</v>
      </c>
      <c r="D55" s="13" t="s">
        <v>1114</v>
      </c>
      <c r="E55" s="13" t="s">
        <v>1125</v>
      </c>
      <c r="F55" s="13" t="s">
        <v>1114</v>
      </c>
      <c r="G55" s="13" t="s">
        <v>908</v>
      </c>
      <c r="H55" s="17"/>
    </row>
    <row r="56" spans="2:8" ht="22.5" x14ac:dyDescent="0.2">
      <c r="B56" s="13" t="s">
        <v>924</v>
      </c>
      <c r="C56" s="13" t="s">
        <v>13</v>
      </c>
      <c r="D56" s="13" t="s">
        <v>925</v>
      </c>
      <c r="E56" s="13" t="s">
        <v>926</v>
      </c>
      <c r="F56" s="13" t="s">
        <v>17</v>
      </c>
      <c r="G56" s="13" t="s">
        <v>927</v>
      </c>
      <c r="H56" s="17"/>
    </row>
    <row r="57" spans="2:8" ht="22.5" x14ac:dyDescent="0.2">
      <c r="B57" s="13" t="s">
        <v>1056</v>
      </c>
      <c r="C57" s="13" t="s">
        <v>13</v>
      </c>
      <c r="D57" s="13" t="s">
        <v>1057</v>
      </c>
      <c r="E57" s="13" t="s">
        <v>1058</v>
      </c>
      <c r="F57" s="13" t="s">
        <v>17</v>
      </c>
      <c r="G57" s="13" t="s">
        <v>1110</v>
      </c>
      <c r="H57" s="17"/>
    </row>
    <row r="58" spans="2:8" ht="22.5" x14ac:dyDescent="0.2">
      <c r="B58" s="13" t="s">
        <v>949</v>
      </c>
      <c r="C58" s="13" t="s">
        <v>13</v>
      </c>
      <c r="D58" s="13" t="s">
        <v>950</v>
      </c>
      <c r="E58" s="13" t="s">
        <v>951</v>
      </c>
      <c r="F58" s="13" t="s">
        <v>17</v>
      </c>
      <c r="G58" s="13" t="s">
        <v>952</v>
      </c>
      <c r="H58" s="17"/>
    </row>
  </sheetData>
  <sortState xmlns:xlrd2="http://schemas.microsoft.com/office/spreadsheetml/2017/richdata2" ref="B2:G58">
    <sortCondition ref="B3:B5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Dinâmicas</vt:lpstr>
      <vt:lpstr>Sheet 1</vt:lpstr>
      <vt:lpstr>ALTERAÇÕES - ERRATA</vt:lpstr>
      <vt:lpstr>Desclassificados</vt:lpstr>
      <vt:lpstr>TABELA - CLASSIFICADOS</vt:lpstr>
      <vt:lpstr>TABELA - DESCLASSIFICADOS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kibca</dc:creator>
  <cp:keywords/>
  <dc:description/>
  <cp:lastModifiedBy>Caio Brandão</cp:lastModifiedBy>
  <cp:revision/>
  <dcterms:created xsi:type="dcterms:W3CDTF">2023-11-20T15:06:28Z</dcterms:created>
  <dcterms:modified xsi:type="dcterms:W3CDTF">2025-02-26T14:27:02Z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2023-11-20T18:07:44Z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7da7226a-b7cc-4819-a544-4705ad242e2a</vt:lpwstr>
  </property>
  <property fmtid="{D5CDD505-2E9C-101B-9397-08002B2CF9AE}" pid="7" name="MSIP_Label_defa4170-0d19-0005-0004-bc88714345d2_ActionId">
    <vt:lpwstr>8727e434-58ff-46ba-8332-de34919203d7</vt:lpwstr>
  </property>
  <property fmtid="{D5CDD505-2E9C-101B-9397-08002B2CF9AE}" pid="8" name="MSIP_Label_defa4170-0d19-0005-0004-bc88714345d2_ContentBits">
    <vt:lpwstr>0</vt:lpwstr>
  </property>
</Properties>
</file>