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men03\Documents\presentaciones\"/>
    </mc:Choice>
  </mc:AlternateContent>
  <bookViews>
    <workbookView xWindow="0" yWindow="0" windowWidth="13128" windowHeight="6108" activeTab="5"/>
  </bookViews>
  <sheets>
    <sheet name="Índice" sheetId="5" r:id="rId1"/>
    <sheet name="categorias" sheetId="7" r:id="rId2"/>
    <sheet name="caes" sheetId="8" r:id="rId3"/>
    <sheet name="ramas" sheetId="9" r:id="rId4"/>
    <sheet name="subsi" sheetId="10" r:id="rId5"/>
    <sheet name="pobreza_fam" sheetId="14" r:id="rId6"/>
    <sheet name="tipo_fam" sheetId="15" r:id="rId7"/>
    <sheet name="muj_fam" sheetId="16" r:id="rId8"/>
    <sheet name="oficios" sheetId="17" r:id="rId9"/>
    <sheet name="raz_inac" sheetId="4" r:id="rId10"/>
  </sheets>
  <definedNames>
    <definedName name="_xlnm._FilterDatabase" localSheetId="4" hidden="1">subsi!$B$2:$H$2</definedName>
  </definedNames>
  <calcPr calcId="152511"/>
</workbook>
</file>

<file path=xl/calcChain.xml><?xml version="1.0" encoding="utf-8"?>
<calcChain xmlns="http://schemas.openxmlformats.org/spreadsheetml/2006/main">
  <c r="L22" i="14" l="1"/>
  <c r="D16" i="14"/>
  <c r="H22" i="14"/>
  <c r="L13" i="14"/>
  <c r="D22" i="14"/>
  <c r="L6" i="14"/>
  <c r="D11" i="14"/>
  <c r="D6" i="14"/>
  <c r="D25" i="14"/>
  <c r="D33" i="14"/>
  <c r="D32" i="14"/>
  <c r="D31" i="14"/>
  <c r="D27" i="14"/>
  <c r="D26" i="14"/>
  <c r="L21" i="14"/>
  <c r="L20" i="14"/>
  <c r="L19" i="14"/>
  <c r="H21" i="14"/>
  <c r="H20" i="14"/>
  <c r="H19" i="14"/>
  <c r="D21" i="14"/>
  <c r="D20" i="14"/>
  <c r="D19" i="14"/>
</calcChain>
</file>

<file path=xl/sharedStrings.xml><?xml version="1.0" encoding="utf-8"?>
<sst xmlns="http://schemas.openxmlformats.org/spreadsheetml/2006/main" count="415" uniqueCount="151">
  <si>
    <t>n_</t>
  </si>
  <si>
    <t>gl</t>
  </si>
  <si>
    <t>se_max</t>
  </si>
  <si>
    <t>calidad</t>
  </si>
  <si>
    <t>o7</t>
  </si>
  <si>
    <t>2017</t>
  </si>
  <si>
    <t>2020</t>
  </si>
  <si>
    <t>Busca cuando realmente lo necesita o tiene trabajo esporádic</t>
  </si>
  <si>
    <t>Busca cuando realmente lo necesita o tiene trabajo esporádico</t>
  </si>
  <si>
    <t>Consiguió trabajo que empezará pronto o iniciará pronto una</t>
  </si>
  <si>
    <t>Consiguió trabajo que empezará pronto o iniciará pronto una actividad por cuenta propia</t>
  </si>
  <si>
    <t>Cree que no hay trabajo disponible</t>
  </si>
  <si>
    <t>Está enfermo o tiene una discapacidad</t>
  </si>
  <si>
    <t>Está esperando resultado de gestiones ya emprendidas</t>
  </si>
  <si>
    <t>Estudiante</t>
  </si>
  <si>
    <t>Jubilado(a), montepiado(a) o pensionado(a)</t>
  </si>
  <si>
    <t>Jubilado(a), pensionado(a) o montepiado(a)</t>
  </si>
  <si>
    <t>Las reglas, horarios y distancias de los trabajos no le acom</t>
  </si>
  <si>
    <t>Las reglas, horarios y distancias de los trabajos no le acomodan</t>
  </si>
  <si>
    <t>No sabe/no responde</t>
  </si>
  <si>
    <t>No tiene con quien a otro familiar</t>
  </si>
  <si>
    <t>No tiene con quien dejar a adultos mayores</t>
  </si>
  <si>
    <t>No tiene con quien dejar a los niños</t>
  </si>
  <si>
    <t>No tiene con quien dejar a otro familiar</t>
  </si>
  <si>
    <t>No tiene con quien dejar los niños</t>
  </si>
  <si>
    <t>No tiene interés en trabajar</t>
  </si>
  <si>
    <t>Ofrecen sueldos muy bajos</t>
  </si>
  <si>
    <t>Otra razón</t>
  </si>
  <si>
    <t>Otra razón. Especifique</t>
  </si>
  <si>
    <t>Piensa que nadie le dará trabajo (porque no cuenta con la ca</t>
  </si>
  <si>
    <t>Piensa que nadie le dará trabajo porque no cuenta con la capacitación requerida, por su edad, etc.</t>
  </si>
  <si>
    <t>Por temor a contagiarse de COVID-19</t>
  </si>
  <si>
    <t>Quehaceres del hogar</t>
  </si>
  <si>
    <t>Se cansó de buscar</t>
  </si>
  <si>
    <t>Se cansó de buscar o cree que no hay trabajo disponible</t>
  </si>
  <si>
    <t>Tiene otra fuente de ingreso (seguro de cesantía, mesadas, r</t>
  </si>
  <si>
    <t>Tiene otra fuente de ingreso (Seguro de Cesantía, mesadas, rentas, transferencias del Estado, etc.)</t>
  </si>
  <si>
    <t>id</t>
  </si>
  <si>
    <t>oficios</t>
  </si>
  <si>
    <t>oficios_se</t>
  </si>
  <si>
    <t>n_</t>
  </si>
  <si>
    <t>gl</t>
  </si>
  <si>
    <t>oficio1</t>
  </si>
  <si>
    <t>se_max</t>
  </si>
  <si>
    <t>calidad</t>
  </si>
  <si>
    <t>Fuerzas Armada</t>
  </si>
  <si>
    <t>Miembros del poder ejecutivo y de los cuerpos legislativo</t>
  </si>
  <si>
    <t>Profesionales, científicos e intelectuale</t>
  </si>
  <si>
    <t>Técnicos profesionales de nivel medi</t>
  </si>
  <si>
    <t>Empleados de oficina</t>
  </si>
  <si>
    <t>Trabajadores de los servicios y vendedores de comerci</t>
  </si>
  <si>
    <t>Agricultores y trabajadores calificados agropecuarios y pesq</t>
  </si>
  <si>
    <t>Oficiales, operarios y artesanos de artes mecánicas y de otr</t>
  </si>
  <si>
    <t>Operadores de instalaciones y máquinas y montadore</t>
  </si>
  <si>
    <t>Trabajadores no calificado</t>
  </si>
  <si>
    <t>Profesionales, científicos e intelectuales</t>
  </si>
  <si>
    <t>Técnicos y profesionales de nivel medio</t>
  </si>
  <si>
    <t>Trabajadores de los servicios y vendedores de comercios y mercados</t>
  </si>
  <si>
    <t>categoria</t>
  </si>
  <si>
    <t>categoria_se</t>
  </si>
  <si>
    <t>o15</t>
  </si>
  <si>
    <t>Patrón o empleador</t>
  </si>
  <si>
    <t>Trabajador por cuenta propia</t>
  </si>
  <si>
    <t>Empleado u obrero del sector público (Gobierno Central o Mun</t>
  </si>
  <si>
    <t>Empleado u obrero de empresas públicas</t>
  </si>
  <si>
    <t>Empleado u obrero del sector privado</t>
  </si>
  <si>
    <t>Servicio doméstico puertas adentro</t>
  </si>
  <si>
    <t>Servicio doméstico puertas afuera</t>
  </si>
  <si>
    <t>FF.AA. y del Orden</t>
  </si>
  <si>
    <t>Familiar no remunerado</t>
  </si>
  <si>
    <t>Empleado u obrero del sector público (Gobierno Central o Municipal)</t>
  </si>
  <si>
    <t>cae</t>
  </si>
  <si>
    <t>cae_se</t>
  </si>
  <si>
    <t>activ</t>
  </si>
  <si>
    <t>Ocupados</t>
  </si>
  <si>
    <t>Desocupados</t>
  </si>
  <si>
    <t>Inactivos</t>
  </si>
  <si>
    <t>rama_se</t>
  </si>
  <si>
    <t>rama1</t>
  </si>
  <si>
    <t>Agricultura, ganadería, caza y silvicultura</t>
  </si>
  <si>
    <t>Intermediación financiera</t>
  </si>
  <si>
    <t>Actividades inmobiliarias, empresariales y de alquiler</t>
  </si>
  <si>
    <t>Administración pública y defensa</t>
  </si>
  <si>
    <t>Enseñanza</t>
  </si>
  <si>
    <t>Servicios sociales y de salud</t>
  </si>
  <si>
    <t>Otras actividades de servicios comunitarios, sociales y p</t>
  </si>
  <si>
    <t>Hogares privados con servicio doméstico</t>
  </si>
  <si>
    <t>Pesca</t>
  </si>
  <si>
    <t>Explotación de minas y canteras</t>
  </si>
  <si>
    <t>Industrias manufactureras</t>
  </si>
  <si>
    <t>Suministro de electricidad, gas y agua</t>
  </si>
  <si>
    <t>Construcción</t>
  </si>
  <si>
    <t>Comercio al por mayor y al por menor</t>
  </si>
  <si>
    <t>Hoteles y restaurantes</t>
  </si>
  <si>
    <t>Transporte, almacenamiento y comunicaciones</t>
  </si>
  <si>
    <t>rama1_rev3</t>
  </si>
  <si>
    <t>Administración publica y defensa; planes de seguridad social de afiliación obligatoria</t>
  </si>
  <si>
    <t>Otras actividades de servicios comunitarias, sociales y personales</t>
  </si>
  <si>
    <t>Comercio al por mayor y al por menor; reparación de vehículos automotores, motocicletas, efectos personales y enseres</t>
  </si>
  <si>
    <t>subsidio</t>
  </si>
  <si>
    <t>subsidio_cv</t>
  </si>
  <si>
    <t>dautr</t>
  </si>
  <si>
    <t>I</t>
  </si>
  <si>
    <t>X</t>
  </si>
  <si>
    <t>II</t>
  </si>
  <si>
    <t>III</t>
  </si>
  <si>
    <t>IV</t>
  </si>
  <si>
    <t>V</t>
  </si>
  <si>
    <t>VI</t>
  </si>
  <si>
    <t>VII</t>
  </si>
  <si>
    <t>VIII</t>
  </si>
  <si>
    <t>IX</t>
  </si>
  <si>
    <t>thogar</t>
  </si>
  <si>
    <t>pobreza</t>
  </si>
  <si>
    <t>pob</t>
  </si>
  <si>
    <t>pob_cv</t>
  </si>
  <si>
    <t>biparental</t>
  </si>
  <si>
    <t>pobre</t>
  </si>
  <si>
    <t>monoparental</t>
  </si>
  <si>
    <t>Unipersonal</t>
  </si>
  <si>
    <t>oficio1_88</t>
  </si>
  <si>
    <t>Fuerzas armadas</t>
  </si>
  <si>
    <t>Miembros del poder ejecutivo y de los cuerpos legislativos y personal directivo de la administración pública y de empr</t>
  </si>
  <si>
    <t>Agricultores y trabajadores calificados agropecuarios y pesqueros</t>
  </si>
  <si>
    <t>Oficiales, operarios y artesanos de artes mecánicas y de otros oficios</t>
  </si>
  <si>
    <t>Operadores de instalaciones y máquinas y montadores</t>
  </si>
  <si>
    <t>Trabajadores no calificados</t>
  </si>
  <si>
    <t>No bien especificado</t>
  </si>
  <si>
    <t>Oficio 1</t>
  </si>
  <si>
    <t xml:space="preserve">activ </t>
  </si>
  <si>
    <t>Decil</t>
  </si>
  <si>
    <t xml:space="preserve">Decil </t>
  </si>
  <si>
    <t xml:space="preserve">Tipo de hogar </t>
  </si>
  <si>
    <t>personas</t>
  </si>
  <si>
    <t xml:space="preserve">Pobreza sin transferencias covid </t>
  </si>
  <si>
    <t>%</t>
  </si>
  <si>
    <t>Pobreza 2017</t>
  </si>
  <si>
    <t>Pobreza 2020</t>
  </si>
  <si>
    <t xml:space="preserve">Pobreza 2020 sin transferencias covid </t>
  </si>
  <si>
    <t>Jefatura femenina 2017</t>
  </si>
  <si>
    <t>Jefatura femenina 2020</t>
  </si>
  <si>
    <t xml:space="preserve">Dinero percibido por subsidios del Estado per cápita del hogar </t>
  </si>
  <si>
    <t xml:space="preserve">Porcentaje de trabajadores por gran grupo ocupacional </t>
  </si>
  <si>
    <t>Porcentaja de trabajadores por rubro económico</t>
  </si>
  <si>
    <t xml:space="preserve">Porcentaje de trabajadores por categoría ocupacional </t>
  </si>
  <si>
    <t xml:space="preserve">Los hogares monoparentales son los que exhiben mayor tasa de pobreza </t>
  </si>
  <si>
    <t xml:space="preserve">Los hogares monoporentales son principalmente madres solteras </t>
  </si>
  <si>
    <t xml:space="preserve">Aumentaron los hogares biparentales con jefatura femenina </t>
  </si>
  <si>
    <t xml:space="preserve">Aumentaron las mujeres que viven solas </t>
  </si>
  <si>
    <t xml:space="preserve">Total </t>
  </si>
  <si>
    <t xml:space="preserve">Tasa de pobreza regional por hogar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</si>
</sst>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 &quot;$&quot;* #,##0_ ;_ &quot;$&quot;* \-#,##0_ ;_ &quot;$&quot;* &quot;-&quot;_ ;_ @_ "/>
    <numFmt numFmtId="41" formatCode="_ * #,##0_ ;_ * \-#,##0_ ;_ * &quot;-&quot;_ ;_ @_ "/>
    <numFmt numFmtId="164" formatCode="0.0%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3" applyFont="1"/>
    <xf numFmtId="164" fontId="0" fillId="0" borderId="0" xfId="3" applyNumberFormat="1" applyFont="1"/>
    <xf numFmtId="42" fontId="0" fillId="0" borderId="0" xfId="2" applyFont="1"/>
    <xf numFmtId="0" fontId="3" fillId="0" borderId="0" xfId="0" applyFont="1"/>
    <xf numFmtId="41" fontId="0" fillId="0" borderId="0" xfId="1" applyFont="1"/>
    <xf numFmtId="164" fontId="0" fillId="2" borderId="0" xfId="3" applyNumberFormat="1" applyFont="1" applyFill="1"/>
    <xf numFmtId="0" fontId="2" fillId="0" borderId="0" xfId="0" applyFont="1"/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4.4" x14ac:dyDescent="0.3"/>
  <cols>
    <col min="2" max="3" width="30.6640625" customWidth="1"/>
  </cols>
  <sheetData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2"/>
  <sheetViews>
    <sheetView showGridLines="0" workbookViewId="0"/>
  </sheetViews>
  <sheetFormatPr baseColWidth="10" defaultRowHeight="14.4" x14ac:dyDescent="0.3"/>
  <sheetData>
    <row r="2" spans="2:4" x14ac:dyDescent="0.3">
      <c r="B2" t="s">
        <v>4</v>
      </c>
      <c r="C2" t="s">
        <v>5</v>
      </c>
      <c r="D2" t="s">
        <v>6</v>
      </c>
    </row>
    <row r="3" spans="2:4" x14ac:dyDescent="0.3">
      <c r="B3" t="s">
        <v>7</v>
      </c>
      <c r="C3">
        <v>1</v>
      </c>
    </row>
    <row r="4" spans="2:4" x14ac:dyDescent="0.3">
      <c r="B4" t="s">
        <v>8</v>
      </c>
      <c r="D4">
        <v>1</v>
      </c>
    </row>
    <row r="5" spans="2:4" x14ac:dyDescent="0.3">
      <c r="B5" t="s">
        <v>9</v>
      </c>
      <c r="C5">
        <v>1</v>
      </c>
    </row>
    <row r="6" spans="2:4" x14ac:dyDescent="0.3">
      <c r="B6" t="s">
        <v>10</v>
      </c>
      <c r="D6">
        <v>1</v>
      </c>
    </row>
    <row r="7" spans="2:4" x14ac:dyDescent="0.3">
      <c r="B7" t="s">
        <v>11</v>
      </c>
      <c r="D7">
        <v>1</v>
      </c>
    </row>
    <row r="8" spans="2:4" x14ac:dyDescent="0.3">
      <c r="B8" t="s">
        <v>12</v>
      </c>
      <c r="C8">
        <v>1</v>
      </c>
      <c r="D8">
        <v>1</v>
      </c>
    </row>
    <row r="9" spans="2:4" x14ac:dyDescent="0.3">
      <c r="B9" t="s">
        <v>13</v>
      </c>
      <c r="C9">
        <v>1</v>
      </c>
      <c r="D9">
        <v>1</v>
      </c>
    </row>
    <row r="10" spans="2:4" x14ac:dyDescent="0.3">
      <c r="B10" t="s">
        <v>14</v>
      </c>
      <c r="C10">
        <v>1</v>
      </c>
      <c r="D10">
        <v>1</v>
      </c>
    </row>
    <row r="11" spans="2:4" x14ac:dyDescent="0.3">
      <c r="B11" t="s">
        <v>15</v>
      </c>
      <c r="D11">
        <v>1</v>
      </c>
    </row>
    <row r="12" spans="2:4" x14ac:dyDescent="0.3">
      <c r="B12" t="s">
        <v>16</v>
      </c>
      <c r="C12">
        <v>1</v>
      </c>
    </row>
    <row r="13" spans="2:4" x14ac:dyDescent="0.3">
      <c r="B13" t="s">
        <v>17</v>
      </c>
      <c r="C13">
        <v>0</v>
      </c>
    </row>
    <row r="14" spans="2:4" x14ac:dyDescent="0.3">
      <c r="B14" t="s">
        <v>18</v>
      </c>
      <c r="D14">
        <v>0</v>
      </c>
    </row>
    <row r="15" spans="2:4" x14ac:dyDescent="0.3">
      <c r="B15" t="s">
        <v>19</v>
      </c>
      <c r="C15">
        <v>1</v>
      </c>
    </row>
    <row r="16" spans="2:4" x14ac:dyDescent="0.3">
      <c r="B16" t="s">
        <v>20</v>
      </c>
      <c r="D16">
        <v>1</v>
      </c>
    </row>
    <row r="17" spans="2:4" x14ac:dyDescent="0.3">
      <c r="B17" t="s">
        <v>21</v>
      </c>
      <c r="C17">
        <v>1</v>
      </c>
      <c r="D17">
        <v>1</v>
      </c>
    </row>
    <row r="18" spans="2:4" x14ac:dyDescent="0.3">
      <c r="B18" t="s">
        <v>22</v>
      </c>
      <c r="C18">
        <v>1</v>
      </c>
    </row>
    <row r="19" spans="2:4" x14ac:dyDescent="0.3">
      <c r="B19" t="s">
        <v>23</v>
      </c>
      <c r="C19">
        <v>1</v>
      </c>
    </row>
    <row r="20" spans="2:4" x14ac:dyDescent="0.3">
      <c r="B20" t="s">
        <v>24</v>
      </c>
      <c r="D20">
        <v>1</v>
      </c>
    </row>
    <row r="21" spans="2:4" x14ac:dyDescent="0.3">
      <c r="B21" t="s">
        <v>25</v>
      </c>
      <c r="C21">
        <v>1</v>
      </c>
      <c r="D21">
        <v>1</v>
      </c>
    </row>
    <row r="22" spans="2:4" x14ac:dyDescent="0.3">
      <c r="B22" t="s">
        <v>26</v>
      </c>
      <c r="C22">
        <v>0</v>
      </c>
      <c r="D22">
        <v>0</v>
      </c>
    </row>
    <row r="23" spans="2:4" x14ac:dyDescent="0.3">
      <c r="B23" t="s">
        <v>27</v>
      </c>
      <c r="C23">
        <v>1</v>
      </c>
    </row>
    <row r="24" spans="2:4" x14ac:dyDescent="0.3">
      <c r="B24" t="s">
        <v>28</v>
      </c>
      <c r="D24">
        <v>1</v>
      </c>
    </row>
    <row r="25" spans="2:4" x14ac:dyDescent="0.3">
      <c r="B25" t="s">
        <v>29</v>
      </c>
      <c r="C25">
        <v>1</v>
      </c>
    </row>
    <row r="26" spans="2:4" x14ac:dyDescent="0.3">
      <c r="B26" t="s">
        <v>30</v>
      </c>
      <c r="D26">
        <v>1</v>
      </c>
    </row>
    <row r="27" spans="2:4" x14ac:dyDescent="0.3">
      <c r="B27" t="s">
        <v>31</v>
      </c>
      <c r="D27">
        <v>1</v>
      </c>
    </row>
    <row r="28" spans="2:4" x14ac:dyDescent="0.3">
      <c r="B28" t="s">
        <v>32</v>
      </c>
      <c r="C28">
        <v>1</v>
      </c>
      <c r="D28">
        <v>1</v>
      </c>
    </row>
    <row r="29" spans="2:4" x14ac:dyDescent="0.3">
      <c r="B29" t="s">
        <v>33</v>
      </c>
      <c r="D29">
        <v>1</v>
      </c>
    </row>
    <row r="30" spans="2:4" x14ac:dyDescent="0.3">
      <c r="B30" t="s">
        <v>34</v>
      </c>
      <c r="C30">
        <v>1</v>
      </c>
    </row>
    <row r="31" spans="2:4" x14ac:dyDescent="0.3">
      <c r="B31" t="s">
        <v>35</v>
      </c>
      <c r="C31">
        <v>1</v>
      </c>
    </row>
    <row r="32" spans="2:4" x14ac:dyDescent="0.3">
      <c r="B32" t="s">
        <v>36</v>
      </c>
      <c r="D32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showGridLines="0" workbookViewId="0">
      <selection activeCell="C19" sqref="C19"/>
    </sheetView>
  </sheetViews>
  <sheetFormatPr baseColWidth="10" defaultRowHeight="14.4" x14ac:dyDescent="0.3"/>
  <sheetData>
    <row r="2" spans="1:11" x14ac:dyDescent="0.3">
      <c r="A2">
        <v>2017</v>
      </c>
      <c r="B2" t="s">
        <v>128</v>
      </c>
      <c r="C2" t="s">
        <v>58</v>
      </c>
      <c r="D2" t="s">
        <v>59</v>
      </c>
      <c r="E2" t="s">
        <v>40</v>
      </c>
      <c r="F2" t="s">
        <v>41</v>
      </c>
      <c r="G2" t="s">
        <v>60</v>
      </c>
      <c r="H2" t="s">
        <v>43</v>
      </c>
      <c r="I2" t="s">
        <v>44</v>
      </c>
      <c r="K2" t="s">
        <v>142</v>
      </c>
    </row>
    <row r="3" spans="1:11" x14ac:dyDescent="0.3">
      <c r="A3">
        <v>1</v>
      </c>
      <c r="B3" t="s">
        <v>61</v>
      </c>
      <c r="C3" s="2">
        <v>1.9142645971914299E-2</v>
      </c>
      <c r="D3">
        <v>3.8519007896332599E-3</v>
      </c>
      <c r="E3">
        <v>71</v>
      </c>
      <c r="F3">
        <v>18</v>
      </c>
      <c r="H3">
        <v>7.9510680217562205E-3</v>
      </c>
      <c r="I3">
        <v>1</v>
      </c>
    </row>
    <row r="4" spans="1:11" x14ac:dyDescent="0.3">
      <c r="A4">
        <v>2</v>
      </c>
      <c r="B4" t="s">
        <v>62</v>
      </c>
      <c r="C4" s="2">
        <v>0.242033576179918</v>
      </c>
      <c r="D4">
        <v>1.20976326078073E-2</v>
      </c>
      <c r="E4">
        <v>852</v>
      </c>
      <c r="F4">
        <v>51</v>
      </c>
      <c r="H4">
        <v>4.3152692881931999E-2</v>
      </c>
      <c r="I4">
        <v>1</v>
      </c>
    </row>
    <row r="5" spans="1:11" x14ac:dyDescent="0.3">
      <c r="A5">
        <v>3</v>
      </c>
      <c r="B5" t="s">
        <v>63</v>
      </c>
      <c r="C5" s="2">
        <v>0.102222574173794</v>
      </c>
      <c r="D5">
        <v>8.8654851978953106E-3</v>
      </c>
      <c r="E5">
        <v>371</v>
      </c>
      <c r="F5">
        <v>46</v>
      </c>
      <c r="H5">
        <v>2.4291557762322301E-2</v>
      </c>
      <c r="I5">
        <v>1</v>
      </c>
    </row>
    <row r="6" spans="1:11" x14ac:dyDescent="0.3">
      <c r="A6">
        <v>4</v>
      </c>
      <c r="B6" t="s">
        <v>64</v>
      </c>
      <c r="C6" s="2">
        <v>2.8006546299229201E-2</v>
      </c>
      <c r="D6">
        <v>4.0019900021133299E-3</v>
      </c>
      <c r="E6">
        <v>90</v>
      </c>
      <c r="F6">
        <v>21</v>
      </c>
      <c r="H6">
        <v>1.0247010814078099E-2</v>
      </c>
      <c r="I6">
        <v>1</v>
      </c>
    </row>
    <row r="7" spans="1:11" x14ac:dyDescent="0.3">
      <c r="A7">
        <v>5</v>
      </c>
      <c r="B7" t="s">
        <v>65</v>
      </c>
      <c r="C7" s="2">
        <v>0.56369443564565502</v>
      </c>
      <c r="D7">
        <v>1.2827493467397699E-2</v>
      </c>
      <c r="E7">
        <v>1899</v>
      </c>
      <c r="F7">
        <v>51</v>
      </c>
      <c r="H7">
        <v>6.3917236791872098E-2</v>
      </c>
      <c r="I7">
        <v>1</v>
      </c>
    </row>
    <row r="8" spans="1:11" x14ac:dyDescent="0.3">
      <c r="A8">
        <v>6</v>
      </c>
      <c r="B8" t="s">
        <v>66</v>
      </c>
      <c r="C8" s="2">
        <v>3.5371132932108498E-3</v>
      </c>
      <c r="D8">
        <v>1.2824807623767101E-3</v>
      </c>
      <c r="E8">
        <v>10</v>
      </c>
      <c r="F8">
        <v>3</v>
      </c>
      <c r="H8">
        <v>2.5794283622952402E-3</v>
      </c>
      <c r="I8">
        <v>0</v>
      </c>
    </row>
    <row r="9" spans="1:11" x14ac:dyDescent="0.3">
      <c r="A9">
        <v>7</v>
      </c>
      <c r="B9" t="s">
        <v>67</v>
      </c>
      <c r="C9" s="2">
        <v>3.3655369021222702E-2</v>
      </c>
      <c r="D9">
        <v>3.9556138226572498E-3</v>
      </c>
      <c r="E9">
        <v>114</v>
      </c>
      <c r="F9">
        <v>36</v>
      </c>
      <c r="H9">
        <v>1.15822711648963E-2</v>
      </c>
      <c r="I9">
        <v>1</v>
      </c>
    </row>
    <row r="10" spans="1:11" x14ac:dyDescent="0.3">
      <c r="A10">
        <v>8</v>
      </c>
      <c r="B10" t="s">
        <v>68</v>
      </c>
      <c r="C10" s="2">
        <v>4.4557068947312798E-3</v>
      </c>
      <c r="D10">
        <v>1.6407046416557201E-3</v>
      </c>
      <c r="E10">
        <v>12</v>
      </c>
      <c r="F10">
        <v>5</v>
      </c>
      <c r="H10">
        <v>3.0086285113583599E-3</v>
      </c>
      <c r="I10">
        <v>0</v>
      </c>
    </row>
    <row r="11" spans="1:11" x14ac:dyDescent="0.3">
      <c r="A11">
        <v>9</v>
      </c>
      <c r="B11" t="s">
        <v>69</v>
      </c>
      <c r="C11" s="2">
        <v>3.2520325203252002E-3</v>
      </c>
      <c r="D11">
        <v>1.06364989787505E-3</v>
      </c>
      <c r="E11">
        <v>11</v>
      </c>
      <c r="F11">
        <v>2</v>
      </c>
      <c r="H11">
        <v>2.4389004686711699E-3</v>
      </c>
      <c r="I11">
        <v>0</v>
      </c>
    </row>
    <row r="12" spans="1:11" x14ac:dyDescent="0.3">
      <c r="E12">
        <v>3430</v>
      </c>
      <c r="I12" s="1">
        <v>0.66666666666666696</v>
      </c>
    </row>
    <row r="14" spans="1:11" x14ac:dyDescent="0.3">
      <c r="A14">
        <v>2020</v>
      </c>
      <c r="B14" t="s">
        <v>128</v>
      </c>
      <c r="C14" t="s">
        <v>58</v>
      </c>
      <c r="D14" t="s">
        <v>59</v>
      </c>
      <c r="E14" t="s">
        <v>40</v>
      </c>
      <c r="F14" t="s">
        <v>41</v>
      </c>
      <c r="G14" t="s">
        <v>60</v>
      </c>
      <c r="H14" t="s">
        <v>43</v>
      </c>
      <c r="I14" t="s">
        <v>44</v>
      </c>
    </row>
    <row r="15" spans="1:11" x14ac:dyDescent="0.3">
      <c r="A15">
        <v>1</v>
      </c>
      <c r="B15" t="s">
        <v>61</v>
      </c>
      <c r="C15" s="2">
        <v>3.3959666083364398E-2</v>
      </c>
      <c r="D15">
        <v>5.6113326734602703E-3</v>
      </c>
      <c r="E15">
        <v>73</v>
      </c>
      <c r="F15">
        <v>19</v>
      </c>
      <c r="G15" t="s">
        <v>61</v>
      </c>
      <c r="H15">
        <v>1.16519809186261E-2</v>
      </c>
      <c r="I15">
        <v>1</v>
      </c>
    </row>
    <row r="16" spans="1:11" x14ac:dyDescent="0.3">
      <c r="A16">
        <v>2</v>
      </c>
      <c r="B16" t="s">
        <v>62</v>
      </c>
      <c r="C16" s="2">
        <v>0.23595628101781499</v>
      </c>
      <c r="D16">
        <v>1.18827718648015E-2</v>
      </c>
      <c r="E16">
        <v>533</v>
      </c>
      <c r="F16">
        <v>38</v>
      </c>
      <c r="G16" t="s">
        <v>62</v>
      </c>
      <c r="H16">
        <v>4.24272795493199E-2</v>
      </c>
      <c r="I16">
        <v>1</v>
      </c>
    </row>
    <row r="17" spans="1:9" x14ac:dyDescent="0.3">
      <c r="A17">
        <v>3</v>
      </c>
      <c r="B17" t="s">
        <v>63</v>
      </c>
      <c r="C17" s="2">
        <v>7.7477839295447395E-2</v>
      </c>
      <c r="D17">
        <v>8.5597462437288097E-3</v>
      </c>
      <c r="E17">
        <v>204</v>
      </c>
      <c r="F17">
        <v>34</v>
      </c>
      <c r="G17" t="s">
        <v>70</v>
      </c>
      <c r="H17">
        <v>2.01933864955136E-2</v>
      </c>
      <c r="I17">
        <v>1</v>
      </c>
    </row>
    <row r="18" spans="1:9" x14ac:dyDescent="0.3">
      <c r="A18">
        <v>4</v>
      </c>
      <c r="B18" t="s">
        <v>64</v>
      </c>
      <c r="C18" s="2">
        <v>7.9686738001663801E-2</v>
      </c>
      <c r="D18">
        <v>8.7554836571563498E-3</v>
      </c>
      <c r="E18">
        <v>174</v>
      </c>
      <c r="F18">
        <v>32</v>
      </c>
      <c r="G18" t="s">
        <v>64</v>
      </c>
      <c r="H18">
        <v>2.0575395408896E-2</v>
      </c>
      <c r="I18">
        <v>1</v>
      </c>
    </row>
    <row r="19" spans="1:9" x14ac:dyDescent="0.3">
      <c r="A19">
        <v>5</v>
      </c>
      <c r="B19" t="s">
        <v>65</v>
      </c>
      <c r="C19" s="2">
        <v>0.53362976562724096</v>
      </c>
      <c r="D19">
        <v>1.25766999850307E-2</v>
      </c>
      <c r="E19">
        <v>1105</v>
      </c>
      <c r="F19">
        <v>38</v>
      </c>
      <c r="G19" t="s">
        <v>65</v>
      </c>
      <c r="H19">
        <v>6.6820754230019E-2</v>
      </c>
      <c r="I19">
        <v>1</v>
      </c>
    </row>
    <row r="20" spans="1:9" x14ac:dyDescent="0.3">
      <c r="A20">
        <v>6</v>
      </c>
      <c r="B20" t="s">
        <v>66</v>
      </c>
      <c r="C20" s="2">
        <v>5.5767520582919797E-3</v>
      </c>
      <c r="D20">
        <v>1.6314296326383701E-3</v>
      </c>
      <c r="E20">
        <v>14</v>
      </c>
      <c r="F20">
        <v>4</v>
      </c>
      <c r="G20" t="s">
        <v>66</v>
      </c>
      <c r="H20">
        <v>3.4941781855879102E-3</v>
      </c>
      <c r="I20">
        <v>0</v>
      </c>
    </row>
    <row r="21" spans="1:9" x14ac:dyDescent="0.3">
      <c r="A21">
        <v>7</v>
      </c>
      <c r="B21" t="s">
        <v>67</v>
      </c>
      <c r="C21" s="2">
        <v>2.3173355517943701E-2</v>
      </c>
      <c r="D21">
        <v>4.8510305722438002E-3</v>
      </c>
      <c r="E21">
        <v>42</v>
      </c>
      <c r="F21">
        <v>16</v>
      </c>
      <c r="G21" t="s">
        <v>67</v>
      </c>
      <c r="H21">
        <v>9.0312966323165093E-3</v>
      </c>
      <c r="I21">
        <v>0</v>
      </c>
    </row>
    <row r="22" spans="1:9" x14ac:dyDescent="0.3">
      <c r="A22">
        <v>8</v>
      </c>
      <c r="B22" t="s">
        <v>68</v>
      </c>
      <c r="C22" s="2">
        <v>6.9938896698126703E-3</v>
      </c>
      <c r="D22">
        <v>3.1062785213702101E-3</v>
      </c>
      <c r="E22">
        <v>8</v>
      </c>
      <c r="F22">
        <v>2</v>
      </c>
      <c r="G22" t="s">
        <v>68</v>
      </c>
      <c r="H22">
        <v>4.06352879734113E-3</v>
      </c>
      <c r="I22">
        <v>0</v>
      </c>
    </row>
    <row r="23" spans="1:9" x14ac:dyDescent="0.3">
      <c r="A23">
        <v>9</v>
      </c>
      <c r="B23" t="s">
        <v>69</v>
      </c>
      <c r="C23" s="2">
        <v>3.5457127284202099E-3</v>
      </c>
      <c r="D23">
        <v>1.3937576354194499E-3</v>
      </c>
      <c r="E23">
        <v>11</v>
      </c>
      <c r="F23">
        <v>2</v>
      </c>
      <c r="G23" t="s">
        <v>69</v>
      </c>
      <c r="H23">
        <v>2.5836074101869199E-3</v>
      </c>
      <c r="I23">
        <v>0</v>
      </c>
    </row>
    <row r="24" spans="1:9" x14ac:dyDescent="0.3">
      <c r="E24">
        <v>2164</v>
      </c>
      <c r="I24" s="1">
        <v>0.55555555555555602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showGridLines="0" workbookViewId="0">
      <selection activeCell="C3" sqref="C3"/>
    </sheetView>
  </sheetViews>
  <sheetFormatPr baseColWidth="10" defaultRowHeight="14.4" x14ac:dyDescent="0.3"/>
  <sheetData>
    <row r="2" spans="1:11" x14ac:dyDescent="0.3">
      <c r="A2">
        <v>2017</v>
      </c>
      <c r="B2" t="s">
        <v>129</v>
      </c>
      <c r="C2" t="s">
        <v>71</v>
      </c>
      <c r="D2" t="s">
        <v>72</v>
      </c>
      <c r="E2" t="s">
        <v>40</v>
      </c>
      <c r="F2" t="s">
        <v>41</v>
      </c>
      <c r="G2" t="s">
        <v>73</v>
      </c>
      <c r="H2" t="s">
        <v>43</v>
      </c>
      <c r="I2" t="s">
        <v>44</v>
      </c>
    </row>
    <row r="3" spans="1:11" x14ac:dyDescent="0.3">
      <c r="A3">
        <v>1</v>
      </c>
      <c r="B3" t="s">
        <v>74</v>
      </c>
      <c r="C3" s="2">
        <v>0.50044253048176401</v>
      </c>
      <c r="D3">
        <v>1.0862122644368401E-2</v>
      </c>
      <c r="E3">
        <v>3430</v>
      </c>
      <c r="F3">
        <v>51</v>
      </c>
      <c r="G3" t="s">
        <v>74</v>
      </c>
      <c r="H3">
        <v>6.9954307531465906E-2</v>
      </c>
      <c r="I3">
        <v>1</v>
      </c>
      <c r="K3" t="s">
        <v>144</v>
      </c>
    </row>
    <row r="4" spans="1:11" x14ac:dyDescent="0.3">
      <c r="A4">
        <v>2</v>
      </c>
      <c r="B4" t="s">
        <v>75</v>
      </c>
      <c r="C4" s="2">
        <v>3.9965125956064003E-2</v>
      </c>
      <c r="D4">
        <v>3.2442243847451702E-3</v>
      </c>
      <c r="E4">
        <v>262</v>
      </c>
      <c r="F4">
        <v>43</v>
      </c>
      <c r="G4" t="s">
        <v>75</v>
      </c>
      <c r="H4">
        <v>1.29880797886303E-2</v>
      </c>
      <c r="I4">
        <v>1</v>
      </c>
    </row>
    <row r="5" spans="1:11" x14ac:dyDescent="0.3">
      <c r="A5">
        <v>3</v>
      </c>
      <c r="B5" t="s">
        <v>76</v>
      </c>
      <c r="C5" s="2">
        <v>0.45959234356217199</v>
      </c>
      <c r="D5">
        <v>1.0976048073597301E-2</v>
      </c>
      <c r="E5">
        <v>3218</v>
      </c>
      <c r="F5">
        <v>51</v>
      </c>
      <c r="G5" t="s">
        <v>76</v>
      </c>
      <c r="H5">
        <v>6.6171759191237398E-2</v>
      </c>
      <c r="I5">
        <v>1</v>
      </c>
    </row>
    <row r="6" spans="1:11" x14ac:dyDescent="0.3">
      <c r="E6">
        <v>6910</v>
      </c>
      <c r="I6" s="1">
        <v>1</v>
      </c>
    </row>
    <row r="8" spans="1:11" x14ac:dyDescent="0.3">
      <c r="A8">
        <v>2020</v>
      </c>
      <c r="B8" t="s">
        <v>129</v>
      </c>
      <c r="C8" t="s">
        <v>71</v>
      </c>
      <c r="D8" t="s">
        <v>72</v>
      </c>
      <c r="E8" t="s">
        <v>40</v>
      </c>
      <c r="F8" t="s">
        <v>41</v>
      </c>
      <c r="G8" t="s">
        <v>73</v>
      </c>
      <c r="H8" t="s">
        <v>43</v>
      </c>
      <c r="I8" t="s">
        <v>44</v>
      </c>
    </row>
    <row r="9" spans="1:11" x14ac:dyDescent="0.3">
      <c r="A9">
        <v>1</v>
      </c>
      <c r="B9" t="s">
        <v>74</v>
      </c>
      <c r="C9" s="2">
        <v>0.41058989538255702</v>
      </c>
      <c r="D9">
        <v>8.8123341765290499E-3</v>
      </c>
      <c r="E9">
        <v>2164</v>
      </c>
      <c r="F9">
        <v>38</v>
      </c>
      <c r="G9" t="s">
        <v>74</v>
      </c>
      <c r="H9">
        <v>6.13803926117443E-2</v>
      </c>
      <c r="I9">
        <v>1</v>
      </c>
    </row>
    <row r="10" spans="1:11" x14ac:dyDescent="0.3">
      <c r="A10">
        <v>2</v>
      </c>
      <c r="B10" t="s">
        <v>75</v>
      </c>
      <c r="C10" s="2">
        <v>7.5481921041038999E-2</v>
      </c>
      <c r="D10">
        <v>4.4529125268394304E-3</v>
      </c>
      <c r="E10">
        <v>378</v>
      </c>
      <c r="F10">
        <v>38</v>
      </c>
      <c r="G10" t="s">
        <v>75</v>
      </c>
      <c r="H10">
        <v>1.9845076936632101E-2</v>
      </c>
      <c r="I10">
        <v>1</v>
      </c>
    </row>
    <row r="11" spans="1:11" x14ac:dyDescent="0.3">
      <c r="A11">
        <v>3</v>
      </c>
      <c r="B11" t="s">
        <v>76</v>
      </c>
      <c r="C11" s="2">
        <v>0.51392818357640402</v>
      </c>
      <c r="D11">
        <v>8.29720350107431E-3</v>
      </c>
      <c r="E11">
        <v>2766</v>
      </c>
      <c r="F11">
        <v>38</v>
      </c>
      <c r="G11" t="s">
        <v>76</v>
      </c>
      <c r="H11">
        <v>6.8689620582696995E-2</v>
      </c>
      <c r="I11">
        <v>1</v>
      </c>
    </row>
    <row r="12" spans="1:11" x14ac:dyDescent="0.3">
      <c r="E12">
        <v>5308</v>
      </c>
      <c r="I12" s="1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showGridLines="0" workbookViewId="0">
      <selection activeCell="K3" sqref="K3"/>
    </sheetView>
  </sheetViews>
  <sheetFormatPr baseColWidth="10" defaultRowHeight="14.4" x14ac:dyDescent="0.3"/>
  <sheetData>
    <row r="2" spans="1:11" x14ac:dyDescent="0.3">
      <c r="A2">
        <v>2017</v>
      </c>
      <c r="B2" t="s">
        <v>78</v>
      </c>
      <c r="C2" t="s">
        <v>135</v>
      </c>
      <c r="D2" t="s">
        <v>77</v>
      </c>
      <c r="E2" t="s">
        <v>40</v>
      </c>
      <c r="F2" t="s">
        <v>41</v>
      </c>
      <c r="G2" t="s">
        <v>78</v>
      </c>
      <c r="H2" t="s">
        <v>43</v>
      </c>
      <c r="I2" t="s">
        <v>44</v>
      </c>
    </row>
    <row r="3" spans="1:11" x14ac:dyDescent="0.3">
      <c r="A3">
        <v>1</v>
      </c>
      <c r="B3" t="s">
        <v>79</v>
      </c>
      <c r="C3" s="2">
        <v>0.24091730442176901</v>
      </c>
      <c r="D3">
        <v>1.5452621337797E-2</v>
      </c>
      <c r="E3">
        <v>938</v>
      </c>
      <c r="F3">
        <v>51</v>
      </c>
      <c r="G3" t="s">
        <v>79</v>
      </c>
      <c r="H3">
        <v>4.3019909002881301E-2</v>
      </c>
      <c r="I3">
        <v>1</v>
      </c>
      <c r="K3" t="s">
        <v>143</v>
      </c>
    </row>
    <row r="4" spans="1:11" x14ac:dyDescent="0.3">
      <c r="A4">
        <v>10</v>
      </c>
      <c r="B4" t="s">
        <v>80</v>
      </c>
      <c r="C4" s="2">
        <v>5.0223214285714298E-3</v>
      </c>
      <c r="D4">
        <v>1.44891065842387E-3</v>
      </c>
      <c r="E4">
        <v>12</v>
      </c>
      <c r="F4">
        <v>4</v>
      </c>
      <c r="G4" t="s">
        <v>80</v>
      </c>
      <c r="H4">
        <v>3.25857078860706E-3</v>
      </c>
      <c r="I4">
        <v>0</v>
      </c>
    </row>
    <row r="5" spans="1:11" x14ac:dyDescent="0.3">
      <c r="A5">
        <v>11</v>
      </c>
      <c r="B5" t="s">
        <v>81</v>
      </c>
      <c r="C5" s="2">
        <v>3.2323554421768701E-2</v>
      </c>
      <c r="D5">
        <v>3.5198911928848902E-3</v>
      </c>
      <c r="E5">
        <v>91</v>
      </c>
      <c r="F5">
        <v>25</v>
      </c>
      <c r="G5" t="s">
        <v>81</v>
      </c>
      <c r="H5">
        <v>1.1274662874502401E-2</v>
      </c>
      <c r="I5">
        <v>1</v>
      </c>
    </row>
    <row r="6" spans="1:11" x14ac:dyDescent="0.3">
      <c r="A6">
        <v>12</v>
      </c>
      <c r="B6" t="s">
        <v>82</v>
      </c>
      <c r="C6" s="2">
        <v>3.7404336734693899E-2</v>
      </c>
      <c r="D6">
        <v>4.8217728231822301E-3</v>
      </c>
      <c r="E6">
        <v>142</v>
      </c>
      <c r="F6">
        <v>29</v>
      </c>
      <c r="G6" t="s">
        <v>82</v>
      </c>
      <c r="H6">
        <v>1.2427166849519999E-2</v>
      </c>
      <c r="I6">
        <v>1</v>
      </c>
    </row>
    <row r="7" spans="1:11" x14ac:dyDescent="0.3">
      <c r="A7">
        <v>13</v>
      </c>
      <c r="B7" t="s">
        <v>83</v>
      </c>
      <c r="C7" s="2">
        <v>8.7143920068027195E-2</v>
      </c>
      <c r="D7">
        <v>7.0685965952826599E-3</v>
      </c>
      <c r="E7">
        <v>297</v>
      </c>
      <c r="F7">
        <v>47</v>
      </c>
      <c r="G7" t="s">
        <v>83</v>
      </c>
      <c r="H7">
        <v>2.1839811488289899E-2</v>
      </c>
      <c r="I7">
        <v>1</v>
      </c>
    </row>
    <row r="8" spans="1:11" x14ac:dyDescent="0.3">
      <c r="A8">
        <v>14</v>
      </c>
      <c r="B8" t="s">
        <v>84</v>
      </c>
      <c r="C8" s="2">
        <v>4.5604804421768702E-2</v>
      </c>
      <c r="D8">
        <v>5.5804125019839603E-3</v>
      </c>
      <c r="E8">
        <v>142</v>
      </c>
      <c r="F8">
        <v>37</v>
      </c>
      <c r="G8" t="s">
        <v>84</v>
      </c>
      <c r="H8">
        <v>1.41828841548155E-2</v>
      </c>
      <c r="I8">
        <v>1</v>
      </c>
    </row>
    <row r="9" spans="1:11" x14ac:dyDescent="0.3">
      <c r="A9">
        <v>15</v>
      </c>
      <c r="B9" t="s">
        <v>85</v>
      </c>
      <c r="C9" s="2">
        <v>2.1502976190476201E-2</v>
      </c>
      <c r="D9">
        <v>3.4369375244232099E-3</v>
      </c>
      <c r="E9">
        <v>75</v>
      </c>
      <c r="F9">
        <v>23</v>
      </c>
      <c r="G9" t="s">
        <v>85</v>
      </c>
      <c r="H9">
        <v>8.5919130485660102E-3</v>
      </c>
      <c r="I9">
        <v>1</v>
      </c>
    </row>
    <row r="10" spans="1:11" x14ac:dyDescent="0.3">
      <c r="A10">
        <v>16</v>
      </c>
      <c r="B10" t="s">
        <v>86</v>
      </c>
      <c r="C10" s="2">
        <v>6.4546130952380903E-2</v>
      </c>
      <c r="D10">
        <v>5.9656070966569398E-3</v>
      </c>
      <c r="E10">
        <v>210</v>
      </c>
      <c r="F10">
        <v>45</v>
      </c>
      <c r="G10" t="s">
        <v>86</v>
      </c>
      <c r="H10">
        <v>1.7878769845808402E-2</v>
      </c>
      <c r="I10">
        <v>1</v>
      </c>
    </row>
    <row r="11" spans="1:11" x14ac:dyDescent="0.3">
      <c r="A11">
        <v>2</v>
      </c>
      <c r="B11" t="s">
        <v>87</v>
      </c>
      <c r="C11" s="2">
        <v>1.2117346938775499E-3</v>
      </c>
      <c r="D11">
        <v>5.9318031884041502E-4</v>
      </c>
      <c r="E11">
        <v>7</v>
      </c>
      <c r="F11">
        <v>0</v>
      </c>
      <c r="G11" t="s">
        <v>87</v>
      </c>
      <c r="H11">
        <v>1.26288126057712E-3</v>
      </c>
      <c r="I11">
        <v>0</v>
      </c>
    </row>
    <row r="12" spans="1:11" x14ac:dyDescent="0.3">
      <c r="A12">
        <v>3</v>
      </c>
      <c r="B12" t="s">
        <v>88</v>
      </c>
      <c r="C12" s="2">
        <v>3.3269557823129201E-3</v>
      </c>
      <c r="D12">
        <v>1.0504755127077501E-3</v>
      </c>
      <c r="E12">
        <v>15</v>
      </c>
      <c r="F12">
        <v>3</v>
      </c>
      <c r="G12" t="s">
        <v>88</v>
      </c>
      <c r="H12">
        <v>2.4762178111558801E-3</v>
      </c>
      <c r="I12">
        <v>0</v>
      </c>
    </row>
    <row r="13" spans="1:11" x14ac:dyDescent="0.3">
      <c r="A13">
        <v>4</v>
      </c>
      <c r="B13" t="s">
        <v>89</v>
      </c>
      <c r="C13" s="2">
        <v>9.3898809523809496E-2</v>
      </c>
      <c r="D13">
        <v>7.5627933155210901E-3</v>
      </c>
      <c r="E13">
        <v>300</v>
      </c>
      <c r="F13">
        <v>48</v>
      </c>
      <c r="G13" t="s">
        <v>89</v>
      </c>
      <c r="H13">
        <v>2.2954308528396999E-2</v>
      </c>
      <c r="I13">
        <v>1</v>
      </c>
    </row>
    <row r="14" spans="1:11" x14ac:dyDescent="0.3">
      <c r="A14">
        <v>5</v>
      </c>
      <c r="B14" t="s">
        <v>90</v>
      </c>
      <c r="C14" s="2">
        <v>8.7744472789115704E-3</v>
      </c>
      <c r="D14">
        <v>1.92396424040354E-3</v>
      </c>
      <c r="E14">
        <v>33</v>
      </c>
      <c r="F14">
        <v>9</v>
      </c>
      <c r="G14" t="s">
        <v>90</v>
      </c>
      <c r="H14">
        <v>4.7268374727143002E-3</v>
      </c>
      <c r="I14">
        <v>0</v>
      </c>
    </row>
    <row r="15" spans="1:11" x14ac:dyDescent="0.3">
      <c r="A15">
        <v>6</v>
      </c>
      <c r="B15" t="s">
        <v>91</v>
      </c>
      <c r="C15" s="2">
        <v>9.17357568027211E-2</v>
      </c>
      <c r="D15">
        <v>6.3753657058483997E-3</v>
      </c>
      <c r="E15">
        <v>324</v>
      </c>
      <c r="F15">
        <v>48</v>
      </c>
      <c r="G15" t="s">
        <v>91</v>
      </c>
      <c r="H15">
        <v>2.2600424126816499E-2</v>
      </c>
      <c r="I15">
        <v>1</v>
      </c>
    </row>
    <row r="16" spans="1:11" x14ac:dyDescent="0.3">
      <c r="A16">
        <v>7</v>
      </c>
      <c r="B16" t="s">
        <v>92</v>
      </c>
      <c r="C16" s="2">
        <v>0.169249574829932</v>
      </c>
      <c r="D16">
        <v>9.5108391857018498E-3</v>
      </c>
      <c r="E16">
        <v>512</v>
      </c>
      <c r="F16">
        <v>51</v>
      </c>
      <c r="G16" t="s">
        <v>92</v>
      </c>
      <c r="H16">
        <v>3.3997152874636102E-2</v>
      </c>
      <c r="I16">
        <v>1</v>
      </c>
    </row>
    <row r="17" spans="1:9" x14ac:dyDescent="0.3">
      <c r="A17">
        <v>8</v>
      </c>
      <c r="B17" t="s">
        <v>93</v>
      </c>
      <c r="C17" s="2">
        <v>4.1289328231292499E-2</v>
      </c>
      <c r="D17">
        <v>3.79665883777007E-3</v>
      </c>
      <c r="E17">
        <v>147</v>
      </c>
      <c r="F17">
        <v>39</v>
      </c>
      <c r="G17" t="s">
        <v>93</v>
      </c>
      <c r="H17">
        <v>1.32734158828834E-2</v>
      </c>
      <c r="I17">
        <v>1</v>
      </c>
    </row>
    <row r="18" spans="1:9" x14ac:dyDescent="0.3">
      <c r="A18">
        <v>9</v>
      </c>
      <c r="B18" t="s">
        <v>94</v>
      </c>
      <c r="C18" s="2">
        <v>5.6048044217687103E-2</v>
      </c>
      <c r="D18">
        <v>6.7371546659921698E-3</v>
      </c>
      <c r="E18">
        <v>167</v>
      </c>
      <c r="F18">
        <v>35</v>
      </c>
      <c r="G18" t="s">
        <v>94</v>
      </c>
      <c r="H18">
        <v>1.6272881639840898E-2</v>
      </c>
      <c r="I18">
        <v>1</v>
      </c>
    </row>
    <row r="19" spans="1:9" x14ac:dyDescent="0.3">
      <c r="E19">
        <v>3412</v>
      </c>
      <c r="I19" s="1">
        <v>0.75</v>
      </c>
    </row>
    <row r="20" spans="1:9" x14ac:dyDescent="0.3">
      <c r="A20">
        <v>2020</v>
      </c>
      <c r="B20" t="s">
        <v>78</v>
      </c>
      <c r="C20" t="s">
        <v>135</v>
      </c>
      <c r="D20" t="s">
        <v>77</v>
      </c>
      <c r="E20" t="s">
        <v>40</v>
      </c>
      <c r="F20" t="s">
        <v>41</v>
      </c>
      <c r="G20" t="s">
        <v>95</v>
      </c>
      <c r="H20" t="s">
        <v>43</v>
      </c>
      <c r="I20" t="s">
        <v>44</v>
      </c>
    </row>
    <row r="21" spans="1:9" x14ac:dyDescent="0.3">
      <c r="A21">
        <v>1</v>
      </c>
      <c r="B21" t="s">
        <v>79</v>
      </c>
      <c r="C21" s="2">
        <v>0.19886405820773601</v>
      </c>
      <c r="D21">
        <v>1.52193730180748E-2</v>
      </c>
      <c r="E21">
        <v>417</v>
      </c>
      <c r="F21">
        <v>36</v>
      </c>
      <c r="G21" t="s">
        <v>79</v>
      </c>
      <c r="H21">
        <v>3.7855444997179598E-2</v>
      </c>
      <c r="I21">
        <v>1</v>
      </c>
    </row>
    <row r="22" spans="1:9" x14ac:dyDescent="0.3">
      <c r="A22">
        <v>10</v>
      </c>
      <c r="B22" t="s">
        <v>80</v>
      </c>
      <c r="C22" s="2">
        <v>5.5559680253421404E-3</v>
      </c>
      <c r="D22">
        <v>1.7284746760944699E-3</v>
      </c>
      <c r="E22">
        <v>13</v>
      </c>
      <c r="F22">
        <v>3</v>
      </c>
      <c r="G22" t="s">
        <v>80</v>
      </c>
      <c r="H22">
        <v>3.4854911339862599E-3</v>
      </c>
      <c r="I22">
        <v>0</v>
      </c>
    </row>
    <row r="23" spans="1:9" x14ac:dyDescent="0.3">
      <c r="A23">
        <v>11</v>
      </c>
      <c r="B23" t="s">
        <v>81</v>
      </c>
      <c r="C23" s="2">
        <v>3.94424233424902E-2</v>
      </c>
      <c r="D23">
        <v>4.7830742831497701E-3</v>
      </c>
      <c r="E23">
        <v>76</v>
      </c>
      <c r="F23">
        <v>23</v>
      </c>
      <c r="G23" t="s">
        <v>81</v>
      </c>
      <c r="H23">
        <v>1.287458436123E-2</v>
      </c>
      <c r="I23">
        <v>1</v>
      </c>
    </row>
    <row r="24" spans="1:9" x14ac:dyDescent="0.3">
      <c r="A24">
        <v>12</v>
      </c>
      <c r="B24" t="s">
        <v>82</v>
      </c>
      <c r="C24" s="2">
        <v>5.3060113346697399E-2</v>
      </c>
      <c r="D24">
        <v>5.5020138876241097E-3</v>
      </c>
      <c r="E24">
        <v>118</v>
      </c>
      <c r="F24">
        <v>28</v>
      </c>
      <c r="G24" t="s">
        <v>96</v>
      </c>
      <c r="H24">
        <v>1.5689277317202901E-2</v>
      </c>
      <c r="I24">
        <v>1</v>
      </c>
    </row>
    <row r="25" spans="1:9" x14ac:dyDescent="0.3">
      <c r="A25">
        <v>13</v>
      </c>
      <c r="B25" t="s">
        <v>83</v>
      </c>
      <c r="C25" s="2">
        <v>8.6686712698294893E-2</v>
      </c>
      <c r="D25">
        <v>7.66176807915998E-3</v>
      </c>
      <c r="E25">
        <v>170</v>
      </c>
      <c r="F25">
        <v>32</v>
      </c>
      <c r="G25" t="s">
        <v>83</v>
      </c>
      <c r="H25">
        <v>2.1763355019165799E-2</v>
      </c>
      <c r="I25">
        <v>1</v>
      </c>
    </row>
    <row r="26" spans="1:9" x14ac:dyDescent="0.3">
      <c r="A26">
        <v>14</v>
      </c>
      <c r="B26" t="s">
        <v>84</v>
      </c>
      <c r="C26" s="2">
        <v>6.7890464523473706E-2</v>
      </c>
      <c r="D26">
        <v>7.5669001717781504E-3</v>
      </c>
      <c r="E26">
        <v>135</v>
      </c>
      <c r="F26">
        <v>27</v>
      </c>
      <c r="G26" t="s">
        <v>84</v>
      </c>
      <c r="H26">
        <v>1.84911254092914E-2</v>
      </c>
      <c r="I26">
        <v>1</v>
      </c>
    </row>
    <row r="27" spans="1:9" x14ac:dyDescent="0.3">
      <c r="A27">
        <v>15</v>
      </c>
      <c r="B27" t="s">
        <v>85</v>
      </c>
      <c r="C27" s="2">
        <v>1.69586952755711E-2</v>
      </c>
      <c r="D27">
        <v>3.8171429250970701E-3</v>
      </c>
      <c r="E27">
        <v>36</v>
      </c>
      <c r="F27">
        <v>9</v>
      </c>
      <c r="G27" t="s">
        <v>97</v>
      </c>
      <c r="H27">
        <v>7.3341949252079099E-3</v>
      </c>
      <c r="I27">
        <v>0</v>
      </c>
    </row>
    <row r="28" spans="1:9" x14ac:dyDescent="0.3">
      <c r="A28">
        <v>16</v>
      </c>
      <c r="B28" t="s">
        <v>86</v>
      </c>
      <c r="C28" s="2">
        <v>4.7757814240106902E-2</v>
      </c>
      <c r="D28">
        <v>5.7193737036815998E-3</v>
      </c>
      <c r="E28">
        <v>89</v>
      </c>
      <c r="F28">
        <v>25</v>
      </c>
      <c r="G28" t="s">
        <v>86</v>
      </c>
      <c r="H28">
        <v>1.46258276653805E-2</v>
      </c>
      <c r="I28">
        <v>1</v>
      </c>
    </row>
    <row r="29" spans="1:9" x14ac:dyDescent="0.3">
      <c r="A29">
        <v>2</v>
      </c>
      <c r="B29" t="s">
        <v>87</v>
      </c>
      <c r="C29" s="2">
        <v>9.3424406662212002E-4</v>
      </c>
      <c r="D29">
        <v>7.9714273455929797E-4</v>
      </c>
      <c r="E29">
        <v>2</v>
      </c>
      <c r="F29">
        <v>0</v>
      </c>
      <c r="G29" t="s">
        <v>87</v>
      </c>
      <c r="H29">
        <v>1.06185297816619E-3</v>
      </c>
      <c r="I29">
        <v>0</v>
      </c>
    </row>
    <row r="30" spans="1:9" x14ac:dyDescent="0.3">
      <c r="A30">
        <v>3</v>
      </c>
      <c r="B30" t="s">
        <v>88</v>
      </c>
      <c r="C30" s="2">
        <v>5.1166877026257796E-3</v>
      </c>
      <c r="D30">
        <v>2.6684411928463098E-3</v>
      </c>
      <c r="E30">
        <v>13</v>
      </c>
      <c r="F30">
        <v>0</v>
      </c>
      <c r="G30" t="s">
        <v>88</v>
      </c>
      <c r="H30">
        <v>3.2992616908769099E-3</v>
      </c>
      <c r="I30">
        <v>0</v>
      </c>
    </row>
    <row r="31" spans="1:9" x14ac:dyDescent="0.3">
      <c r="A31">
        <v>4</v>
      </c>
      <c r="B31" t="s">
        <v>89</v>
      </c>
      <c r="C31" s="2">
        <v>9.3863686984928293E-2</v>
      </c>
      <c r="D31">
        <v>9.9704569198961895E-3</v>
      </c>
      <c r="E31">
        <v>159</v>
      </c>
      <c r="F31">
        <v>30</v>
      </c>
      <c r="G31" t="s">
        <v>89</v>
      </c>
      <c r="H31">
        <v>2.2948584182749601E-2</v>
      </c>
      <c r="I31">
        <v>1</v>
      </c>
    </row>
    <row r="32" spans="1:9" x14ac:dyDescent="0.3">
      <c r="A32">
        <v>5</v>
      </c>
      <c r="B32" t="s">
        <v>90</v>
      </c>
      <c r="C32" s="2">
        <v>6.1932338456208097E-3</v>
      </c>
      <c r="D32">
        <v>1.4740866894435399E-3</v>
      </c>
      <c r="E32">
        <v>16</v>
      </c>
      <c r="F32">
        <v>7</v>
      </c>
      <c r="G32" t="s">
        <v>90</v>
      </c>
      <c r="H32">
        <v>3.7471620604550499E-3</v>
      </c>
      <c r="I32">
        <v>0</v>
      </c>
    </row>
    <row r="33" spans="1:9" x14ac:dyDescent="0.3">
      <c r="A33">
        <v>6</v>
      </c>
      <c r="B33" t="s">
        <v>91</v>
      </c>
      <c r="C33" s="2">
        <v>0.11079144702650499</v>
      </c>
      <c r="D33">
        <v>1.18525077544552E-2</v>
      </c>
      <c r="E33">
        <v>214</v>
      </c>
      <c r="F33">
        <v>38</v>
      </c>
      <c r="G33" t="s">
        <v>91</v>
      </c>
      <c r="H33">
        <v>2.5630769618171401E-2</v>
      </c>
      <c r="I33">
        <v>1</v>
      </c>
    </row>
    <row r="34" spans="1:9" x14ac:dyDescent="0.3">
      <c r="A34">
        <v>7</v>
      </c>
      <c r="B34" t="s">
        <v>92</v>
      </c>
      <c r="C34" s="2">
        <v>0.163628826688445</v>
      </c>
      <c r="D34">
        <v>9.2199136543700804E-3</v>
      </c>
      <c r="E34">
        <v>311</v>
      </c>
      <c r="F34">
        <v>37</v>
      </c>
      <c r="G34" t="s">
        <v>98</v>
      </c>
      <c r="H34">
        <v>3.3240231116414498E-2</v>
      </c>
      <c r="I34">
        <v>1</v>
      </c>
    </row>
    <row r="35" spans="1:9" x14ac:dyDescent="0.3">
      <c r="A35">
        <v>8</v>
      </c>
      <c r="B35" t="s">
        <v>93</v>
      </c>
      <c r="C35" s="2">
        <v>4.00982503031653E-2</v>
      </c>
      <c r="D35">
        <v>5.6301265764624403E-3</v>
      </c>
      <c r="E35">
        <v>78</v>
      </c>
      <c r="F35">
        <v>24</v>
      </c>
      <c r="G35" t="s">
        <v>93</v>
      </c>
      <c r="H35">
        <v>1.3016906106836999E-2</v>
      </c>
      <c r="I35">
        <v>1</v>
      </c>
    </row>
    <row r="36" spans="1:9" x14ac:dyDescent="0.3">
      <c r="A36">
        <v>9</v>
      </c>
      <c r="B36" t="s">
        <v>94</v>
      </c>
      <c r="C36" s="2">
        <v>6.3157373722374802E-2</v>
      </c>
      <c r="D36">
        <v>9.6024123048147197E-3</v>
      </c>
      <c r="E36">
        <v>119</v>
      </c>
      <c r="F36">
        <v>24</v>
      </c>
      <c r="G36" t="s">
        <v>94</v>
      </c>
      <c r="H36">
        <v>1.7621391446483999E-2</v>
      </c>
      <c r="I36">
        <v>1</v>
      </c>
    </row>
    <row r="37" spans="1:9" x14ac:dyDescent="0.3">
      <c r="E37">
        <v>1966</v>
      </c>
      <c r="I37" s="1">
        <v>0.6875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showGridLines="0" workbookViewId="0">
      <selection activeCell="C5" sqref="C3:C5"/>
    </sheetView>
  </sheetViews>
  <sheetFormatPr baseColWidth="10" defaultRowHeight="14.4" x14ac:dyDescent="0.3"/>
  <sheetData>
    <row r="2" spans="1:10" x14ac:dyDescent="0.3">
      <c r="B2" t="s">
        <v>130</v>
      </c>
      <c r="C2" t="s">
        <v>99</v>
      </c>
      <c r="D2" t="s">
        <v>100</v>
      </c>
      <c r="E2" t="s">
        <v>40</v>
      </c>
      <c r="F2" t="s">
        <v>41</v>
      </c>
      <c r="G2" t="s">
        <v>101</v>
      </c>
      <c r="H2" t="s">
        <v>44</v>
      </c>
      <c r="J2" t="s">
        <v>141</v>
      </c>
    </row>
    <row r="3" spans="1:10" x14ac:dyDescent="0.3">
      <c r="A3">
        <v>2017</v>
      </c>
      <c r="B3">
        <v>1</v>
      </c>
      <c r="C3" s="3">
        <v>63216.146246073004</v>
      </c>
      <c r="D3">
        <v>5.6570666772640499E-2</v>
      </c>
      <c r="E3">
        <v>304</v>
      </c>
      <c r="F3">
        <v>49</v>
      </c>
      <c r="G3" t="s">
        <v>102</v>
      </c>
      <c r="H3">
        <v>1</v>
      </c>
    </row>
    <row r="4" spans="1:10" x14ac:dyDescent="0.3">
      <c r="B4">
        <v>2</v>
      </c>
      <c r="C4" s="3">
        <v>25511.075081819901</v>
      </c>
      <c r="D4">
        <v>0.11059795062113401</v>
      </c>
      <c r="E4">
        <v>290</v>
      </c>
      <c r="F4">
        <v>51</v>
      </c>
      <c r="G4" t="s">
        <v>104</v>
      </c>
      <c r="H4">
        <v>1</v>
      </c>
    </row>
    <row r="5" spans="1:10" x14ac:dyDescent="0.3">
      <c r="B5">
        <v>3</v>
      </c>
      <c r="C5" s="3">
        <v>19965.9792305726</v>
      </c>
      <c r="D5">
        <v>7.5617986299192905E-2</v>
      </c>
      <c r="E5">
        <v>306</v>
      </c>
      <c r="F5">
        <v>48</v>
      </c>
      <c r="G5" t="s">
        <v>105</v>
      </c>
      <c r="H5">
        <v>1</v>
      </c>
    </row>
    <row r="6" spans="1:10" x14ac:dyDescent="0.3">
      <c r="B6">
        <v>4</v>
      </c>
      <c r="C6" s="3">
        <v>18846.214226102598</v>
      </c>
      <c r="D6">
        <v>9.8831642344754306E-2</v>
      </c>
      <c r="E6">
        <v>301</v>
      </c>
      <c r="F6">
        <v>48</v>
      </c>
      <c r="G6" t="s">
        <v>106</v>
      </c>
      <c r="H6">
        <v>1</v>
      </c>
    </row>
    <row r="7" spans="1:10" x14ac:dyDescent="0.3">
      <c r="B7">
        <v>5</v>
      </c>
      <c r="C7" s="3">
        <v>15849.9161244605</v>
      </c>
      <c r="D7">
        <v>0.157003636088656</v>
      </c>
      <c r="E7">
        <v>269</v>
      </c>
      <c r="F7">
        <v>51</v>
      </c>
      <c r="G7" t="s">
        <v>107</v>
      </c>
      <c r="H7">
        <v>1</v>
      </c>
    </row>
    <row r="8" spans="1:10" x14ac:dyDescent="0.3">
      <c r="B8">
        <v>6</v>
      </c>
      <c r="C8" s="3">
        <v>13082.22355264</v>
      </c>
      <c r="D8">
        <v>0.112724952023048</v>
      </c>
      <c r="E8">
        <v>286</v>
      </c>
      <c r="F8">
        <v>51</v>
      </c>
      <c r="G8" t="s">
        <v>108</v>
      </c>
      <c r="H8">
        <v>1</v>
      </c>
    </row>
    <row r="9" spans="1:10" x14ac:dyDescent="0.3">
      <c r="B9">
        <v>7</v>
      </c>
      <c r="C9" s="3">
        <v>13203.9552085342</v>
      </c>
      <c r="D9">
        <v>9.1660417721441498E-2</v>
      </c>
      <c r="E9">
        <v>284</v>
      </c>
      <c r="F9">
        <v>51</v>
      </c>
      <c r="G9" t="s">
        <v>109</v>
      </c>
      <c r="H9">
        <v>1</v>
      </c>
    </row>
    <row r="10" spans="1:10" x14ac:dyDescent="0.3">
      <c r="B10">
        <v>8</v>
      </c>
      <c r="C10" s="3">
        <v>8033.1707426090297</v>
      </c>
      <c r="D10">
        <v>0.106535392447169</v>
      </c>
      <c r="E10">
        <v>283</v>
      </c>
      <c r="F10">
        <v>51</v>
      </c>
      <c r="G10" t="s">
        <v>110</v>
      </c>
      <c r="H10">
        <v>1</v>
      </c>
    </row>
    <row r="11" spans="1:10" x14ac:dyDescent="0.3">
      <c r="B11">
        <v>9</v>
      </c>
      <c r="C11" s="3">
        <v>5560.5370501058596</v>
      </c>
      <c r="D11">
        <v>0.14765301146068799</v>
      </c>
      <c r="E11">
        <v>261</v>
      </c>
      <c r="F11">
        <v>44</v>
      </c>
      <c r="G11" t="s">
        <v>111</v>
      </c>
      <c r="H11" s="5">
        <v>1</v>
      </c>
    </row>
    <row r="12" spans="1:10" x14ac:dyDescent="0.3">
      <c r="B12">
        <v>10</v>
      </c>
      <c r="C12" s="3">
        <v>6407.2161815617401</v>
      </c>
      <c r="D12">
        <v>0.18585720438300299</v>
      </c>
      <c r="E12">
        <v>281</v>
      </c>
      <c r="F12">
        <v>41</v>
      </c>
      <c r="G12" t="s">
        <v>103</v>
      </c>
      <c r="H12">
        <v>1</v>
      </c>
    </row>
    <row r="13" spans="1:10" x14ac:dyDescent="0.3">
      <c r="H13">
        <v>1</v>
      </c>
    </row>
    <row r="15" spans="1:10" x14ac:dyDescent="0.3">
      <c r="B15" t="s">
        <v>131</v>
      </c>
      <c r="C15" t="s">
        <v>99</v>
      </c>
      <c r="D15" t="s">
        <v>100</v>
      </c>
      <c r="E15" t="s">
        <v>40</v>
      </c>
      <c r="F15" t="s">
        <v>41</v>
      </c>
      <c r="G15" t="s">
        <v>101</v>
      </c>
      <c r="H15" t="s">
        <v>44</v>
      </c>
    </row>
    <row r="16" spans="1:10" x14ac:dyDescent="0.3">
      <c r="A16">
        <v>2020</v>
      </c>
      <c r="B16">
        <v>1</v>
      </c>
      <c r="C16" s="3">
        <v>72134.299164315205</v>
      </c>
      <c r="D16">
        <v>9.5090517460400106E-2</v>
      </c>
      <c r="E16">
        <v>237</v>
      </c>
      <c r="F16">
        <v>36</v>
      </c>
      <c r="G16" t="s">
        <v>102</v>
      </c>
      <c r="H16">
        <v>1</v>
      </c>
    </row>
    <row r="17" spans="2:8" x14ac:dyDescent="0.3">
      <c r="B17">
        <v>2</v>
      </c>
      <c r="C17" s="3">
        <v>48839.993180684098</v>
      </c>
      <c r="D17">
        <v>5.6528340200051902E-2</v>
      </c>
      <c r="E17">
        <v>240</v>
      </c>
      <c r="F17">
        <v>36</v>
      </c>
      <c r="G17" t="s">
        <v>104</v>
      </c>
      <c r="H17">
        <v>1</v>
      </c>
    </row>
    <row r="18" spans="2:8" x14ac:dyDescent="0.3">
      <c r="B18">
        <v>3</v>
      </c>
      <c r="C18" s="3">
        <v>35940.8587123709</v>
      </c>
      <c r="D18">
        <v>6.0691963912356497E-2</v>
      </c>
      <c r="E18">
        <v>225</v>
      </c>
      <c r="F18">
        <v>37</v>
      </c>
      <c r="G18" t="s">
        <v>105</v>
      </c>
      <c r="H18">
        <v>1</v>
      </c>
    </row>
    <row r="19" spans="2:8" x14ac:dyDescent="0.3">
      <c r="B19">
        <v>4</v>
      </c>
      <c r="C19" s="3">
        <v>26436.311709913502</v>
      </c>
      <c r="D19">
        <v>8.5003966804609296E-2</v>
      </c>
      <c r="E19">
        <v>224</v>
      </c>
      <c r="F19">
        <v>38</v>
      </c>
      <c r="G19" t="s">
        <v>106</v>
      </c>
      <c r="H19">
        <v>1</v>
      </c>
    </row>
    <row r="20" spans="2:8" x14ac:dyDescent="0.3">
      <c r="B20">
        <v>5</v>
      </c>
      <c r="C20" s="3">
        <v>31817.926909210099</v>
      </c>
      <c r="D20">
        <v>0.12567845416196299</v>
      </c>
      <c r="E20">
        <v>236</v>
      </c>
      <c r="F20">
        <v>37</v>
      </c>
      <c r="G20" t="s">
        <v>107</v>
      </c>
      <c r="H20">
        <v>1</v>
      </c>
    </row>
    <row r="21" spans="2:8" x14ac:dyDescent="0.3">
      <c r="B21">
        <v>6</v>
      </c>
      <c r="C21" s="3">
        <v>25051.863736618401</v>
      </c>
      <c r="D21">
        <v>8.4018585942614396E-2</v>
      </c>
      <c r="E21">
        <v>230</v>
      </c>
      <c r="F21">
        <v>36</v>
      </c>
      <c r="G21" t="s">
        <v>108</v>
      </c>
      <c r="H21">
        <v>1</v>
      </c>
    </row>
    <row r="22" spans="2:8" x14ac:dyDescent="0.3">
      <c r="B22">
        <v>7</v>
      </c>
      <c r="C22" s="3">
        <v>16235.5938146636</v>
      </c>
      <c r="D22">
        <v>0.14589401361691301</v>
      </c>
      <c r="E22">
        <v>219</v>
      </c>
      <c r="F22">
        <v>38</v>
      </c>
      <c r="G22" t="s">
        <v>109</v>
      </c>
      <c r="H22">
        <v>1</v>
      </c>
    </row>
    <row r="23" spans="2:8" x14ac:dyDescent="0.3">
      <c r="B23">
        <v>8</v>
      </c>
      <c r="C23" s="3">
        <v>18101.493226292001</v>
      </c>
      <c r="D23">
        <v>0.132791732414453</v>
      </c>
      <c r="E23">
        <v>230</v>
      </c>
      <c r="F23">
        <v>35</v>
      </c>
      <c r="G23" t="s">
        <v>110</v>
      </c>
      <c r="H23">
        <v>1</v>
      </c>
    </row>
    <row r="24" spans="2:8" x14ac:dyDescent="0.3">
      <c r="B24">
        <v>9</v>
      </c>
      <c r="C24" s="3">
        <v>8507.6709222980408</v>
      </c>
      <c r="D24">
        <v>0.18652445298481299</v>
      </c>
      <c r="E24">
        <v>214</v>
      </c>
      <c r="F24">
        <v>36</v>
      </c>
      <c r="G24" t="s">
        <v>111</v>
      </c>
      <c r="H24">
        <v>1</v>
      </c>
    </row>
    <row r="25" spans="2:8" x14ac:dyDescent="0.3">
      <c r="B25">
        <v>10</v>
      </c>
      <c r="C25" s="3">
        <v>4428.3077431435204</v>
      </c>
      <c r="D25">
        <v>0.22834219232936301</v>
      </c>
      <c r="E25">
        <v>221</v>
      </c>
      <c r="F25">
        <v>33</v>
      </c>
      <c r="G25" t="s">
        <v>103</v>
      </c>
      <c r="H25">
        <v>0</v>
      </c>
    </row>
    <row r="26" spans="2:8" x14ac:dyDescent="0.3">
      <c r="E26">
        <v>2276</v>
      </c>
      <c r="H26" s="2">
        <v>0.9</v>
      </c>
    </row>
  </sheetData>
  <autoFilter ref="B2:H2">
    <sortState ref="B3:H12">
      <sortCondition ref="B2"/>
    </sortState>
  </autoFilter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3"/>
  <sheetViews>
    <sheetView showGridLines="0" tabSelected="1" workbookViewId="0">
      <selection activeCell="H22" sqref="H22"/>
    </sheetView>
  </sheetViews>
  <sheetFormatPr baseColWidth="10" defaultRowHeight="14.4" x14ac:dyDescent="0.3"/>
  <sheetData>
    <row r="2" spans="1:17" x14ac:dyDescent="0.3">
      <c r="A2">
        <v>2017</v>
      </c>
      <c r="B2" t="s">
        <v>132</v>
      </c>
      <c r="C2" t="s">
        <v>113</v>
      </c>
      <c r="D2" t="s">
        <v>133</v>
      </c>
      <c r="E2" t="s">
        <v>115</v>
      </c>
      <c r="F2" t="s">
        <v>40</v>
      </c>
      <c r="G2" t="s">
        <v>41</v>
      </c>
      <c r="H2" t="s">
        <v>43</v>
      </c>
      <c r="I2" t="s">
        <v>44</v>
      </c>
      <c r="K2" t="s">
        <v>112</v>
      </c>
      <c r="L2" t="s">
        <v>114</v>
      </c>
      <c r="M2" t="s">
        <v>115</v>
      </c>
      <c r="N2" t="s">
        <v>0</v>
      </c>
      <c r="O2" t="s">
        <v>1</v>
      </c>
      <c r="P2" t="s">
        <v>2</v>
      </c>
      <c r="Q2" t="s">
        <v>3</v>
      </c>
    </row>
    <row r="3" spans="1:17" x14ac:dyDescent="0.3">
      <c r="B3" t="s">
        <v>116</v>
      </c>
      <c r="C3" t="s">
        <v>117</v>
      </c>
      <c r="D3">
        <v>11864</v>
      </c>
      <c r="E3">
        <v>8.35703622487146E-2</v>
      </c>
      <c r="F3">
        <v>235</v>
      </c>
      <c r="G3">
        <v>45</v>
      </c>
      <c r="H3" t="e">
        <v>#NUM!</v>
      </c>
      <c r="I3">
        <v>1</v>
      </c>
      <c r="K3" t="s">
        <v>116</v>
      </c>
      <c r="L3">
        <v>88245</v>
      </c>
      <c r="M3">
        <v>4.0509644171767001E-2</v>
      </c>
      <c r="N3">
        <v>1623</v>
      </c>
      <c r="O3">
        <v>51</v>
      </c>
      <c r="P3" t="e">
        <v>#NUM!</v>
      </c>
      <c r="Q3">
        <v>1</v>
      </c>
    </row>
    <row r="4" spans="1:17" x14ac:dyDescent="0.3">
      <c r="B4" t="s">
        <v>118</v>
      </c>
      <c r="C4" t="s">
        <v>117</v>
      </c>
      <c r="D4">
        <v>9056</v>
      </c>
      <c r="E4">
        <v>0.11711286674588001</v>
      </c>
      <c r="F4">
        <v>160</v>
      </c>
      <c r="G4">
        <v>42</v>
      </c>
      <c r="H4" t="e">
        <v>#NUM!</v>
      </c>
      <c r="I4">
        <v>1</v>
      </c>
      <c r="K4" t="s">
        <v>118</v>
      </c>
      <c r="L4">
        <v>42963</v>
      </c>
      <c r="M4">
        <v>5.1506679116351803E-2</v>
      </c>
      <c r="N4">
        <v>769</v>
      </c>
      <c r="O4">
        <v>51</v>
      </c>
      <c r="P4" t="e">
        <v>#NUM!</v>
      </c>
      <c r="Q4">
        <v>1</v>
      </c>
    </row>
    <row r="5" spans="1:17" x14ac:dyDescent="0.3">
      <c r="B5" t="s">
        <v>119</v>
      </c>
      <c r="C5" t="s">
        <v>117</v>
      </c>
      <c r="D5">
        <v>2751</v>
      </c>
      <c r="E5">
        <v>0.18578406697221</v>
      </c>
      <c r="F5">
        <v>44</v>
      </c>
      <c r="G5">
        <v>13</v>
      </c>
      <c r="H5" t="e">
        <v>#NUM!</v>
      </c>
      <c r="I5">
        <v>0</v>
      </c>
      <c r="K5" t="s">
        <v>119</v>
      </c>
      <c r="L5">
        <v>24828</v>
      </c>
      <c r="M5">
        <v>6.3458248285540794E-2</v>
      </c>
      <c r="N5">
        <v>473</v>
      </c>
      <c r="O5">
        <v>51</v>
      </c>
      <c r="P5" t="e">
        <v>#NUM!</v>
      </c>
      <c r="Q5">
        <v>1</v>
      </c>
    </row>
    <row r="6" spans="1:17" x14ac:dyDescent="0.3">
      <c r="D6">
        <f>SUM(D3:D5)</f>
        <v>23671</v>
      </c>
      <c r="L6">
        <f>SUM(L3:L5)</f>
        <v>156036</v>
      </c>
    </row>
    <row r="7" spans="1:17" x14ac:dyDescent="0.3">
      <c r="A7">
        <v>2020</v>
      </c>
      <c r="B7" t="s">
        <v>132</v>
      </c>
      <c r="C7" t="s">
        <v>113</v>
      </c>
      <c r="D7" t="s">
        <v>133</v>
      </c>
      <c r="E7" t="s">
        <v>115</v>
      </c>
      <c r="F7" t="s">
        <v>40</v>
      </c>
      <c r="G7" t="s">
        <v>41</v>
      </c>
      <c r="H7" t="s">
        <v>43</v>
      </c>
      <c r="I7" t="s">
        <v>44</v>
      </c>
    </row>
    <row r="8" spans="1:17" x14ac:dyDescent="0.3">
      <c r="B8" t="s">
        <v>116</v>
      </c>
      <c r="C8" t="s">
        <v>117</v>
      </c>
      <c r="D8">
        <v>11825</v>
      </c>
      <c r="E8">
        <v>9.3973213432780006E-2</v>
      </c>
      <c r="F8">
        <v>152</v>
      </c>
      <c r="G8">
        <v>32</v>
      </c>
      <c r="H8" t="e">
        <v>#NUM!</v>
      </c>
      <c r="I8">
        <v>1</v>
      </c>
    </row>
    <row r="9" spans="1:17" x14ac:dyDescent="0.3">
      <c r="B9" t="s">
        <v>118</v>
      </c>
      <c r="C9" t="s">
        <v>117</v>
      </c>
      <c r="D9">
        <v>9864</v>
      </c>
      <c r="E9">
        <v>0.10858866324024299</v>
      </c>
      <c r="F9">
        <v>119</v>
      </c>
      <c r="G9">
        <v>35</v>
      </c>
      <c r="H9" t="e">
        <v>#NUM!</v>
      </c>
      <c r="I9">
        <v>1</v>
      </c>
      <c r="K9" t="s">
        <v>112</v>
      </c>
      <c r="L9" t="s">
        <v>114</v>
      </c>
      <c r="M9" t="s">
        <v>115</v>
      </c>
      <c r="N9" t="s">
        <v>0</v>
      </c>
      <c r="O9" t="s">
        <v>1</v>
      </c>
      <c r="P9" t="s">
        <v>2</v>
      </c>
      <c r="Q9" t="s">
        <v>3</v>
      </c>
    </row>
    <row r="10" spans="1:17" x14ac:dyDescent="0.3">
      <c r="B10" t="s">
        <v>119</v>
      </c>
      <c r="C10" t="s">
        <v>117</v>
      </c>
      <c r="D10">
        <v>1938</v>
      </c>
      <c r="E10">
        <v>0.203501434070088</v>
      </c>
      <c r="F10">
        <v>25</v>
      </c>
      <c r="G10">
        <v>10</v>
      </c>
      <c r="H10" t="e">
        <v>#NUM!</v>
      </c>
      <c r="I10">
        <v>0</v>
      </c>
      <c r="K10" t="s">
        <v>116</v>
      </c>
      <c r="L10">
        <v>95432</v>
      </c>
      <c r="M10">
        <v>6.3320401196180195E-2</v>
      </c>
      <c r="N10">
        <v>1193</v>
      </c>
      <c r="O10">
        <v>38</v>
      </c>
      <c r="P10" t="e">
        <v>#NUM!</v>
      </c>
      <c r="Q10">
        <v>1</v>
      </c>
    </row>
    <row r="11" spans="1:17" x14ac:dyDescent="0.3">
      <c r="D11">
        <f>SUM(D8:D10)</f>
        <v>23627</v>
      </c>
      <c r="K11" t="s">
        <v>118</v>
      </c>
      <c r="L11">
        <v>54744</v>
      </c>
      <c r="M11">
        <v>6.6674390453361501E-2</v>
      </c>
      <c r="N11">
        <v>671</v>
      </c>
      <c r="O11">
        <v>38</v>
      </c>
      <c r="P11" t="e">
        <v>#NUM!</v>
      </c>
      <c r="Q11">
        <v>1</v>
      </c>
    </row>
    <row r="12" spans="1:17" x14ac:dyDescent="0.3">
      <c r="A12">
        <v>2020</v>
      </c>
      <c r="B12" t="s">
        <v>132</v>
      </c>
      <c r="C12" t="s">
        <v>134</v>
      </c>
      <c r="D12" t="s">
        <v>133</v>
      </c>
      <c r="E12" t="s">
        <v>115</v>
      </c>
      <c r="F12" t="s">
        <v>40</v>
      </c>
      <c r="G12" t="s">
        <v>41</v>
      </c>
      <c r="H12" t="s">
        <v>43</v>
      </c>
      <c r="I12" t="s">
        <v>44</v>
      </c>
      <c r="K12" t="s">
        <v>119</v>
      </c>
      <c r="L12">
        <v>31572</v>
      </c>
      <c r="M12">
        <v>5.6339092285236703E-2</v>
      </c>
      <c r="N12">
        <v>412</v>
      </c>
      <c r="O12">
        <v>38</v>
      </c>
      <c r="P12" t="e">
        <v>#NUM!</v>
      </c>
      <c r="Q12">
        <v>1</v>
      </c>
    </row>
    <row r="13" spans="1:17" x14ac:dyDescent="0.3">
      <c r="B13" t="s">
        <v>116</v>
      </c>
      <c r="C13" t="s">
        <v>117</v>
      </c>
      <c r="D13">
        <v>14591</v>
      </c>
      <c r="E13">
        <v>8.2329991090471802E-2</v>
      </c>
      <c r="F13">
        <v>193</v>
      </c>
      <c r="G13">
        <v>35</v>
      </c>
      <c r="H13" t="e">
        <v>#NUM!</v>
      </c>
      <c r="I13">
        <v>1</v>
      </c>
      <c r="K13" t="s">
        <v>149</v>
      </c>
      <c r="L13">
        <f>SUM(L10:L12)</f>
        <v>181748</v>
      </c>
    </row>
    <row r="14" spans="1:17" x14ac:dyDescent="0.3">
      <c r="B14" t="s">
        <v>118</v>
      </c>
      <c r="C14" t="s">
        <v>117</v>
      </c>
      <c r="D14">
        <v>13443</v>
      </c>
      <c r="E14">
        <v>0.11780216069499801</v>
      </c>
      <c r="F14">
        <v>163</v>
      </c>
      <c r="G14">
        <v>36</v>
      </c>
      <c r="H14" t="e">
        <v>#NUM!</v>
      </c>
      <c r="I14">
        <v>1</v>
      </c>
    </row>
    <row r="15" spans="1:17" x14ac:dyDescent="0.3">
      <c r="B15" t="s">
        <v>119</v>
      </c>
      <c r="C15" t="s">
        <v>117</v>
      </c>
      <c r="D15">
        <v>2293</v>
      </c>
      <c r="E15">
        <v>0.19843109976755699</v>
      </c>
      <c r="F15">
        <v>30</v>
      </c>
      <c r="G15">
        <v>10</v>
      </c>
      <c r="H15" t="e">
        <v>#NUM!</v>
      </c>
      <c r="I15">
        <v>0</v>
      </c>
    </row>
    <row r="16" spans="1:17" x14ac:dyDescent="0.3">
      <c r="C16" t="s">
        <v>149</v>
      </c>
      <c r="D16">
        <f>SUM(D13:D15)</f>
        <v>30327</v>
      </c>
    </row>
    <row r="17" spans="2:12" x14ac:dyDescent="0.3">
      <c r="B17" s="4" t="s">
        <v>136</v>
      </c>
      <c r="F17" s="4" t="s">
        <v>137</v>
      </c>
      <c r="J17" s="4" t="s">
        <v>138</v>
      </c>
    </row>
    <row r="18" spans="2:12" x14ac:dyDescent="0.3">
      <c r="B18" t="s">
        <v>132</v>
      </c>
      <c r="C18" t="s">
        <v>113</v>
      </c>
      <c r="D18" t="s">
        <v>135</v>
      </c>
      <c r="F18" t="s">
        <v>132</v>
      </c>
      <c r="G18" t="s">
        <v>113</v>
      </c>
      <c r="H18" t="s">
        <v>135</v>
      </c>
      <c r="J18" t="s">
        <v>132</v>
      </c>
      <c r="K18" t="s">
        <v>113</v>
      </c>
      <c r="L18" t="s">
        <v>135</v>
      </c>
    </row>
    <row r="19" spans="2:12" x14ac:dyDescent="0.3">
      <c r="B19" t="s">
        <v>116</v>
      </c>
      <c r="C19" t="s">
        <v>117</v>
      </c>
      <c r="D19" s="2">
        <f>D3/L3</f>
        <v>0.13444387784010425</v>
      </c>
      <c r="F19" t="s">
        <v>116</v>
      </c>
      <c r="G19" t="s">
        <v>117</v>
      </c>
      <c r="H19" s="2">
        <f>D8/L10</f>
        <v>0.12391021879453433</v>
      </c>
      <c r="J19" t="s">
        <v>116</v>
      </c>
      <c r="K19" t="s">
        <v>117</v>
      </c>
      <c r="L19" s="2">
        <f>D13/L10</f>
        <v>0.15289420739374635</v>
      </c>
    </row>
    <row r="20" spans="2:12" x14ac:dyDescent="0.3">
      <c r="B20" t="s">
        <v>118</v>
      </c>
      <c r="C20" t="s">
        <v>117</v>
      </c>
      <c r="D20" s="6">
        <f>D4/L4</f>
        <v>0.21078602518446105</v>
      </c>
      <c r="F20" t="s">
        <v>118</v>
      </c>
      <c r="G20" t="s">
        <v>117</v>
      </c>
      <c r="H20" s="2">
        <f>D9/L11</f>
        <v>0.18018412976764578</v>
      </c>
      <c r="J20" t="s">
        <v>118</v>
      </c>
      <c r="K20" t="s">
        <v>117</v>
      </c>
      <c r="L20" s="2">
        <f>D14/L11</f>
        <v>0.24556115738711093</v>
      </c>
    </row>
    <row r="21" spans="2:12" x14ac:dyDescent="0.3">
      <c r="B21" t="s">
        <v>119</v>
      </c>
      <c r="C21" t="s">
        <v>117</v>
      </c>
      <c r="D21" s="2">
        <f>D5/L5</f>
        <v>0.11080231996133398</v>
      </c>
      <c r="F21" t="s">
        <v>119</v>
      </c>
      <c r="G21" t="s">
        <v>117</v>
      </c>
      <c r="H21" s="2">
        <f>D10/L12</f>
        <v>6.1383504370961614E-2</v>
      </c>
      <c r="J21" t="s">
        <v>119</v>
      </c>
      <c r="K21" t="s">
        <v>117</v>
      </c>
      <c r="L21" s="2">
        <f>D15/L12</f>
        <v>7.2627644748511341E-2</v>
      </c>
    </row>
    <row r="22" spans="2:12" x14ac:dyDescent="0.3">
      <c r="C22" t="s">
        <v>149</v>
      </c>
      <c r="D22" s="2">
        <f>D6/L6</f>
        <v>0.15170217129380401</v>
      </c>
      <c r="E22" s="7" t="s">
        <v>150</v>
      </c>
      <c r="G22" t="s">
        <v>149</v>
      </c>
      <c r="H22" s="2">
        <f>D11/L13</f>
        <v>0.12999867949028324</v>
      </c>
      <c r="K22" t="s">
        <v>149</v>
      </c>
      <c r="L22" s="2">
        <f>D16/L13</f>
        <v>0.16686290908290599</v>
      </c>
    </row>
    <row r="23" spans="2:12" x14ac:dyDescent="0.3">
      <c r="B23" s="4" t="s">
        <v>139</v>
      </c>
    </row>
    <row r="24" spans="2:12" x14ac:dyDescent="0.3">
      <c r="B24" t="s">
        <v>132</v>
      </c>
      <c r="C24" t="s">
        <v>114</v>
      </c>
      <c r="D24" t="s">
        <v>135</v>
      </c>
    </row>
    <row r="25" spans="2:12" x14ac:dyDescent="0.3">
      <c r="B25" t="s">
        <v>116</v>
      </c>
      <c r="C25">
        <v>10624</v>
      </c>
      <c r="D25" s="2">
        <f>C25/L3</f>
        <v>0.12039209020341096</v>
      </c>
      <c r="F25" s="7" t="s">
        <v>145</v>
      </c>
    </row>
    <row r="26" spans="2:12" x14ac:dyDescent="0.3">
      <c r="B26" t="s">
        <v>118</v>
      </c>
      <c r="C26">
        <v>36204</v>
      </c>
      <c r="D26" s="6">
        <f>C26/L4</f>
        <v>0.8426785838977725</v>
      </c>
      <c r="F26" s="7" t="s">
        <v>146</v>
      </c>
    </row>
    <row r="27" spans="2:12" x14ac:dyDescent="0.3">
      <c r="B27" t="s">
        <v>119</v>
      </c>
      <c r="C27">
        <v>13141</v>
      </c>
      <c r="D27" s="2">
        <f>C27/L5</f>
        <v>0.52928145642017077</v>
      </c>
    </row>
    <row r="29" spans="2:12" x14ac:dyDescent="0.3">
      <c r="B29" s="4" t="s">
        <v>140</v>
      </c>
    </row>
    <row r="30" spans="2:12" x14ac:dyDescent="0.3">
      <c r="B30" t="s">
        <v>132</v>
      </c>
      <c r="C30" t="s">
        <v>114</v>
      </c>
      <c r="D30" t="s">
        <v>135</v>
      </c>
    </row>
    <row r="31" spans="2:12" x14ac:dyDescent="0.3">
      <c r="B31" t="s">
        <v>116</v>
      </c>
      <c r="C31">
        <v>29265</v>
      </c>
      <c r="D31" s="2">
        <f>C31/L10</f>
        <v>0.30665814401877778</v>
      </c>
      <c r="F31" s="7" t="s">
        <v>147</v>
      </c>
    </row>
    <row r="32" spans="2:12" x14ac:dyDescent="0.3">
      <c r="B32" t="s">
        <v>118</v>
      </c>
      <c r="C32">
        <v>46833</v>
      </c>
      <c r="D32" s="2">
        <f>C32/L11</f>
        <v>0.85549101271372208</v>
      </c>
      <c r="F32" s="7" t="s">
        <v>148</v>
      </c>
    </row>
    <row r="33" spans="2:4" x14ac:dyDescent="0.3">
      <c r="B33" t="s">
        <v>119</v>
      </c>
      <c r="C33">
        <v>18919</v>
      </c>
      <c r="D33" s="2">
        <f>C33/L12</f>
        <v>0.5992334980362346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showGridLines="0" workbookViewId="0">
      <selection activeCell="B2" sqref="B2:H12"/>
    </sheetView>
  </sheetViews>
  <sheetFormatPr baseColWidth="10" defaultRowHeight="14.4" x14ac:dyDescent="0.3"/>
  <sheetData>
    <row r="2" spans="2:8" x14ac:dyDescent="0.3">
      <c r="B2" t="s">
        <v>112</v>
      </c>
      <c r="C2" t="s">
        <v>114</v>
      </c>
      <c r="D2" t="s">
        <v>115</v>
      </c>
      <c r="E2" t="s">
        <v>40</v>
      </c>
      <c r="F2" t="s">
        <v>41</v>
      </c>
      <c r="G2" t="s">
        <v>43</v>
      </c>
      <c r="H2" t="s">
        <v>44</v>
      </c>
    </row>
    <row r="3" spans="2:8" x14ac:dyDescent="0.3">
      <c r="B3" t="s">
        <v>116</v>
      </c>
      <c r="C3">
        <v>88245</v>
      </c>
      <c r="D3">
        <v>4.0509644171767001E-2</v>
      </c>
      <c r="E3">
        <v>1623</v>
      </c>
      <c r="F3">
        <v>51</v>
      </c>
      <c r="G3" t="e">
        <v>#NUM!</v>
      </c>
      <c r="H3">
        <v>1</v>
      </c>
    </row>
    <row r="4" spans="2:8" x14ac:dyDescent="0.3">
      <c r="B4" t="s">
        <v>118</v>
      </c>
      <c r="C4">
        <v>42963</v>
      </c>
      <c r="D4">
        <v>5.1506679116351803E-2</v>
      </c>
      <c r="E4">
        <v>769</v>
      </c>
      <c r="F4">
        <v>51</v>
      </c>
      <c r="G4" t="e">
        <v>#NUM!</v>
      </c>
      <c r="H4">
        <v>1</v>
      </c>
    </row>
    <row r="5" spans="2:8" x14ac:dyDescent="0.3">
      <c r="B5" t="s">
        <v>119</v>
      </c>
      <c r="C5">
        <v>24828</v>
      </c>
      <c r="D5">
        <v>6.3458248285540794E-2</v>
      </c>
      <c r="E5">
        <v>473</v>
      </c>
      <c r="F5">
        <v>51</v>
      </c>
      <c r="G5" t="e">
        <v>#NUM!</v>
      </c>
      <c r="H5">
        <v>1</v>
      </c>
    </row>
    <row r="9" spans="2:8" x14ac:dyDescent="0.3">
      <c r="B9" t="s">
        <v>112</v>
      </c>
      <c r="C9" t="s">
        <v>114</v>
      </c>
      <c r="D9" t="s">
        <v>115</v>
      </c>
      <c r="E9" t="s">
        <v>40</v>
      </c>
      <c r="F9" t="s">
        <v>41</v>
      </c>
      <c r="G9" t="s">
        <v>43</v>
      </c>
      <c r="H9" t="s">
        <v>44</v>
      </c>
    </row>
    <row r="10" spans="2:8" x14ac:dyDescent="0.3">
      <c r="B10" t="s">
        <v>116</v>
      </c>
      <c r="C10">
        <v>95432</v>
      </c>
      <c r="D10">
        <v>6.3320401196180195E-2</v>
      </c>
      <c r="E10">
        <v>1193</v>
      </c>
      <c r="F10">
        <v>38</v>
      </c>
      <c r="G10" t="e">
        <v>#NUM!</v>
      </c>
      <c r="H10">
        <v>1</v>
      </c>
    </row>
    <row r="11" spans="2:8" x14ac:dyDescent="0.3">
      <c r="B11" t="s">
        <v>118</v>
      </c>
      <c r="C11">
        <v>54744</v>
      </c>
      <c r="D11">
        <v>6.6674390453361501E-2</v>
      </c>
      <c r="E11">
        <v>671</v>
      </c>
      <c r="F11">
        <v>38</v>
      </c>
      <c r="G11" t="e">
        <v>#NUM!</v>
      </c>
      <c r="H11">
        <v>1</v>
      </c>
    </row>
    <row r="12" spans="2:8" x14ac:dyDescent="0.3">
      <c r="B12" t="s">
        <v>119</v>
      </c>
      <c r="C12">
        <v>31572</v>
      </c>
      <c r="D12">
        <v>5.6339092285236703E-2</v>
      </c>
      <c r="E12">
        <v>412</v>
      </c>
      <c r="F12">
        <v>38</v>
      </c>
      <c r="G12" t="e">
        <v>#NUM!</v>
      </c>
      <c r="H12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showGridLines="0" workbookViewId="0">
      <selection activeCell="B2" sqref="B2:H11"/>
    </sheetView>
  </sheetViews>
  <sheetFormatPr baseColWidth="10" defaultRowHeight="14.4" x14ac:dyDescent="0.3"/>
  <sheetData>
    <row r="2" spans="2:8" x14ac:dyDescent="0.3">
      <c r="B2" t="s">
        <v>112</v>
      </c>
      <c r="C2" t="s">
        <v>114</v>
      </c>
      <c r="D2" t="s">
        <v>115</v>
      </c>
      <c r="E2" t="s">
        <v>40</v>
      </c>
      <c r="F2" t="s">
        <v>41</v>
      </c>
      <c r="G2" t="s">
        <v>43</v>
      </c>
      <c r="H2" t="s">
        <v>44</v>
      </c>
    </row>
    <row r="3" spans="2:8" x14ac:dyDescent="0.3">
      <c r="B3" t="s">
        <v>116</v>
      </c>
      <c r="C3">
        <v>10624</v>
      </c>
      <c r="D3">
        <v>9.2923750667644897E-2</v>
      </c>
      <c r="E3">
        <v>215</v>
      </c>
      <c r="F3">
        <v>42</v>
      </c>
      <c r="G3" t="e">
        <v>#NUM!</v>
      </c>
      <c r="H3">
        <v>1</v>
      </c>
    </row>
    <row r="4" spans="2:8" x14ac:dyDescent="0.3">
      <c r="B4" t="s">
        <v>118</v>
      </c>
      <c r="C4">
        <v>36204</v>
      </c>
      <c r="D4">
        <v>5.5966912666337902E-2</v>
      </c>
      <c r="E4">
        <v>643</v>
      </c>
      <c r="F4">
        <v>51</v>
      </c>
      <c r="G4" t="e">
        <v>#NUM!</v>
      </c>
      <c r="H4">
        <v>1</v>
      </c>
    </row>
    <row r="5" spans="2:8" x14ac:dyDescent="0.3">
      <c r="B5" t="s">
        <v>119</v>
      </c>
      <c r="C5">
        <v>13141</v>
      </c>
      <c r="D5">
        <v>6.9584834612335306E-2</v>
      </c>
      <c r="E5">
        <v>263</v>
      </c>
      <c r="F5">
        <v>51</v>
      </c>
      <c r="G5" t="e">
        <v>#NUM!</v>
      </c>
      <c r="H5">
        <v>1</v>
      </c>
    </row>
    <row r="8" spans="2:8" x14ac:dyDescent="0.3">
      <c r="B8" t="s">
        <v>112</v>
      </c>
      <c r="C8" t="s">
        <v>114</v>
      </c>
      <c r="D8" t="s">
        <v>115</v>
      </c>
      <c r="E8" t="s">
        <v>40</v>
      </c>
      <c r="F8" t="s">
        <v>41</v>
      </c>
      <c r="G8" t="s">
        <v>43</v>
      </c>
      <c r="H8" t="s">
        <v>44</v>
      </c>
    </row>
    <row r="9" spans="2:8" x14ac:dyDescent="0.3">
      <c r="B9" t="s">
        <v>116</v>
      </c>
      <c r="C9">
        <v>29265</v>
      </c>
      <c r="D9">
        <v>8.4644301342401307E-2</v>
      </c>
      <c r="E9">
        <v>351</v>
      </c>
      <c r="F9">
        <v>38</v>
      </c>
      <c r="G9" t="e">
        <v>#NUM!</v>
      </c>
      <c r="H9">
        <v>1</v>
      </c>
    </row>
    <row r="10" spans="2:8" x14ac:dyDescent="0.3">
      <c r="B10" t="s">
        <v>118</v>
      </c>
      <c r="C10">
        <v>46833</v>
      </c>
      <c r="D10">
        <v>7.28962178958215E-2</v>
      </c>
      <c r="E10">
        <v>565</v>
      </c>
      <c r="F10">
        <v>38</v>
      </c>
      <c r="G10" t="e">
        <v>#NUM!</v>
      </c>
      <c r="H10">
        <v>1</v>
      </c>
    </row>
    <row r="11" spans="2:8" x14ac:dyDescent="0.3">
      <c r="B11" t="s">
        <v>119</v>
      </c>
      <c r="C11">
        <v>18919</v>
      </c>
      <c r="D11">
        <v>7.5984372475945805E-2</v>
      </c>
      <c r="E11">
        <v>243</v>
      </c>
      <c r="F11">
        <v>35</v>
      </c>
      <c r="G11" t="e">
        <v>#NUM!</v>
      </c>
      <c r="H11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showGridLines="0" workbookViewId="0">
      <selection activeCell="D3" sqref="D3"/>
    </sheetView>
  </sheetViews>
  <sheetFormatPr baseColWidth="10" defaultRowHeight="14.4" x14ac:dyDescent="0.3"/>
  <sheetData>
    <row r="2" spans="2:9" x14ac:dyDescent="0.3"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</row>
    <row r="3" spans="2:9" x14ac:dyDescent="0.3">
      <c r="B3">
        <v>0</v>
      </c>
      <c r="C3" s="2">
        <v>2.2727633102004801E-4</v>
      </c>
      <c r="D3">
        <v>2.28229518439603E-4</v>
      </c>
      <c r="E3">
        <v>1</v>
      </c>
      <c r="F3">
        <v>0</v>
      </c>
      <c r="G3" t="s">
        <v>45</v>
      </c>
      <c r="H3">
        <v>4.1380299576589401E-4</v>
      </c>
      <c r="I3">
        <v>0</v>
      </c>
    </row>
    <row r="4" spans="2:9" x14ac:dyDescent="0.3">
      <c r="B4">
        <v>1</v>
      </c>
      <c r="C4" s="2">
        <v>2.3171614771904402E-2</v>
      </c>
      <c r="D4">
        <v>3.6497930387705299E-3</v>
      </c>
      <c r="E4">
        <v>84</v>
      </c>
      <c r="F4">
        <v>29</v>
      </c>
      <c r="G4" t="s">
        <v>46</v>
      </c>
      <c r="H4">
        <v>9.0308443487830299E-3</v>
      </c>
      <c r="I4">
        <v>1</v>
      </c>
    </row>
    <row r="5" spans="2:9" x14ac:dyDescent="0.3">
      <c r="B5">
        <v>2</v>
      </c>
      <c r="C5" s="2">
        <v>7.7924068563455004E-2</v>
      </c>
      <c r="D5">
        <v>1.08292433179972E-2</v>
      </c>
      <c r="E5">
        <v>249</v>
      </c>
      <c r="F5">
        <v>39</v>
      </c>
      <c r="G5" t="s">
        <v>47</v>
      </c>
      <c r="H5">
        <v>2.02708473764865E-2</v>
      </c>
      <c r="I5">
        <v>1</v>
      </c>
    </row>
    <row r="6" spans="2:9" x14ac:dyDescent="0.3">
      <c r="B6">
        <v>3</v>
      </c>
      <c r="C6" s="2">
        <v>8.1142935670227304E-2</v>
      </c>
      <c r="D6">
        <v>7.0009996023610802E-3</v>
      </c>
      <c r="E6">
        <v>257</v>
      </c>
      <c r="F6">
        <v>44</v>
      </c>
      <c r="G6" t="s">
        <v>48</v>
      </c>
      <c r="H6">
        <v>2.08253016709086E-2</v>
      </c>
      <c r="I6">
        <v>1</v>
      </c>
    </row>
    <row r="7" spans="2:9" x14ac:dyDescent="0.3">
      <c r="B7">
        <v>4</v>
      </c>
      <c r="C7" s="2">
        <v>5.8584438442470001E-2</v>
      </c>
      <c r="D7">
        <v>5.5240426784828496E-3</v>
      </c>
      <c r="E7">
        <v>185</v>
      </c>
      <c r="F7">
        <v>38</v>
      </c>
      <c r="G7" t="s">
        <v>49</v>
      </c>
      <c r="H7">
        <v>1.67601925917573E-2</v>
      </c>
      <c r="I7">
        <v>1</v>
      </c>
    </row>
    <row r="8" spans="2:9" x14ac:dyDescent="0.3">
      <c r="B8">
        <v>5</v>
      </c>
      <c r="C8" s="2">
        <v>0.154315343266542</v>
      </c>
      <c r="D8">
        <v>7.5786832390071597E-3</v>
      </c>
      <c r="E8">
        <v>518</v>
      </c>
      <c r="F8">
        <v>49</v>
      </c>
      <c r="G8" t="s">
        <v>50</v>
      </c>
      <c r="H8">
        <v>3.1966633122378602E-2</v>
      </c>
      <c r="I8">
        <v>1</v>
      </c>
    </row>
    <row r="9" spans="2:9" x14ac:dyDescent="0.3">
      <c r="B9">
        <v>6</v>
      </c>
      <c r="C9" s="2">
        <v>5.8288450662536899E-2</v>
      </c>
      <c r="D9">
        <v>5.8078602037689598E-3</v>
      </c>
      <c r="E9">
        <v>238</v>
      </c>
      <c r="F9">
        <v>35</v>
      </c>
      <c r="G9" t="s">
        <v>51</v>
      </c>
      <c r="H9">
        <v>1.6703692959078999E-2</v>
      </c>
      <c r="I9">
        <v>1</v>
      </c>
    </row>
    <row r="10" spans="2:9" x14ac:dyDescent="0.3">
      <c r="B10">
        <v>7</v>
      </c>
      <c r="C10" s="2">
        <v>0.15399821350232801</v>
      </c>
      <c r="D10">
        <v>1.00173133461117E-2</v>
      </c>
      <c r="E10">
        <v>497</v>
      </c>
      <c r="F10">
        <v>51</v>
      </c>
      <c r="G10" t="s">
        <v>52</v>
      </c>
      <c r="H10">
        <v>3.1922822200181299E-2</v>
      </c>
      <c r="I10">
        <v>1</v>
      </c>
    </row>
    <row r="11" spans="2:9" x14ac:dyDescent="0.3">
      <c r="B11">
        <v>8</v>
      </c>
      <c r="C11" s="2">
        <v>7.5841583111783004E-2</v>
      </c>
      <c r="D11">
        <v>6.3889918224167503E-3</v>
      </c>
      <c r="E11">
        <v>249</v>
      </c>
      <c r="F11">
        <v>48</v>
      </c>
      <c r="G11" t="s">
        <v>53</v>
      </c>
      <c r="H11">
        <v>1.99080665470527E-2</v>
      </c>
      <c r="I11">
        <v>1</v>
      </c>
    </row>
    <row r="12" spans="2:9" x14ac:dyDescent="0.3">
      <c r="B12">
        <v>9</v>
      </c>
      <c r="C12" s="2">
        <v>0.31650607567773298</v>
      </c>
      <c r="D12">
        <v>1.6939112713710801E-2</v>
      </c>
      <c r="E12">
        <v>1148</v>
      </c>
      <c r="F12">
        <v>51</v>
      </c>
      <c r="G12" t="s">
        <v>54</v>
      </c>
      <c r="H12">
        <v>5.1603464286055702E-2</v>
      </c>
      <c r="I12">
        <v>1</v>
      </c>
    </row>
    <row r="13" spans="2:9" x14ac:dyDescent="0.3">
      <c r="E13">
        <v>3426</v>
      </c>
      <c r="I13">
        <v>0.9</v>
      </c>
    </row>
    <row r="16" spans="2:9" x14ac:dyDescent="0.3">
      <c r="B16" t="s">
        <v>37</v>
      </c>
      <c r="C16" t="s">
        <v>38</v>
      </c>
      <c r="D16" t="s">
        <v>39</v>
      </c>
      <c r="E16" t="s">
        <v>40</v>
      </c>
      <c r="F16" t="s">
        <v>41</v>
      </c>
      <c r="G16" t="s">
        <v>120</v>
      </c>
      <c r="H16" t="s">
        <v>43</v>
      </c>
      <c r="I16" t="s">
        <v>44</v>
      </c>
    </row>
    <row r="17" spans="2:9" x14ac:dyDescent="0.3">
      <c r="B17">
        <v>0</v>
      </c>
      <c r="C17" s="2">
        <v>2.96230424539197E-3</v>
      </c>
      <c r="D17">
        <v>2.3577307950843102E-3</v>
      </c>
      <c r="E17">
        <v>2</v>
      </c>
      <c r="F17">
        <v>1</v>
      </c>
      <c r="G17" t="s">
        <v>121</v>
      </c>
      <c r="H17">
        <v>2.2918028995026099E-3</v>
      </c>
      <c r="I17">
        <v>0</v>
      </c>
    </row>
    <row r="18" spans="2:9" x14ac:dyDescent="0.3">
      <c r="B18">
        <v>1</v>
      </c>
      <c r="C18" s="2">
        <v>9.7935048736545495E-3</v>
      </c>
      <c r="D18">
        <v>2.5264938171745302E-3</v>
      </c>
      <c r="E18">
        <v>22</v>
      </c>
      <c r="F18">
        <v>7</v>
      </c>
      <c r="G18" t="s">
        <v>122</v>
      </c>
      <c r="H18">
        <v>5.0860768701853397E-3</v>
      </c>
      <c r="I18">
        <v>0</v>
      </c>
    </row>
    <row r="19" spans="2:9" x14ac:dyDescent="0.3">
      <c r="B19">
        <v>2</v>
      </c>
      <c r="C19" s="2">
        <v>0.13101122557398301</v>
      </c>
      <c r="D19">
        <v>1.1119929198399501E-2</v>
      </c>
      <c r="E19">
        <v>284</v>
      </c>
      <c r="F19">
        <v>30</v>
      </c>
      <c r="G19" t="s">
        <v>55</v>
      </c>
      <c r="H19">
        <v>2.86613403796959E-2</v>
      </c>
      <c r="I19">
        <v>1</v>
      </c>
    </row>
    <row r="20" spans="2:9" x14ac:dyDescent="0.3">
      <c r="B20">
        <v>3</v>
      </c>
      <c r="C20" s="2">
        <v>8.9042361528156297E-2</v>
      </c>
      <c r="D20">
        <v>8.8373803488095894E-3</v>
      </c>
      <c r="E20">
        <v>184</v>
      </c>
      <c r="F20">
        <v>33</v>
      </c>
      <c r="G20" t="s">
        <v>56</v>
      </c>
      <c r="H20">
        <v>2.21558595602111E-2</v>
      </c>
      <c r="I20">
        <v>1</v>
      </c>
    </row>
    <row r="21" spans="2:9" x14ac:dyDescent="0.3">
      <c r="B21">
        <v>4</v>
      </c>
      <c r="C21" s="2">
        <v>3.5247378389615197E-2</v>
      </c>
      <c r="D21">
        <v>4.6932264737812703E-3</v>
      </c>
      <c r="E21">
        <v>82</v>
      </c>
      <c r="F21">
        <v>28</v>
      </c>
      <c r="G21" t="s">
        <v>49</v>
      </c>
      <c r="H21">
        <v>1.19447034243572E-2</v>
      </c>
      <c r="I21">
        <v>1</v>
      </c>
    </row>
    <row r="22" spans="2:9" x14ac:dyDescent="0.3">
      <c r="B22">
        <v>5</v>
      </c>
      <c r="C22" s="2">
        <v>0.17866217027763701</v>
      </c>
      <c r="D22">
        <v>1.0918898641636501E-2</v>
      </c>
      <c r="E22">
        <v>395</v>
      </c>
      <c r="F22">
        <v>37</v>
      </c>
      <c r="G22" t="s">
        <v>57</v>
      </c>
      <c r="H22">
        <v>3.52462210578008E-2</v>
      </c>
      <c r="I22">
        <v>1</v>
      </c>
    </row>
    <row r="23" spans="2:9" x14ac:dyDescent="0.3">
      <c r="B23">
        <v>6</v>
      </c>
      <c r="C23" s="2">
        <v>2.9426710398669599E-2</v>
      </c>
      <c r="D23">
        <v>4.3017792865076296E-3</v>
      </c>
      <c r="E23">
        <v>76</v>
      </c>
      <c r="F23">
        <v>20</v>
      </c>
      <c r="G23" t="s">
        <v>123</v>
      </c>
      <c r="H23">
        <v>1.05905529036568E-2</v>
      </c>
      <c r="I23">
        <v>1</v>
      </c>
    </row>
    <row r="24" spans="2:9" x14ac:dyDescent="0.3">
      <c r="B24">
        <v>7</v>
      </c>
      <c r="C24" s="2">
        <v>0.14476601838591999</v>
      </c>
      <c r="D24">
        <v>1.20552293519742E-2</v>
      </c>
      <c r="E24">
        <v>305</v>
      </c>
      <c r="F24">
        <v>38</v>
      </c>
      <c r="G24" t="s">
        <v>124</v>
      </c>
      <c r="H24">
        <v>3.06338732036445E-2</v>
      </c>
      <c r="I24">
        <v>1</v>
      </c>
    </row>
    <row r="25" spans="2:9" x14ac:dyDescent="0.3">
      <c r="B25">
        <v>8</v>
      </c>
      <c r="C25" s="2">
        <v>7.9329699265487094E-2</v>
      </c>
      <c r="D25">
        <v>8.7360904929433096E-3</v>
      </c>
      <c r="E25">
        <v>175</v>
      </c>
      <c r="F25">
        <v>34</v>
      </c>
      <c r="G25" t="s">
        <v>125</v>
      </c>
      <c r="H25">
        <v>2.0513890319254401E-2</v>
      </c>
      <c r="I25">
        <v>1</v>
      </c>
    </row>
    <row r="26" spans="2:9" x14ac:dyDescent="0.3">
      <c r="B26">
        <v>9</v>
      </c>
      <c r="C26" s="2">
        <v>0.29922160114565499</v>
      </c>
      <c r="D26">
        <v>1.3680695262396399E-2</v>
      </c>
      <c r="E26">
        <v>620</v>
      </c>
      <c r="F26">
        <v>38</v>
      </c>
      <c r="G26" t="s">
        <v>126</v>
      </c>
      <c r="H26">
        <v>4.9707217416923702E-2</v>
      </c>
      <c r="I26">
        <v>1</v>
      </c>
    </row>
    <row r="27" spans="2:9" x14ac:dyDescent="0.3">
      <c r="B27">
        <v>98</v>
      </c>
      <c r="C27" s="2">
        <v>5.3702591583129297E-4</v>
      </c>
      <c r="D27">
        <v>5.39865681329743E-4</v>
      </c>
      <c r="E27">
        <v>1</v>
      </c>
      <c r="F27">
        <v>0</v>
      </c>
      <c r="G27" t="s">
        <v>127</v>
      </c>
      <c r="H27">
        <v>7.3409847211463198E-4</v>
      </c>
      <c r="I27">
        <v>0</v>
      </c>
    </row>
    <row r="28" spans="2:9" x14ac:dyDescent="0.3">
      <c r="E28">
        <v>2146</v>
      </c>
      <c r="I28">
        <v>0.72727272727272696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categorias</vt:lpstr>
      <vt:lpstr>caes</vt:lpstr>
      <vt:lpstr>ramas</vt:lpstr>
      <vt:lpstr>subsi</vt:lpstr>
      <vt:lpstr>pobreza_fam</vt:lpstr>
      <vt:lpstr>tipo_fam</vt:lpstr>
      <vt:lpstr>muj_fam</vt:lpstr>
      <vt:lpstr>oficios</vt:lpstr>
      <vt:lpstr>raz_inac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omen03</dc:creator>
  <cp:lastModifiedBy>Héctor Garrido Henríquez</cp:lastModifiedBy>
  <dcterms:created xsi:type="dcterms:W3CDTF">2021-08-11T02:16:18Z</dcterms:created>
  <dcterms:modified xsi:type="dcterms:W3CDTF">2021-08-11T20:21:08Z</dcterms:modified>
</cp:coreProperties>
</file>