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OneDrive - Universidade Federal do Espírito Santo\Documentos\apainel-vigilancia-saude-materna-v2\data-raw\extracao-dos-dados\databases-antigas\"/>
    </mc:Choice>
  </mc:AlternateContent>
  <xr:revisionPtr revIDLastSave="6" documentId="11_2A4ECEC8F95D4C32B913461A3D45A947C445F5A8" xr6:coauthVersionLast="36" xr6:coauthVersionMax="36" xr10:uidLastSave="{0CC18502-DD79-46E9-9E2D-ACA077FD066A}"/>
  <bookViews>
    <workbookView xWindow="0" yWindow="0" windowWidth="16380" windowHeight="8190" tabRatio="500" xr2:uid="{00000000-000D-0000-FFFF-FFFF00000000}"/>
  </bookViews>
  <sheets>
    <sheet name="RMM_1996_2021_R_program" sheetId="3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3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<sst xmlns="http://schemas.openxmlformats.org/spreadsheetml/2006/main" count="5" uniqueCount="5">
  <si>
    <t>Ano</t>
  </si>
  <si>
    <t>MM_declaradas</t>
  </si>
  <si>
    <t>NV</t>
  </si>
  <si>
    <t>RMM_NC</t>
  </si>
  <si>
    <t>RMM_C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</si>
</sst>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Trebuchet MS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1" fillId="0" borderId="2" xfId="0" applyFont="1" applyBorder="1" applyAlignment="1" applyProtection="1">
      <alignment horizontal="center" vertical="top" wrapText="1"/>
    </xf>
    <xf numFmtId="0" fontId="1" fillId="0" borderId="3" xfId="0" applyFont="1" applyBorder="1" applyAlignment="1" applyProtection="1">
      <alignment horizontal="center" vertical="top" wrapText="1"/>
    </xf>
    <xf numFmtId="164" fontId="1" fillId="0" borderId="3" xfId="0" applyNumberFormat="1" applyFont="1" applyBorder="1" applyAlignment="1" applyProtection="1">
      <alignment horizontal="center" vertical="top" wrapText="1"/>
    </xf>
    <xf numFmtId="164" fontId="1" fillId="0" borderId="4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4" xfId="0" applyFont="1" applyBorder="1" applyAlignment="1" applyProtection="1">
      <alignment horizontal="center" vertical="top" wrapText="1"/>
    </xf>
    <xf numFmtId="3" fontId="1" fillId="0" borderId="4" xfId="0" applyNumberFormat="1" applyFont="1" applyBorder="1" applyAlignment="1" applyProtection="1">
      <alignment horizontal="center" vertical="top" wrapText="1"/>
    </xf>
    <xf numFmtId="164" fontId="1" fillId="0" borderId="4" xfId="0" applyNumberFormat="1" applyFont="1" applyBorder="1" applyAlignment="1" applyProtection="1">
      <alignment horizontal="center" vertical="top" wrapText="1"/>
    </xf>
    <xf numFmtId="0" fontId="0" fillId="0" borderId="5" xfId="0" applyBorder="1"/>
    <xf numFmtId="164" fontId="1" fillId="0" borderId="2" xfId="0" applyNumberFormat="1" applyFont="1" applyFill="1" applyBorder="1" applyAlignment="1" applyProtection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5" workbookViewId="0">
      <selection activeCell="E1" sqref="E1"/>
    </sheetView>
  </sheetViews>
  <sheetFormatPr defaultColWidth="11.54296875" defaultRowHeight="14.5" x14ac:dyDescent="0.35"/>
  <sheetData>
    <row r="1" spans="1:5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1996</v>
      </c>
      <c r="B2" s="3">
        <v>1506</v>
      </c>
      <c r="C2" s="3">
        <v>2945425</v>
      </c>
      <c r="D2" s="4">
        <f t="shared" ref="D2:D26" si="0">(B2/C2)*100000</f>
        <v>51.130142509145543</v>
      </c>
      <c r="E2" s="4">
        <v>103.21</v>
      </c>
    </row>
    <row r="3" spans="1:5" x14ac:dyDescent="0.35">
      <c r="A3" s="3">
        <v>1997</v>
      </c>
      <c r="B3" s="3">
        <v>1839</v>
      </c>
      <c r="C3" s="3">
        <v>3026658</v>
      </c>
      <c r="D3" s="4">
        <f t="shared" si="0"/>
        <v>60.760085876897882</v>
      </c>
      <c r="E3" s="4">
        <v>109.66</v>
      </c>
    </row>
    <row r="4" spans="1:5" x14ac:dyDescent="0.35">
      <c r="A4" s="3">
        <v>1998</v>
      </c>
      <c r="B4" s="3">
        <v>2022</v>
      </c>
      <c r="C4" s="3">
        <v>3148037</v>
      </c>
      <c r="D4" s="4">
        <f t="shared" si="0"/>
        <v>64.230503008700339</v>
      </c>
      <c r="E4" s="4">
        <v>110.16</v>
      </c>
    </row>
    <row r="5" spans="1:5" x14ac:dyDescent="0.35">
      <c r="A5" s="3">
        <v>1999</v>
      </c>
      <c r="B5" s="3">
        <v>1861</v>
      </c>
      <c r="C5" s="3">
        <v>3256433</v>
      </c>
      <c r="D5" s="4">
        <f t="shared" si="0"/>
        <v>57.148419758674606</v>
      </c>
      <c r="E5" s="4">
        <v>92.26</v>
      </c>
    </row>
    <row r="6" spans="1:5" x14ac:dyDescent="0.35">
      <c r="A6" s="3">
        <v>2000</v>
      </c>
      <c r="B6" s="3">
        <v>1671</v>
      </c>
      <c r="C6" s="3">
        <v>3206761</v>
      </c>
      <c r="D6" s="4">
        <f t="shared" si="0"/>
        <v>52.108654184081693</v>
      </c>
      <c r="E6" s="4">
        <v>73.3</v>
      </c>
    </row>
    <row r="7" spans="1:5" x14ac:dyDescent="0.35">
      <c r="A7" s="3">
        <v>2001</v>
      </c>
      <c r="B7" s="3">
        <v>1575</v>
      </c>
      <c r="C7" s="3">
        <v>3115474</v>
      </c>
      <c r="D7" s="4">
        <f t="shared" si="0"/>
        <v>50.554105089626809</v>
      </c>
      <c r="E7" s="4">
        <v>70.91</v>
      </c>
    </row>
    <row r="8" spans="1:5" x14ac:dyDescent="0.35">
      <c r="A8" s="3">
        <v>2002</v>
      </c>
      <c r="B8" s="3">
        <v>1649</v>
      </c>
      <c r="C8" s="3">
        <v>3059402</v>
      </c>
      <c r="D8" s="4">
        <f t="shared" si="0"/>
        <v>53.899422174660273</v>
      </c>
      <c r="E8" s="4">
        <v>75.87</v>
      </c>
    </row>
    <row r="9" spans="1:5" x14ac:dyDescent="0.35">
      <c r="A9" s="3">
        <v>2003</v>
      </c>
      <c r="B9" s="3">
        <v>1578</v>
      </c>
      <c r="C9" s="3">
        <v>3038251</v>
      </c>
      <c r="D9" s="4">
        <f t="shared" si="0"/>
        <v>51.937776042861508</v>
      </c>
      <c r="E9" s="4">
        <v>72.989999999999995</v>
      </c>
    </row>
    <row r="10" spans="1:5" x14ac:dyDescent="0.35">
      <c r="A10" s="3">
        <v>2004</v>
      </c>
      <c r="B10" s="3">
        <v>1636</v>
      </c>
      <c r="C10" s="3">
        <v>3026548</v>
      </c>
      <c r="D10" s="4">
        <f t="shared" si="0"/>
        <v>54.054982772452313</v>
      </c>
      <c r="E10" s="4">
        <v>76.09</v>
      </c>
    </row>
    <row r="11" spans="1:5" x14ac:dyDescent="0.35">
      <c r="A11" s="3">
        <v>2005</v>
      </c>
      <c r="B11" s="3">
        <v>1615</v>
      </c>
      <c r="C11" s="3">
        <v>3035094</v>
      </c>
      <c r="D11" s="4">
        <f t="shared" si="0"/>
        <v>53.210872546286872</v>
      </c>
      <c r="E11" s="4">
        <v>74.680000000000007</v>
      </c>
    </row>
    <row r="12" spans="1:5" x14ac:dyDescent="0.35">
      <c r="A12" s="3">
        <v>2006</v>
      </c>
      <c r="B12" s="3">
        <v>1612</v>
      </c>
      <c r="C12" s="3">
        <v>2944928</v>
      </c>
      <c r="D12" s="4">
        <f t="shared" si="0"/>
        <v>54.738180356192068</v>
      </c>
      <c r="E12" s="4">
        <v>77.16</v>
      </c>
    </row>
    <row r="13" spans="1:5" x14ac:dyDescent="0.35">
      <c r="A13" s="3">
        <v>2007</v>
      </c>
      <c r="B13" s="3">
        <v>1574</v>
      </c>
      <c r="C13" s="3">
        <v>2891328</v>
      </c>
      <c r="D13" s="4">
        <f t="shared" si="0"/>
        <v>54.438652411625384</v>
      </c>
      <c r="E13" s="4">
        <v>76.989999999999995</v>
      </c>
    </row>
    <row r="14" spans="1:5" x14ac:dyDescent="0.35">
      <c r="A14" s="3">
        <v>2008</v>
      </c>
      <c r="B14" s="3">
        <v>1670</v>
      </c>
      <c r="C14" s="3">
        <v>2934828</v>
      </c>
      <c r="D14" s="4">
        <f t="shared" si="0"/>
        <v>56.90282360669859</v>
      </c>
      <c r="E14" s="4">
        <v>68.099999999999994</v>
      </c>
    </row>
    <row r="15" spans="1:5" x14ac:dyDescent="0.35">
      <c r="A15" s="3">
        <v>2009</v>
      </c>
      <c r="B15" s="3">
        <v>1861</v>
      </c>
      <c r="C15" s="3">
        <v>2881581</v>
      </c>
      <c r="D15" s="4">
        <f t="shared" si="0"/>
        <v>64.582602397780931</v>
      </c>
      <c r="E15" s="4">
        <v>72.420218701047702</v>
      </c>
    </row>
    <row r="16" spans="1:5" x14ac:dyDescent="0.35">
      <c r="A16" s="3">
        <v>2010</v>
      </c>
      <c r="B16" s="3">
        <v>1715</v>
      </c>
      <c r="C16" s="3">
        <v>2861868</v>
      </c>
      <c r="D16" s="4">
        <f t="shared" si="0"/>
        <v>59.925894555583973</v>
      </c>
      <c r="E16" s="4">
        <v>68.938568645893895</v>
      </c>
    </row>
    <row r="17" spans="1:5" x14ac:dyDescent="0.35">
      <c r="A17" s="3">
        <v>2011</v>
      </c>
      <c r="B17" s="3">
        <v>1608</v>
      </c>
      <c r="C17" s="3">
        <v>2913160</v>
      </c>
      <c r="D17" s="4">
        <f t="shared" si="0"/>
        <v>55.197792088316469</v>
      </c>
      <c r="E17" s="4">
        <v>61.785803332372701</v>
      </c>
    </row>
    <row r="18" spans="1:5" x14ac:dyDescent="0.35">
      <c r="A18" s="3">
        <v>2012</v>
      </c>
      <c r="B18" s="3">
        <v>1581</v>
      </c>
      <c r="C18" s="3">
        <v>2905789</v>
      </c>
      <c r="D18" s="4">
        <f t="shared" si="0"/>
        <v>54.408630495882527</v>
      </c>
      <c r="E18" s="4">
        <v>59.327857704478603</v>
      </c>
    </row>
    <row r="19" spans="1:5" x14ac:dyDescent="0.35">
      <c r="A19" s="3">
        <v>2013</v>
      </c>
      <c r="B19" s="3">
        <v>1686</v>
      </c>
      <c r="C19" s="3">
        <v>2904027</v>
      </c>
      <c r="D19" s="4">
        <f t="shared" si="0"/>
        <v>58.057311450616673</v>
      </c>
      <c r="E19" s="4">
        <v>62.088184334636303</v>
      </c>
    </row>
    <row r="20" spans="1:5" x14ac:dyDescent="0.35">
      <c r="A20" s="3">
        <v>2014</v>
      </c>
      <c r="B20" s="3">
        <v>1738</v>
      </c>
      <c r="C20" s="3">
        <v>2979259</v>
      </c>
      <c r="D20" s="4">
        <f t="shared" si="0"/>
        <v>58.336653510151351</v>
      </c>
      <c r="E20" s="4">
        <v>63.786628691251501</v>
      </c>
    </row>
    <row r="21" spans="1:5" x14ac:dyDescent="0.35">
      <c r="A21" s="3">
        <v>2015</v>
      </c>
      <c r="B21" s="3">
        <v>1738</v>
      </c>
      <c r="C21" s="3">
        <v>3017668</v>
      </c>
      <c r="D21" s="4">
        <f t="shared" si="0"/>
        <v>57.594142231683541</v>
      </c>
      <c r="E21" s="4">
        <v>62.018613384378</v>
      </c>
    </row>
    <row r="22" spans="1:5" x14ac:dyDescent="0.35">
      <c r="A22" s="3">
        <v>2016</v>
      </c>
      <c r="B22" s="3">
        <v>1666</v>
      </c>
      <c r="C22" s="3">
        <v>2857800</v>
      </c>
      <c r="D22" s="4">
        <f t="shared" si="0"/>
        <v>58.29659178388971</v>
      </c>
      <c r="E22" s="4">
        <v>64.420183357827696</v>
      </c>
    </row>
    <row r="23" spans="1:5" x14ac:dyDescent="0.35">
      <c r="A23" s="3">
        <v>2017</v>
      </c>
      <c r="B23" s="3">
        <v>1716</v>
      </c>
      <c r="C23" s="3">
        <v>2923535</v>
      </c>
      <c r="D23" s="4">
        <f t="shared" si="0"/>
        <v>58.696064866676814</v>
      </c>
      <c r="E23" s="4">
        <v>64.510943087734603</v>
      </c>
    </row>
    <row r="24" spans="1:5" x14ac:dyDescent="0.35">
      <c r="A24" s="3">
        <v>2018</v>
      </c>
      <c r="B24" s="3">
        <v>1658</v>
      </c>
      <c r="C24" s="3">
        <v>2944932</v>
      </c>
      <c r="D24" s="4">
        <f t="shared" si="0"/>
        <v>56.300111513610503</v>
      </c>
      <c r="E24" s="4">
        <v>59.116475354948797</v>
      </c>
    </row>
    <row r="25" spans="1:5" x14ac:dyDescent="0.35">
      <c r="A25" s="3">
        <v>2019</v>
      </c>
      <c r="B25" s="3">
        <v>1575</v>
      </c>
      <c r="C25" s="3">
        <v>2849146</v>
      </c>
      <c r="D25" s="4">
        <f t="shared" si="0"/>
        <v>55.279722415067532</v>
      </c>
      <c r="E25" s="4">
        <v>57.930025347946398</v>
      </c>
    </row>
    <row r="26" spans="1:5" ht="15" thickBot="1" x14ac:dyDescent="0.4">
      <c r="A26" s="3">
        <v>2020</v>
      </c>
      <c r="B26" s="3">
        <v>1964</v>
      </c>
      <c r="C26" s="3">
        <v>2730145</v>
      </c>
      <c r="D26" s="4">
        <f t="shared" si="0"/>
        <v>71.93757108138945</v>
      </c>
      <c r="E26" s="4">
        <v>74.6937983147415</v>
      </c>
    </row>
    <row r="27" spans="1:5" ht="15" thickBot="1" x14ac:dyDescent="0.4">
      <c r="A27" s="3">
        <v>2021</v>
      </c>
      <c r="B27" s="7">
        <v>3025</v>
      </c>
      <c r="C27" s="8">
        <v>2677101</v>
      </c>
      <c r="D27" s="9">
        <f>(B27/C27)*100000</f>
        <v>112.99536326795291</v>
      </c>
      <c r="E27" s="5">
        <v>117.4</v>
      </c>
    </row>
    <row r="28" spans="1:5" ht="15" thickBot="1" x14ac:dyDescent="0.4">
      <c r="A28" s="6">
        <v>2022</v>
      </c>
      <c r="B28" s="10"/>
      <c r="C28" s="12"/>
      <c r="D28" s="12"/>
      <c r="E28" s="11">
        <v>57.7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RMM_1996_2021_R_program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Rodrigues</dc:creator>
  <dc:description/>
  <cp:lastModifiedBy>Mari Freitas</cp:lastModifiedBy>
  <cp:revision>12</cp:revision>
  <dcterms:created xsi:type="dcterms:W3CDTF">2022-07-06T10:47:00Z</dcterms:created>
  <dcterms:modified xsi:type="dcterms:W3CDTF">2024-05-10T02:04:01Z</dcterms:modified>
  <dc:language>pt-BR</dc:language>
</cp:coreProperties>
</file>