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1AF7D0BA-F607-4A96-B3BA-2D115E3AAEE4}" xr6:coauthVersionLast="41" xr6:coauthVersionMax="41" xr10:uidLastSave="{00000000-0000-0000-0000-000000000000}"/>
  <bookViews>
    <workbookView xWindow="-120" yWindow="-120" windowWidth="20640" windowHeight="11160" activeTab="2" xr2:uid="{00000000-000D-0000-FFFF-FFFF00000000}"/>
  </bookViews>
  <sheets>
    <sheet name="Control" sheetId="2" r:id="rId1"/>
    <sheet name="Marcacion" sheetId="1" r:id="rId2"/>
    <sheet name="otras formulas" sheetId="3" r:id="rId3"/>
  </sheets>
  <externalReferences>
    <externalReference r:id="rId4"/>
  </externalReferences>
  <definedNames>
    <definedName name="Empleados">[1]Empleados!$A:$A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D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H2" i="1"/>
  <c r="G2" i="1"/>
  <c r="F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</calcChain>
</file>

<file path=xl/sharedStrings.xml><?xml version="1.0" encoding="utf-8"?>
<sst xmlns="http://schemas.openxmlformats.org/spreadsheetml/2006/main" count="239" uniqueCount="179">
  <si>
    <t>Fecha</t>
  </si>
  <si>
    <t>Nombre trabajador</t>
  </si>
  <si>
    <t>DNI</t>
  </si>
  <si>
    <t>EMPRESA</t>
  </si>
  <si>
    <t>PATENTE VEHÍCULO</t>
  </si>
  <si>
    <t>CÓDIGO</t>
  </si>
  <si>
    <t>Hora entrada</t>
  </si>
  <si>
    <t>Hora salida</t>
  </si>
  <si>
    <t>Tiempo trabajado horas:minutos</t>
  </si>
  <si>
    <t>Total: minutos</t>
  </si>
  <si>
    <t>Total horas</t>
  </si>
  <si>
    <t>Horas (extras)</t>
  </si>
  <si>
    <t>Minutos (extras)</t>
  </si>
  <si>
    <t>Empleado-1</t>
  </si>
  <si>
    <t>Empleado-2</t>
  </si>
  <si>
    <t>Empleado-3</t>
  </si>
  <si>
    <t>Empleado-5</t>
  </si>
  <si>
    <t>Empleado-7</t>
  </si>
  <si>
    <t>Empleado-8</t>
  </si>
  <si>
    <t>Empleado-9</t>
  </si>
  <si>
    <t>Empleado-10</t>
  </si>
  <si>
    <t>Empleado-11</t>
  </si>
  <si>
    <t>Empleado-12</t>
  </si>
  <si>
    <t>Empleado-13</t>
  </si>
  <si>
    <t>Empleado-14</t>
  </si>
  <si>
    <t>Empleado-15</t>
  </si>
  <si>
    <t>Empleado-16</t>
  </si>
  <si>
    <t>Empleado-17</t>
  </si>
  <si>
    <t>Empleado-18</t>
  </si>
  <si>
    <t>Empleado-19</t>
  </si>
  <si>
    <t>Empleado-20</t>
  </si>
  <si>
    <t>Empleado-21</t>
  </si>
  <si>
    <t>Empleado-22</t>
  </si>
  <si>
    <t>Empleado-23</t>
  </si>
  <si>
    <t>Empleado-24</t>
  </si>
  <si>
    <t>Empleado-25</t>
  </si>
  <si>
    <t>REFERENCIA</t>
  </si>
  <si>
    <t>TIEMPO1</t>
  </si>
  <si>
    <t>TIEMPO2</t>
  </si>
  <si>
    <t>TIEMPO3</t>
  </si>
  <si>
    <t>Horas Total</t>
  </si>
  <si>
    <t>Min Total</t>
  </si>
  <si>
    <t>Seg Total</t>
  </si>
  <si>
    <t>Formato texto</t>
  </si>
  <si>
    <t>1:15</t>
  </si>
  <si>
    <t>10:15</t>
  </si>
  <si>
    <t>0:00</t>
  </si>
  <si>
    <t>Formato hora para un nro serie</t>
  </si>
  <si>
    <t>Formato nro de serie</t>
  </si>
  <si>
    <t>PRECIO A PAGAR EN PARKING</t>
  </si>
  <si>
    <t>Matrícula</t>
  </si>
  <si>
    <t>Tiempo parking</t>
  </si>
  <si>
    <t>Precio minuto</t>
  </si>
  <si>
    <t>Total a pagar</t>
  </si>
  <si>
    <t>XXX01</t>
  </si>
  <si>
    <t>XXX02</t>
  </si>
  <si>
    <t>XXX03</t>
  </si>
  <si>
    <t>XXX04</t>
  </si>
  <si>
    <t>XXX05</t>
  </si>
  <si>
    <t>NOMBRE DEL EMPLEADO</t>
  </si>
  <si>
    <t>Horas totales</t>
  </si>
  <si>
    <t>Minutos totales</t>
  </si>
  <si>
    <t>Total hora extras</t>
  </si>
  <si>
    <t>XXXXX1</t>
  </si>
  <si>
    <t>Empresa Empleado-1</t>
  </si>
  <si>
    <t>Patente Veh.- Empleado-1</t>
  </si>
  <si>
    <t>Código empleado-1</t>
  </si>
  <si>
    <t>XXXXX2</t>
  </si>
  <si>
    <t>Empresa Empleado-2</t>
  </si>
  <si>
    <t>Patente Veh.- Empleado-2</t>
  </si>
  <si>
    <t>Código empleado-2</t>
  </si>
  <si>
    <t>XXXXX3</t>
  </si>
  <si>
    <t>Empresa Empleado-3</t>
  </si>
  <si>
    <t>Patente Veh.- Empleado-3</t>
  </si>
  <si>
    <t>Código empleado-3</t>
  </si>
  <si>
    <t>Empleado-4</t>
  </si>
  <si>
    <t>XXXXX4</t>
  </si>
  <si>
    <t>Empresa Empleado-4</t>
  </si>
  <si>
    <t>Patente Veh.- Empleado-4</t>
  </si>
  <si>
    <t>Código empleado-4</t>
  </si>
  <si>
    <t>XXXXX5</t>
  </si>
  <si>
    <t>Empresa Empleado-5</t>
  </si>
  <si>
    <t>Patente Veh.- Empleado-5</t>
  </si>
  <si>
    <t>Código empleado-5</t>
  </si>
  <si>
    <t>Empleado-6</t>
  </si>
  <si>
    <t>XXXXX6</t>
  </si>
  <si>
    <t>Empresa Empleado-6</t>
  </si>
  <si>
    <t>Patente Veh.- Empleado-6</t>
  </si>
  <si>
    <t>Código empleado-6</t>
  </si>
  <si>
    <t>XXXXX7</t>
  </si>
  <si>
    <t>Empresa Empleado-7</t>
  </si>
  <si>
    <t>Patente Veh.- Empleado-7</t>
  </si>
  <si>
    <t>Código empleado-7</t>
  </si>
  <si>
    <t>XXXXX8</t>
  </si>
  <si>
    <t>Empresa Empleado-8</t>
  </si>
  <si>
    <t>Patente Veh.- Empleado-8</t>
  </si>
  <si>
    <t>Código empleado-8</t>
  </si>
  <si>
    <t>XXXXX9</t>
  </si>
  <si>
    <t>Empresa Empleado-9</t>
  </si>
  <si>
    <t>Patente Veh.- Empleado-9</t>
  </si>
  <si>
    <t>Código empleado-9</t>
  </si>
  <si>
    <t>XXXXX10</t>
  </si>
  <si>
    <t>Empresa Empleado-10</t>
  </si>
  <si>
    <t>Patente Veh.- Empleado-10</t>
  </si>
  <si>
    <t>Código empleado-10</t>
  </si>
  <si>
    <t>XXXXX11</t>
  </si>
  <si>
    <t>Empresa Empleado-11</t>
  </si>
  <si>
    <t>Patente Veh.- Empleado-11</t>
  </si>
  <si>
    <t>Código empleado-11</t>
  </si>
  <si>
    <t>XXXXX12</t>
  </si>
  <si>
    <t>Empresa Empleado-12</t>
  </si>
  <si>
    <t>Patente Veh.- Empleado-12</t>
  </si>
  <si>
    <t>Código empleado-12</t>
  </si>
  <si>
    <t>XXXXX13</t>
  </si>
  <si>
    <t>Empresa Empleado-13</t>
  </si>
  <si>
    <t>Patente Veh.- Empleado-13</t>
  </si>
  <si>
    <t>Código empleado-13</t>
  </si>
  <si>
    <t>XXXXX14</t>
  </si>
  <si>
    <t>Empresa Empleado-14</t>
  </si>
  <si>
    <t>Patente Veh.- Empleado-14</t>
  </si>
  <si>
    <t>Código empleado-14</t>
  </si>
  <si>
    <t>XXXXX15</t>
  </si>
  <si>
    <t>Empresa Empleado-15</t>
  </si>
  <si>
    <t>Patente Veh.- Empleado-15</t>
  </si>
  <si>
    <t>Código empleado-15</t>
  </si>
  <si>
    <t>XXXXX16</t>
  </si>
  <si>
    <t>Empresa Empleado-16</t>
  </si>
  <si>
    <t>Patente Veh.- Empleado-16</t>
  </si>
  <si>
    <t>Código empleado-16</t>
  </si>
  <si>
    <t>XXXXX17</t>
  </si>
  <si>
    <t>Empresa Empleado-17</t>
  </si>
  <si>
    <t>Patente Veh.- Empleado-17</t>
  </si>
  <si>
    <t>Código empleado-17</t>
  </si>
  <si>
    <t>XXXXX18</t>
  </si>
  <si>
    <t>Empresa Empleado-18</t>
  </si>
  <si>
    <t>Patente Veh.- Empleado-18</t>
  </si>
  <si>
    <t>Código empleado-18</t>
  </si>
  <si>
    <t>XXXXX19</t>
  </si>
  <si>
    <t>Empresa Empleado-19</t>
  </si>
  <si>
    <t>Patente Veh.- Empleado-19</t>
  </si>
  <si>
    <t>Código empleado-19</t>
  </si>
  <si>
    <t>XXXXX20</t>
  </si>
  <si>
    <t>Empresa Empleado-20</t>
  </si>
  <si>
    <t>Patente Veh.- Empleado-20</t>
  </si>
  <si>
    <t>Código empleado-20</t>
  </si>
  <si>
    <t>XXXXX21</t>
  </si>
  <si>
    <t>Empresa Empleado-21</t>
  </si>
  <si>
    <t>Patente Veh.- Empleado-21</t>
  </si>
  <si>
    <t>Código empleado-21</t>
  </si>
  <si>
    <t>XXXXX22</t>
  </si>
  <si>
    <t>Empresa Empleado-22</t>
  </si>
  <si>
    <t>Patente Veh.- Empleado-22</t>
  </si>
  <si>
    <t>Código empleado-22</t>
  </si>
  <si>
    <t>XXXXX23</t>
  </si>
  <si>
    <t>Empresa Empleado-23</t>
  </si>
  <si>
    <t>Patente Veh.- Empleado-23</t>
  </si>
  <si>
    <t>Código empleado-23</t>
  </si>
  <si>
    <t>XXXXX24</t>
  </si>
  <si>
    <t>Empresa Empleado-24</t>
  </si>
  <si>
    <t>Patente Veh.- Empleado-24</t>
  </si>
  <si>
    <t>Código empleado-24</t>
  </si>
  <si>
    <t>XXXXX25</t>
  </si>
  <si>
    <t>Empresa Empleado-25</t>
  </si>
  <si>
    <t>Patente Veh.- Empleado-25</t>
  </si>
  <si>
    <t>Código empleado-25</t>
  </si>
  <si>
    <t>Empleado-26</t>
  </si>
  <si>
    <t>XXXXX26</t>
  </si>
  <si>
    <t>Empresa Empleado-26</t>
  </si>
  <si>
    <t>Patente Veh.- Empleado-26</t>
  </si>
  <si>
    <t>Código empleado-26</t>
  </si>
  <si>
    <t>TOTALES</t>
  </si>
  <si>
    <t>Fecha de Ingreso</t>
  </si>
  <si>
    <t>Años de Trabajo</t>
  </si>
  <si>
    <t>Fecha de Nacimiento</t>
  </si>
  <si>
    <t>Edad</t>
  </si>
  <si>
    <t>Dia(letras) de ingreso</t>
  </si>
  <si>
    <t>Edad  ingreso</t>
  </si>
  <si>
    <t>Sueldo</t>
  </si>
  <si>
    <t>horas extra en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</si>
</sst>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\-#,##0\ "/>
    <numFmt numFmtId="165" formatCode="0.0000000"/>
    <numFmt numFmtId="166" formatCode="h:mm;@"/>
    <numFmt numFmtId="167" formatCode="0;[Red]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5" borderId="4" xfId="0" applyFont="1" applyFill="1" applyBorder="1" applyProtection="1"/>
    <xf numFmtId="0" fontId="6" fillId="5" borderId="0" xfId="0" applyFont="1" applyFill="1" applyBorder="1" applyProtection="1"/>
    <xf numFmtId="0" fontId="7" fillId="6" borderId="3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7" fillId="6" borderId="6" xfId="0" applyFont="1" applyFill="1" applyBorder="1" applyProtection="1"/>
    <xf numFmtId="49" fontId="7" fillId="0" borderId="7" xfId="0" applyNumberFormat="1" applyFont="1" applyBorder="1" applyAlignment="1" applyProtection="1">
      <alignment horizontal="center"/>
    </xf>
    <xf numFmtId="49" fontId="7" fillId="0" borderId="3" xfId="0" applyNumberFormat="1" applyFont="1" applyBorder="1" applyAlignment="1" applyProtection="1">
      <alignment horizontal="center"/>
    </xf>
    <xf numFmtId="4" fontId="8" fillId="7" borderId="3" xfId="0" applyNumberFormat="1" applyFont="1" applyFill="1" applyBorder="1" applyAlignment="1" applyProtection="1">
      <alignment horizontal="center"/>
    </xf>
    <xf numFmtId="4" fontId="8" fillId="7" borderId="5" xfId="0" applyNumberFormat="1" applyFont="1" applyFill="1" applyBorder="1" applyAlignment="1" applyProtection="1">
      <alignment horizontal="center"/>
    </xf>
    <xf numFmtId="165" fontId="0" fillId="0" borderId="0" xfId="0" applyNumberFormat="1"/>
    <xf numFmtId="21" fontId="7" fillId="0" borderId="3" xfId="0" applyNumberFormat="1" applyFont="1" applyBorder="1" applyAlignment="1" applyProtection="1">
      <alignment horizontal="center"/>
    </xf>
    <xf numFmtId="0" fontId="7" fillId="6" borderId="8" xfId="0" applyFont="1" applyFill="1" applyBorder="1" applyProtection="1"/>
    <xf numFmtId="0" fontId="7" fillId="0" borderId="9" xfId="0" applyNumberFormat="1" applyFont="1" applyBorder="1" applyAlignment="1" applyProtection="1">
      <alignment horizontal="center"/>
    </xf>
    <xf numFmtId="4" fontId="8" fillId="7" borderId="9" xfId="0" applyNumberFormat="1" applyFont="1" applyFill="1" applyBorder="1" applyAlignment="1" applyProtection="1">
      <alignment horizontal="center"/>
    </xf>
    <xf numFmtId="4" fontId="8" fillId="7" borderId="10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8" borderId="3" xfId="0" applyNumberForma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20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Border="1" applyAlignment="1" applyProtection="1">
      <alignment horizontal="center"/>
      <protection locked="0"/>
    </xf>
    <xf numFmtId="14" fontId="0" fillId="10" borderId="3" xfId="0" applyNumberFormat="1" applyFill="1" applyBorder="1" applyAlignment="1" applyProtection="1">
      <alignment horizontal="center"/>
      <protection locked="0"/>
    </xf>
    <xf numFmtId="0" fontId="10" fillId="8" borderId="3" xfId="0" applyNumberFormat="1" applyFon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20" fontId="0" fillId="0" borderId="0" xfId="0" applyNumberFormat="1"/>
    <xf numFmtId="166" fontId="0" fillId="8" borderId="3" xfId="0" applyNumberFormat="1" applyFill="1" applyBorder="1" applyAlignment="1">
      <alignment horizontal="center" wrapText="1"/>
    </xf>
    <xf numFmtId="4" fontId="8" fillId="8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NumberFormat="1"/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2" fontId="0" fillId="8" borderId="3" xfId="0" applyNumberFormat="1" applyFill="1" applyBorder="1"/>
    <xf numFmtId="0" fontId="0" fillId="8" borderId="3" xfId="0" applyFill="1" applyBorder="1"/>
    <xf numFmtId="167" fontId="0" fillId="10" borderId="3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1" fillId="5" borderId="11" xfId="0" applyFont="1" applyFill="1" applyBorder="1" applyAlignment="1">
      <alignment horizontal="center"/>
    </xf>
    <xf numFmtId="0" fontId="0" fillId="0" borderId="11" xfId="0" applyBorder="1" applyAlignment="1"/>
    <xf numFmtId="1" fontId="0" fillId="10" borderId="3" xfId="0" applyNumberFormat="1" applyFill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K\Downloads\Control-Horarios-con-m&#225;s-cam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horario"/>
      <sheetName val="Empleados"/>
      <sheetName val="Otras fórmulas"/>
    </sheetNames>
    <sheetDataSet>
      <sheetData sheetId="0"/>
      <sheetData sheetId="1">
        <row r="1">
          <cell r="A1" t="str">
            <v>NOMBRE DEL EMPLEADO</v>
          </cell>
        </row>
        <row r="2">
          <cell r="A2" t="str">
            <v>Empleado-1</v>
          </cell>
        </row>
        <row r="3">
          <cell r="A3" t="str">
            <v>Empleado-2</v>
          </cell>
        </row>
        <row r="4">
          <cell r="A4" t="str">
            <v>Empleado-3</v>
          </cell>
        </row>
        <row r="5">
          <cell r="A5" t="str">
            <v>Empleado-4</v>
          </cell>
        </row>
        <row r="6">
          <cell r="A6" t="str">
            <v>Empleado-5</v>
          </cell>
        </row>
        <row r="7">
          <cell r="A7" t="str">
            <v>Empleado-6</v>
          </cell>
        </row>
        <row r="8">
          <cell r="A8" t="str">
            <v>Empleado-7</v>
          </cell>
        </row>
        <row r="9">
          <cell r="A9" t="str">
            <v>Empleado-8</v>
          </cell>
        </row>
        <row r="10">
          <cell r="A10" t="str">
            <v>Empleado-9</v>
          </cell>
        </row>
        <row r="11">
          <cell r="A11" t="str">
            <v>Empleado-10</v>
          </cell>
        </row>
        <row r="12">
          <cell r="A12" t="str">
            <v>Empleado-11</v>
          </cell>
        </row>
        <row r="13">
          <cell r="A13" t="str">
            <v>Empleado-12</v>
          </cell>
        </row>
        <row r="14">
          <cell r="A14" t="str">
            <v>Empleado-13</v>
          </cell>
        </row>
        <row r="15">
          <cell r="A15" t="str">
            <v>Empleado-14</v>
          </cell>
        </row>
        <row r="16">
          <cell r="A16" t="str">
            <v>Empleado-15</v>
          </cell>
        </row>
        <row r="17">
          <cell r="A17" t="str">
            <v>Empleado-16</v>
          </cell>
        </row>
        <row r="18">
          <cell r="A18" t="str">
            <v>Empleado-17</v>
          </cell>
        </row>
        <row r="19">
          <cell r="A19" t="str">
            <v>Empleado-18</v>
          </cell>
        </row>
        <row r="20">
          <cell r="A20" t="str">
            <v>Empleado-19</v>
          </cell>
        </row>
        <row r="21">
          <cell r="A21" t="str">
            <v>Empleado-20</v>
          </cell>
        </row>
        <row r="22">
          <cell r="A22" t="str">
            <v>Empleado-21</v>
          </cell>
        </row>
        <row r="23">
          <cell r="A23" t="str">
            <v>Empleado-22</v>
          </cell>
        </row>
        <row r="24">
          <cell r="A24" t="str">
            <v>Empleado-23</v>
          </cell>
        </row>
        <row r="25">
          <cell r="A25" t="str">
            <v>Empleado-24</v>
          </cell>
        </row>
        <row r="26">
          <cell r="A26" t="str">
            <v>Empleado-25</v>
          </cell>
        </row>
        <row r="27">
          <cell r="A27" t="str">
            <v>Empleado-26</v>
          </cell>
        </row>
        <row r="32">
          <cell r="A32" t="str">
            <v>Si desea añadir empleados inserte filas entre la 2 y 26 Y añade la fórmula en horas totales, minutos y total horas extras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zoomScale="85" zoomScaleNormal="85" workbookViewId="0">
      <selection activeCell="L2" sqref="L2"/>
    </sheetView>
  </sheetViews>
  <sheetFormatPr baseColWidth="10" defaultRowHeight="15" x14ac:dyDescent="0.25"/>
  <cols>
    <col min="1" max="1" width="15.5703125" style="8" customWidth="1"/>
    <col min="2" max="2" width="13.42578125" style="8" customWidth="1"/>
    <col min="3" max="3" width="31.140625" style="8" customWidth="1"/>
    <col min="4" max="4" width="20" style="8" customWidth="1"/>
    <col min="5" max="5" width="20.28515625" style="8" customWidth="1"/>
    <col min="6" max="6" width="16.140625" style="8" customWidth="1"/>
    <col min="7" max="7" width="21.5703125" style="8" customWidth="1"/>
    <col min="8" max="8" width="15.85546875" style="8" customWidth="1"/>
    <col min="9" max="9" width="13.42578125" style="8" customWidth="1"/>
    <col min="10" max="10" width="13" style="64" customWidth="1"/>
    <col min="11" max="11" width="12.7109375" style="64" customWidth="1"/>
    <col min="12" max="12" width="14" style="8" customWidth="1"/>
    <col min="13" max="13" width="15.85546875" style="9" customWidth="1"/>
    <col min="14" max="14" width="17.5703125" customWidth="1"/>
    <col min="15" max="15" width="12.28515625" style="9" bestFit="1" customWidth="1"/>
    <col min="16" max="16" width="14.7109375" customWidth="1"/>
    <col min="263" max="263" width="15.5703125" customWidth="1"/>
    <col min="264" max="265" width="31.140625" customWidth="1"/>
    <col min="266" max="266" width="28.28515625" customWidth="1"/>
    <col min="267" max="267" width="31.140625" customWidth="1"/>
    <col min="268" max="268" width="25" customWidth="1"/>
    <col min="269" max="269" width="18.85546875" customWidth="1"/>
    <col min="270" max="270" width="12.28515625" bestFit="1" customWidth="1"/>
    <col min="519" max="519" width="15.5703125" customWidth="1"/>
    <col min="520" max="521" width="31.140625" customWidth="1"/>
    <col min="522" max="522" width="28.28515625" customWidth="1"/>
    <col min="523" max="523" width="31.140625" customWidth="1"/>
    <col min="524" max="524" width="25" customWidth="1"/>
    <col min="525" max="525" width="18.85546875" customWidth="1"/>
    <col min="526" max="526" width="12.28515625" bestFit="1" customWidth="1"/>
    <col min="775" max="775" width="15.5703125" customWidth="1"/>
    <col min="776" max="777" width="31.140625" customWidth="1"/>
    <col min="778" max="778" width="28.28515625" customWidth="1"/>
    <col min="779" max="779" width="31.140625" customWidth="1"/>
    <col min="780" max="780" width="25" customWidth="1"/>
    <col min="781" max="781" width="18.85546875" customWidth="1"/>
    <col min="782" max="782" width="12.28515625" bestFit="1" customWidth="1"/>
    <col min="1031" max="1031" width="15.5703125" customWidth="1"/>
    <col min="1032" max="1033" width="31.140625" customWidth="1"/>
    <col min="1034" max="1034" width="28.28515625" customWidth="1"/>
    <col min="1035" max="1035" width="31.140625" customWidth="1"/>
    <col min="1036" max="1036" width="25" customWidth="1"/>
    <col min="1037" max="1037" width="18.85546875" customWidth="1"/>
    <col min="1038" max="1038" width="12.28515625" bestFit="1" customWidth="1"/>
    <col min="1287" max="1287" width="15.5703125" customWidth="1"/>
    <col min="1288" max="1289" width="31.140625" customWidth="1"/>
    <col min="1290" max="1290" width="28.28515625" customWidth="1"/>
    <col min="1291" max="1291" width="31.140625" customWidth="1"/>
    <col min="1292" max="1292" width="25" customWidth="1"/>
    <col min="1293" max="1293" width="18.85546875" customWidth="1"/>
    <col min="1294" max="1294" width="12.28515625" bestFit="1" customWidth="1"/>
    <col min="1543" max="1543" width="15.5703125" customWidth="1"/>
    <col min="1544" max="1545" width="31.140625" customWidth="1"/>
    <col min="1546" max="1546" width="28.28515625" customWidth="1"/>
    <col min="1547" max="1547" width="31.140625" customWidth="1"/>
    <col min="1548" max="1548" width="25" customWidth="1"/>
    <col min="1549" max="1549" width="18.85546875" customWidth="1"/>
    <col min="1550" max="1550" width="12.28515625" bestFit="1" customWidth="1"/>
    <col min="1799" max="1799" width="15.5703125" customWidth="1"/>
    <col min="1800" max="1801" width="31.140625" customWidth="1"/>
    <col min="1802" max="1802" width="28.28515625" customWidth="1"/>
    <col min="1803" max="1803" width="31.140625" customWidth="1"/>
    <col min="1804" max="1804" width="25" customWidth="1"/>
    <col min="1805" max="1805" width="18.85546875" customWidth="1"/>
    <col min="1806" max="1806" width="12.28515625" bestFit="1" customWidth="1"/>
    <col min="2055" max="2055" width="15.5703125" customWidth="1"/>
    <col min="2056" max="2057" width="31.140625" customWidth="1"/>
    <col min="2058" max="2058" width="28.28515625" customWidth="1"/>
    <col min="2059" max="2059" width="31.140625" customWidth="1"/>
    <col min="2060" max="2060" width="25" customWidth="1"/>
    <col min="2061" max="2061" width="18.85546875" customWidth="1"/>
    <col min="2062" max="2062" width="12.28515625" bestFit="1" customWidth="1"/>
    <col min="2311" max="2311" width="15.5703125" customWidth="1"/>
    <col min="2312" max="2313" width="31.140625" customWidth="1"/>
    <col min="2314" max="2314" width="28.28515625" customWidth="1"/>
    <col min="2315" max="2315" width="31.140625" customWidth="1"/>
    <col min="2316" max="2316" width="25" customWidth="1"/>
    <col min="2317" max="2317" width="18.85546875" customWidth="1"/>
    <col min="2318" max="2318" width="12.28515625" bestFit="1" customWidth="1"/>
    <col min="2567" max="2567" width="15.5703125" customWidth="1"/>
    <col min="2568" max="2569" width="31.140625" customWidth="1"/>
    <col min="2570" max="2570" width="28.28515625" customWidth="1"/>
    <col min="2571" max="2571" width="31.140625" customWidth="1"/>
    <col min="2572" max="2572" width="25" customWidth="1"/>
    <col min="2573" max="2573" width="18.85546875" customWidth="1"/>
    <col min="2574" max="2574" width="12.28515625" bestFit="1" customWidth="1"/>
    <col min="2823" max="2823" width="15.5703125" customWidth="1"/>
    <col min="2824" max="2825" width="31.140625" customWidth="1"/>
    <col min="2826" max="2826" width="28.28515625" customWidth="1"/>
    <col min="2827" max="2827" width="31.140625" customWidth="1"/>
    <col min="2828" max="2828" width="25" customWidth="1"/>
    <col min="2829" max="2829" width="18.85546875" customWidth="1"/>
    <col min="2830" max="2830" width="12.28515625" bestFit="1" customWidth="1"/>
    <col min="3079" max="3079" width="15.5703125" customWidth="1"/>
    <col min="3080" max="3081" width="31.140625" customWidth="1"/>
    <col min="3082" max="3082" width="28.28515625" customWidth="1"/>
    <col min="3083" max="3083" width="31.140625" customWidth="1"/>
    <col min="3084" max="3084" width="25" customWidth="1"/>
    <col min="3085" max="3085" width="18.85546875" customWidth="1"/>
    <col min="3086" max="3086" width="12.28515625" bestFit="1" customWidth="1"/>
    <col min="3335" max="3335" width="15.5703125" customWidth="1"/>
    <col min="3336" max="3337" width="31.140625" customWidth="1"/>
    <col min="3338" max="3338" width="28.28515625" customWidth="1"/>
    <col min="3339" max="3339" width="31.140625" customWidth="1"/>
    <col min="3340" max="3340" width="25" customWidth="1"/>
    <col min="3341" max="3341" width="18.85546875" customWidth="1"/>
    <col min="3342" max="3342" width="12.28515625" bestFit="1" customWidth="1"/>
    <col min="3591" max="3591" width="15.5703125" customWidth="1"/>
    <col min="3592" max="3593" width="31.140625" customWidth="1"/>
    <col min="3594" max="3594" width="28.28515625" customWidth="1"/>
    <col min="3595" max="3595" width="31.140625" customWidth="1"/>
    <col min="3596" max="3596" width="25" customWidth="1"/>
    <col min="3597" max="3597" width="18.85546875" customWidth="1"/>
    <col min="3598" max="3598" width="12.28515625" bestFit="1" customWidth="1"/>
    <col min="3847" max="3847" width="15.5703125" customWidth="1"/>
    <col min="3848" max="3849" width="31.140625" customWidth="1"/>
    <col min="3850" max="3850" width="28.28515625" customWidth="1"/>
    <col min="3851" max="3851" width="31.140625" customWidth="1"/>
    <col min="3852" max="3852" width="25" customWidth="1"/>
    <col min="3853" max="3853" width="18.85546875" customWidth="1"/>
    <col min="3854" max="3854" width="12.28515625" bestFit="1" customWidth="1"/>
    <col min="4103" max="4103" width="15.5703125" customWidth="1"/>
    <col min="4104" max="4105" width="31.140625" customWidth="1"/>
    <col min="4106" max="4106" width="28.28515625" customWidth="1"/>
    <col min="4107" max="4107" width="31.140625" customWidth="1"/>
    <col min="4108" max="4108" width="25" customWidth="1"/>
    <col min="4109" max="4109" width="18.85546875" customWidth="1"/>
    <col min="4110" max="4110" width="12.28515625" bestFit="1" customWidth="1"/>
    <col min="4359" max="4359" width="15.5703125" customWidth="1"/>
    <col min="4360" max="4361" width="31.140625" customWidth="1"/>
    <col min="4362" max="4362" width="28.28515625" customWidth="1"/>
    <col min="4363" max="4363" width="31.140625" customWidth="1"/>
    <col min="4364" max="4364" width="25" customWidth="1"/>
    <col min="4365" max="4365" width="18.85546875" customWidth="1"/>
    <col min="4366" max="4366" width="12.28515625" bestFit="1" customWidth="1"/>
    <col min="4615" max="4615" width="15.5703125" customWidth="1"/>
    <col min="4616" max="4617" width="31.140625" customWidth="1"/>
    <col min="4618" max="4618" width="28.28515625" customWidth="1"/>
    <col min="4619" max="4619" width="31.140625" customWidth="1"/>
    <col min="4620" max="4620" width="25" customWidth="1"/>
    <col min="4621" max="4621" width="18.85546875" customWidth="1"/>
    <col min="4622" max="4622" width="12.28515625" bestFit="1" customWidth="1"/>
    <col min="4871" max="4871" width="15.5703125" customWidth="1"/>
    <col min="4872" max="4873" width="31.140625" customWidth="1"/>
    <col min="4874" max="4874" width="28.28515625" customWidth="1"/>
    <col min="4875" max="4875" width="31.140625" customWidth="1"/>
    <col min="4876" max="4876" width="25" customWidth="1"/>
    <col min="4877" max="4877" width="18.85546875" customWidth="1"/>
    <col min="4878" max="4878" width="12.28515625" bestFit="1" customWidth="1"/>
    <col min="5127" max="5127" width="15.5703125" customWidth="1"/>
    <col min="5128" max="5129" width="31.140625" customWidth="1"/>
    <col min="5130" max="5130" width="28.28515625" customWidth="1"/>
    <col min="5131" max="5131" width="31.140625" customWidth="1"/>
    <col min="5132" max="5132" width="25" customWidth="1"/>
    <col min="5133" max="5133" width="18.85546875" customWidth="1"/>
    <col min="5134" max="5134" width="12.28515625" bestFit="1" customWidth="1"/>
    <col min="5383" max="5383" width="15.5703125" customWidth="1"/>
    <col min="5384" max="5385" width="31.140625" customWidth="1"/>
    <col min="5386" max="5386" width="28.28515625" customWidth="1"/>
    <col min="5387" max="5387" width="31.140625" customWidth="1"/>
    <col min="5388" max="5388" width="25" customWidth="1"/>
    <col min="5389" max="5389" width="18.85546875" customWidth="1"/>
    <col min="5390" max="5390" width="12.28515625" bestFit="1" customWidth="1"/>
    <col min="5639" max="5639" width="15.5703125" customWidth="1"/>
    <col min="5640" max="5641" width="31.140625" customWidth="1"/>
    <col min="5642" max="5642" width="28.28515625" customWidth="1"/>
    <col min="5643" max="5643" width="31.140625" customWidth="1"/>
    <col min="5644" max="5644" width="25" customWidth="1"/>
    <col min="5645" max="5645" width="18.85546875" customWidth="1"/>
    <col min="5646" max="5646" width="12.28515625" bestFit="1" customWidth="1"/>
    <col min="5895" max="5895" width="15.5703125" customWidth="1"/>
    <col min="5896" max="5897" width="31.140625" customWidth="1"/>
    <col min="5898" max="5898" width="28.28515625" customWidth="1"/>
    <col min="5899" max="5899" width="31.140625" customWidth="1"/>
    <col min="5900" max="5900" width="25" customWidth="1"/>
    <col min="5901" max="5901" width="18.85546875" customWidth="1"/>
    <col min="5902" max="5902" width="12.28515625" bestFit="1" customWidth="1"/>
    <col min="6151" max="6151" width="15.5703125" customWidth="1"/>
    <col min="6152" max="6153" width="31.140625" customWidth="1"/>
    <col min="6154" max="6154" width="28.28515625" customWidth="1"/>
    <col min="6155" max="6155" width="31.140625" customWidth="1"/>
    <col min="6156" max="6156" width="25" customWidth="1"/>
    <col min="6157" max="6157" width="18.85546875" customWidth="1"/>
    <col min="6158" max="6158" width="12.28515625" bestFit="1" customWidth="1"/>
    <col min="6407" max="6407" width="15.5703125" customWidth="1"/>
    <col min="6408" max="6409" width="31.140625" customWidth="1"/>
    <col min="6410" max="6410" width="28.28515625" customWidth="1"/>
    <col min="6411" max="6411" width="31.140625" customWidth="1"/>
    <col min="6412" max="6412" width="25" customWidth="1"/>
    <col min="6413" max="6413" width="18.85546875" customWidth="1"/>
    <col min="6414" max="6414" width="12.28515625" bestFit="1" customWidth="1"/>
    <col min="6663" max="6663" width="15.5703125" customWidth="1"/>
    <col min="6664" max="6665" width="31.140625" customWidth="1"/>
    <col min="6666" max="6666" width="28.28515625" customWidth="1"/>
    <col min="6667" max="6667" width="31.140625" customWidth="1"/>
    <col min="6668" max="6668" width="25" customWidth="1"/>
    <col min="6669" max="6669" width="18.85546875" customWidth="1"/>
    <col min="6670" max="6670" width="12.28515625" bestFit="1" customWidth="1"/>
    <col min="6919" max="6919" width="15.5703125" customWidth="1"/>
    <col min="6920" max="6921" width="31.140625" customWidth="1"/>
    <col min="6922" max="6922" width="28.28515625" customWidth="1"/>
    <col min="6923" max="6923" width="31.140625" customWidth="1"/>
    <col min="6924" max="6924" width="25" customWidth="1"/>
    <col min="6925" max="6925" width="18.85546875" customWidth="1"/>
    <col min="6926" max="6926" width="12.28515625" bestFit="1" customWidth="1"/>
    <col min="7175" max="7175" width="15.5703125" customWidth="1"/>
    <col min="7176" max="7177" width="31.140625" customWidth="1"/>
    <col min="7178" max="7178" width="28.28515625" customWidth="1"/>
    <col min="7179" max="7179" width="31.140625" customWidth="1"/>
    <col min="7180" max="7180" width="25" customWidth="1"/>
    <col min="7181" max="7181" width="18.85546875" customWidth="1"/>
    <col min="7182" max="7182" width="12.28515625" bestFit="1" customWidth="1"/>
    <col min="7431" max="7431" width="15.5703125" customWidth="1"/>
    <col min="7432" max="7433" width="31.140625" customWidth="1"/>
    <col min="7434" max="7434" width="28.28515625" customWidth="1"/>
    <col min="7435" max="7435" width="31.140625" customWidth="1"/>
    <col min="7436" max="7436" width="25" customWidth="1"/>
    <col min="7437" max="7437" width="18.85546875" customWidth="1"/>
    <col min="7438" max="7438" width="12.28515625" bestFit="1" customWidth="1"/>
    <col min="7687" max="7687" width="15.5703125" customWidth="1"/>
    <col min="7688" max="7689" width="31.140625" customWidth="1"/>
    <col min="7690" max="7690" width="28.28515625" customWidth="1"/>
    <col min="7691" max="7691" width="31.140625" customWidth="1"/>
    <col min="7692" max="7692" width="25" customWidth="1"/>
    <col min="7693" max="7693" width="18.85546875" customWidth="1"/>
    <col min="7694" max="7694" width="12.28515625" bestFit="1" customWidth="1"/>
    <col min="7943" max="7943" width="15.5703125" customWidth="1"/>
    <col min="7944" max="7945" width="31.140625" customWidth="1"/>
    <col min="7946" max="7946" width="28.28515625" customWidth="1"/>
    <col min="7947" max="7947" width="31.140625" customWidth="1"/>
    <col min="7948" max="7948" width="25" customWidth="1"/>
    <col min="7949" max="7949" width="18.85546875" customWidth="1"/>
    <col min="7950" max="7950" width="12.28515625" bestFit="1" customWidth="1"/>
    <col min="8199" max="8199" width="15.5703125" customWidth="1"/>
    <col min="8200" max="8201" width="31.140625" customWidth="1"/>
    <col min="8202" max="8202" width="28.28515625" customWidth="1"/>
    <col min="8203" max="8203" width="31.140625" customWidth="1"/>
    <col min="8204" max="8204" width="25" customWidth="1"/>
    <col min="8205" max="8205" width="18.85546875" customWidth="1"/>
    <col min="8206" max="8206" width="12.28515625" bestFit="1" customWidth="1"/>
    <col min="8455" max="8455" width="15.5703125" customWidth="1"/>
    <col min="8456" max="8457" width="31.140625" customWidth="1"/>
    <col min="8458" max="8458" width="28.28515625" customWidth="1"/>
    <col min="8459" max="8459" width="31.140625" customWidth="1"/>
    <col min="8460" max="8460" width="25" customWidth="1"/>
    <col min="8461" max="8461" width="18.85546875" customWidth="1"/>
    <col min="8462" max="8462" width="12.28515625" bestFit="1" customWidth="1"/>
    <col min="8711" max="8711" width="15.5703125" customWidth="1"/>
    <col min="8712" max="8713" width="31.140625" customWidth="1"/>
    <col min="8714" max="8714" width="28.28515625" customWidth="1"/>
    <col min="8715" max="8715" width="31.140625" customWidth="1"/>
    <col min="8716" max="8716" width="25" customWidth="1"/>
    <col min="8717" max="8717" width="18.85546875" customWidth="1"/>
    <col min="8718" max="8718" width="12.28515625" bestFit="1" customWidth="1"/>
    <col min="8967" max="8967" width="15.5703125" customWidth="1"/>
    <col min="8968" max="8969" width="31.140625" customWidth="1"/>
    <col min="8970" max="8970" width="28.28515625" customWidth="1"/>
    <col min="8971" max="8971" width="31.140625" customWidth="1"/>
    <col min="8972" max="8972" width="25" customWidth="1"/>
    <col min="8973" max="8973" width="18.85546875" customWidth="1"/>
    <col min="8974" max="8974" width="12.28515625" bestFit="1" customWidth="1"/>
    <col min="9223" max="9223" width="15.5703125" customWidth="1"/>
    <col min="9224" max="9225" width="31.140625" customWidth="1"/>
    <col min="9226" max="9226" width="28.28515625" customWidth="1"/>
    <col min="9227" max="9227" width="31.140625" customWidth="1"/>
    <col min="9228" max="9228" width="25" customWidth="1"/>
    <col min="9229" max="9229" width="18.85546875" customWidth="1"/>
    <col min="9230" max="9230" width="12.28515625" bestFit="1" customWidth="1"/>
    <col min="9479" max="9479" width="15.5703125" customWidth="1"/>
    <col min="9480" max="9481" width="31.140625" customWidth="1"/>
    <col min="9482" max="9482" width="28.28515625" customWidth="1"/>
    <col min="9483" max="9483" width="31.140625" customWidth="1"/>
    <col min="9484" max="9484" width="25" customWidth="1"/>
    <col min="9485" max="9485" width="18.85546875" customWidth="1"/>
    <col min="9486" max="9486" width="12.28515625" bestFit="1" customWidth="1"/>
    <col min="9735" max="9735" width="15.5703125" customWidth="1"/>
    <col min="9736" max="9737" width="31.140625" customWidth="1"/>
    <col min="9738" max="9738" width="28.28515625" customWidth="1"/>
    <col min="9739" max="9739" width="31.140625" customWidth="1"/>
    <col min="9740" max="9740" width="25" customWidth="1"/>
    <col min="9741" max="9741" width="18.85546875" customWidth="1"/>
    <col min="9742" max="9742" width="12.28515625" bestFit="1" customWidth="1"/>
    <col min="9991" max="9991" width="15.5703125" customWidth="1"/>
    <col min="9992" max="9993" width="31.140625" customWidth="1"/>
    <col min="9994" max="9994" width="28.28515625" customWidth="1"/>
    <col min="9995" max="9995" width="31.140625" customWidth="1"/>
    <col min="9996" max="9996" width="25" customWidth="1"/>
    <col min="9997" max="9997" width="18.85546875" customWidth="1"/>
    <col min="9998" max="9998" width="12.28515625" bestFit="1" customWidth="1"/>
    <col min="10247" max="10247" width="15.5703125" customWidth="1"/>
    <col min="10248" max="10249" width="31.140625" customWidth="1"/>
    <col min="10250" max="10250" width="28.28515625" customWidth="1"/>
    <col min="10251" max="10251" width="31.140625" customWidth="1"/>
    <col min="10252" max="10252" width="25" customWidth="1"/>
    <col min="10253" max="10253" width="18.85546875" customWidth="1"/>
    <col min="10254" max="10254" width="12.28515625" bestFit="1" customWidth="1"/>
    <col min="10503" max="10503" width="15.5703125" customWidth="1"/>
    <col min="10504" max="10505" width="31.140625" customWidth="1"/>
    <col min="10506" max="10506" width="28.28515625" customWidth="1"/>
    <col min="10507" max="10507" width="31.140625" customWidth="1"/>
    <col min="10508" max="10508" width="25" customWidth="1"/>
    <col min="10509" max="10509" width="18.85546875" customWidth="1"/>
    <col min="10510" max="10510" width="12.28515625" bestFit="1" customWidth="1"/>
    <col min="10759" max="10759" width="15.5703125" customWidth="1"/>
    <col min="10760" max="10761" width="31.140625" customWidth="1"/>
    <col min="10762" max="10762" width="28.28515625" customWidth="1"/>
    <col min="10763" max="10763" width="31.140625" customWidth="1"/>
    <col min="10764" max="10764" width="25" customWidth="1"/>
    <col min="10765" max="10765" width="18.85546875" customWidth="1"/>
    <col min="10766" max="10766" width="12.28515625" bestFit="1" customWidth="1"/>
    <col min="11015" max="11015" width="15.5703125" customWidth="1"/>
    <col min="11016" max="11017" width="31.140625" customWidth="1"/>
    <col min="11018" max="11018" width="28.28515625" customWidth="1"/>
    <col min="11019" max="11019" width="31.140625" customWidth="1"/>
    <col min="11020" max="11020" width="25" customWidth="1"/>
    <col min="11021" max="11021" width="18.85546875" customWidth="1"/>
    <col min="11022" max="11022" width="12.28515625" bestFit="1" customWidth="1"/>
    <col min="11271" max="11271" width="15.5703125" customWidth="1"/>
    <col min="11272" max="11273" width="31.140625" customWidth="1"/>
    <col min="11274" max="11274" width="28.28515625" customWidth="1"/>
    <col min="11275" max="11275" width="31.140625" customWidth="1"/>
    <col min="11276" max="11276" width="25" customWidth="1"/>
    <col min="11277" max="11277" width="18.85546875" customWidth="1"/>
    <col min="11278" max="11278" width="12.28515625" bestFit="1" customWidth="1"/>
    <col min="11527" max="11527" width="15.5703125" customWidth="1"/>
    <col min="11528" max="11529" width="31.140625" customWidth="1"/>
    <col min="11530" max="11530" width="28.28515625" customWidth="1"/>
    <col min="11531" max="11531" width="31.140625" customWidth="1"/>
    <col min="11532" max="11532" width="25" customWidth="1"/>
    <col min="11533" max="11533" width="18.85546875" customWidth="1"/>
    <col min="11534" max="11534" width="12.28515625" bestFit="1" customWidth="1"/>
    <col min="11783" max="11783" width="15.5703125" customWidth="1"/>
    <col min="11784" max="11785" width="31.140625" customWidth="1"/>
    <col min="11786" max="11786" width="28.28515625" customWidth="1"/>
    <col min="11787" max="11787" width="31.140625" customWidth="1"/>
    <col min="11788" max="11788" width="25" customWidth="1"/>
    <col min="11789" max="11789" width="18.85546875" customWidth="1"/>
    <col min="11790" max="11790" width="12.28515625" bestFit="1" customWidth="1"/>
    <col min="12039" max="12039" width="15.5703125" customWidth="1"/>
    <col min="12040" max="12041" width="31.140625" customWidth="1"/>
    <col min="12042" max="12042" width="28.28515625" customWidth="1"/>
    <col min="12043" max="12043" width="31.140625" customWidth="1"/>
    <col min="12044" max="12044" width="25" customWidth="1"/>
    <col min="12045" max="12045" width="18.85546875" customWidth="1"/>
    <col min="12046" max="12046" width="12.28515625" bestFit="1" customWidth="1"/>
    <col min="12295" max="12295" width="15.5703125" customWidth="1"/>
    <col min="12296" max="12297" width="31.140625" customWidth="1"/>
    <col min="12298" max="12298" width="28.28515625" customWidth="1"/>
    <col min="12299" max="12299" width="31.140625" customWidth="1"/>
    <col min="12300" max="12300" width="25" customWidth="1"/>
    <col min="12301" max="12301" width="18.85546875" customWidth="1"/>
    <col min="12302" max="12302" width="12.28515625" bestFit="1" customWidth="1"/>
    <col min="12551" max="12551" width="15.5703125" customWidth="1"/>
    <col min="12552" max="12553" width="31.140625" customWidth="1"/>
    <col min="12554" max="12554" width="28.28515625" customWidth="1"/>
    <col min="12555" max="12555" width="31.140625" customWidth="1"/>
    <col min="12556" max="12556" width="25" customWidth="1"/>
    <col min="12557" max="12557" width="18.85546875" customWidth="1"/>
    <col min="12558" max="12558" width="12.28515625" bestFit="1" customWidth="1"/>
    <col min="12807" max="12807" width="15.5703125" customWidth="1"/>
    <col min="12808" max="12809" width="31.140625" customWidth="1"/>
    <col min="12810" max="12810" width="28.28515625" customWidth="1"/>
    <col min="12811" max="12811" width="31.140625" customWidth="1"/>
    <col min="12812" max="12812" width="25" customWidth="1"/>
    <col min="12813" max="12813" width="18.85546875" customWidth="1"/>
    <col min="12814" max="12814" width="12.28515625" bestFit="1" customWidth="1"/>
    <col min="13063" max="13063" width="15.5703125" customWidth="1"/>
    <col min="13064" max="13065" width="31.140625" customWidth="1"/>
    <col min="13066" max="13066" width="28.28515625" customWidth="1"/>
    <col min="13067" max="13067" width="31.140625" customWidth="1"/>
    <col min="13068" max="13068" width="25" customWidth="1"/>
    <col min="13069" max="13069" width="18.85546875" customWidth="1"/>
    <col min="13070" max="13070" width="12.28515625" bestFit="1" customWidth="1"/>
    <col min="13319" max="13319" width="15.5703125" customWidth="1"/>
    <col min="13320" max="13321" width="31.140625" customWidth="1"/>
    <col min="13322" max="13322" width="28.28515625" customWidth="1"/>
    <col min="13323" max="13323" width="31.140625" customWidth="1"/>
    <col min="13324" max="13324" width="25" customWidth="1"/>
    <col min="13325" max="13325" width="18.85546875" customWidth="1"/>
    <col min="13326" max="13326" width="12.28515625" bestFit="1" customWidth="1"/>
    <col min="13575" max="13575" width="15.5703125" customWidth="1"/>
    <col min="13576" max="13577" width="31.140625" customWidth="1"/>
    <col min="13578" max="13578" width="28.28515625" customWidth="1"/>
    <col min="13579" max="13579" width="31.140625" customWidth="1"/>
    <col min="13580" max="13580" width="25" customWidth="1"/>
    <col min="13581" max="13581" width="18.85546875" customWidth="1"/>
    <col min="13582" max="13582" width="12.28515625" bestFit="1" customWidth="1"/>
    <col min="13831" max="13831" width="15.5703125" customWidth="1"/>
    <col min="13832" max="13833" width="31.140625" customWidth="1"/>
    <col min="13834" max="13834" width="28.28515625" customWidth="1"/>
    <col min="13835" max="13835" width="31.140625" customWidth="1"/>
    <col min="13836" max="13836" width="25" customWidth="1"/>
    <col min="13837" max="13837" width="18.85546875" customWidth="1"/>
    <col min="13838" max="13838" width="12.28515625" bestFit="1" customWidth="1"/>
    <col min="14087" max="14087" width="15.5703125" customWidth="1"/>
    <col min="14088" max="14089" width="31.140625" customWidth="1"/>
    <col min="14090" max="14090" width="28.28515625" customWidth="1"/>
    <col min="14091" max="14091" width="31.140625" customWidth="1"/>
    <col min="14092" max="14092" width="25" customWidth="1"/>
    <col min="14093" max="14093" width="18.85546875" customWidth="1"/>
    <col min="14094" max="14094" width="12.28515625" bestFit="1" customWidth="1"/>
    <col min="14343" max="14343" width="15.5703125" customWidth="1"/>
    <col min="14344" max="14345" width="31.140625" customWidth="1"/>
    <col min="14346" max="14346" width="28.28515625" customWidth="1"/>
    <col min="14347" max="14347" width="31.140625" customWidth="1"/>
    <col min="14348" max="14348" width="25" customWidth="1"/>
    <col min="14349" max="14349" width="18.85546875" customWidth="1"/>
    <col min="14350" max="14350" width="12.28515625" bestFit="1" customWidth="1"/>
    <col min="14599" max="14599" width="15.5703125" customWidth="1"/>
    <col min="14600" max="14601" width="31.140625" customWidth="1"/>
    <col min="14602" max="14602" width="28.28515625" customWidth="1"/>
    <col min="14603" max="14603" width="31.140625" customWidth="1"/>
    <col min="14604" max="14604" width="25" customWidth="1"/>
    <col min="14605" max="14605" width="18.85546875" customWidth="1"/>
    <col min="14606" max="14606" width="12.28515625" bestFit="1" customWidth="1"/>
    <col min="14855" max="14855" width="15.5703125" customWidth="1"/>
    <col min="14856" max="14857" width="31.140625" customWidth="1"/>
    <col min="14858" max="14858" width="28.28515625" customWidth="1"/>
    <col min="14859" max="14859" width="31.140625" customWidth="1"/>
    <col min="14860" max="14860" width="25" customWidth="1"/>
    <col min="14861" max="14861" width="18.85546875" customWidth="1"/>
    <col min="14862" max="14862" width="12.28515625" bestFit="1" customWidth="1"/>
    <col min="15111" max="15111" width="15.5703125" customWidth="1"/>
    <col min="15112" max="15113" width="31.140625" customWidth="1"/>
    <col min="15114" max="15114" width="28.28515625" customWidth="1"/>
    <col min="15115" max="15115" width="31.140625" customWidth="1"/>
    <col min="15116" max="15116" width="25" customWidth="1"/>
    <col min="15117" max="15117" width="18.85546875" customWidth="1"/>
    <col min="15118" max="15118" width="12.28515625" bestFit="1" customWidth="1"/>
    <col min="15367" max="15367" width="15.5703125" customWidth="1"/>
    <col min="15368" max="15369" width="31.140625" customWidth="1"/>
    <col min="15370" max="15370" width="28.28515625" customWidth="1"/>
    <col min="15371" max="15371" width="31.140625" customWidth="1"/>
    <col min="15372" max="15372" width="25" customWidth="1"/>
    <col min="15373" max="15373" width="18.85546875" customWidth="1"/>
    <col min="15374" max="15374" width="12.28515625" bestFit="1" customWidth="1"/>
    <col min="15623" max="15623" width="15.5703125" customWidth="1"/>
    <col min="15624" max="15625" width="31.140625" customWidth="1"/>
    <col min="15626" max="15626" width="28.28515625" customWidth="1"/>
    <col min="15627" max="15627" width="31.140625" customWidth="1"/>
    <col min="15628" max="15628" width="25" customWidth="1"/>
    <col min="15629" max="15629" width="18.85546875" customWidth="1"/>
    <col min="15630" max="15630" width="12.28515625" bestFit="1" customWidth="1"/>
    <col min="15879" max="15879" width="15.5703125" customWidth="1"/>
    <col min="15880" max="15881" width="31.140625" customWidth="1"/>
    <col min="15882" max="15882" width="28.28515625" customWidth="1"/>
    <col min="15883" max="15883" width="31.140625" customWidth="1"/>
    <col min="15884" max="15884" width="25" customWidth="1"/>
    <col min="15885" max="15885" width="18.85546875" customWidth="1"/>
    <col min="15886" max="15886" width="12.28515625" bestFit="1" customWidth="1"/>
    <col min="16135" max="16135" width="15.5703125" customWidth="1"/>
    <col min="16136" max="16137" width="31.140625" customWidth="1"/>
    <col min="16138" max="16138" width="28.28515625" customWidth="1"/>
    <col min="16139" max="16139" width="31.140625" customWidth="1"/>
    <col min="16140" max="16140" width="25" customWidth="1"/>
    <col min="16141" max="16141" width="18.85546875" customWidth="1"/>
    <col min="16142" max="16142" width="12.28515625" bestFit="1" customWidth="1"/>
  </cols>
  <sheetData>
    <row r="1" spans="1:17" ht="31.5" x14ac:dyDescent="0.25">
      <c r="A1" s="45" t="s">
        <v>59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171</v>
      </c>
      <c r="G1" s="45" t="s">
        <v>173</v>
      </c>
      <c r="H1" s="45" t="s">
        <v>177</v>
      </c>
      <c r="I1" s="51" t="s">
        <v>174</v>
      </c>
      <c r="J1" s="52" t="s">
        <v>176</v>
      </c>
      <c r="K1" s="52" t="s">
        <v>172</v>
      </c>
      <c r="L1" s="52" t="s">
        <v>175</v>
      </c>
      <c r="M1" s="30" t="s">
        <v>60</v>
      </c>
      <c r="N1" s="30" t="s">
        <v>61</v>
      </c>
      <c r="O1" s="30" t="s">
        <v>62</v>
      </c>
      <c r="P1" s="54" t="s">
        <v>178</v>
      </c>
    </row>
    <row r="2" spans="1:17" x14ac:dyDescent="0.25">
      <c r="A2" s="4" t="s">
        <v>13</v>
      </c>
      <c r="B2" s="4" t="s">
        <v>63</v>
      </c>
      <c r="C2" s="4" t="s">
        <v>64</v>
      </c>
      <c r="D2" s="4" t="s">
        <v>65</v>
      </c>
      <c r="E2" s="4" t="s">
        <v>66</v>
      </c>
      <c r="F2" s="3">
        <v>42120</v>
      </c>
      <c r="G2" s="3">
        <v>31994</v>
      </c>
      <c r="H2" s="53">
        <v>2266</v>
      </c>
      <c r="I2" s="57">
        <f ca="1">DATEDIF(G2,TODAY(),"y")</f>
        <v>32</v>
      </c>
      <c r="J2" s="62">
        <f>DATEDIF(G2,F2,"y")</f>
        <v>27</v>
      </c>
      <c r="K2" s="62">
        <f ca="1">DATEDIF(F2,TODAY(),"Y")</f>
        <v>4</v>
      </c>
      <c r="L2" s="42"/>
      <c r="M2" s="33"/>
      <c r="N2" s="34"/>
      <c r="O2" s="44"/>
      <c r="P2" s="55"/>
      <c r="Q2" s="31"/>
    </row>
    <row r="3" spans="1:17" x14ac:dyDescent="0.25">
      <c r="A3" s="4" t="s">
        <v>14</v>
      </c>
      <c r="B3" s="4" t="s">
        <v>67</v>
      </c>
      <c r="C3" s="4" t="s">
        <v>68</v>
      </c>
      <c r="D3" s="4" t="s">
        <v>69</v>
      </c>
      <c r="E3" s="4" t="s">
        <v>70</v>
      </c>
      <c r="F3" s="3">
        <v>40508</v>
      </c>
      <c r="G3" s="3">
        <v>27847</v>
      </c>
      <c r="H3" s="53">
        <v>4117</v>
      </c>
      <c r="I3" s="57">
        <f t="shared" ref="I3:I27" ca="1" si="0">DATEDIF(G3,TODAY(),"y")</f>
        <v>43</v>
      </c>
      <c r="J3" s="62">
        <f t="shared" ref="J3:J27" si="1">DATEDIF(G3,F3,"y")</f>
        <v>34</v>
      </c>
      <c r="K3" s="62">
        <f t="shared" ref="K3:K27" ca="1" si="2">DATEDIF(F3,TODAY(),"Y")</f>
        <v>8</v>
      </c>
      <c r="L3" s="42"/>
      <c r="M3" s="33"/>
      <c r="N3" s="34"/>
      <c r="O3" s="44"/>
      <c r="P3" s="55"/>
      <c r="Q3" s="31"/>
    </row>
    <row r="4" spans="1:17" x14ac:dyDescent="0.25">
      <c r="A4" s="4" t="s">
        <v>15</v>
      </c>
      <c r="B4" s="4" t="s">
        <v>71</v>
      </c>
      <c r="C4" s="4" t="s">
        <v>72</v>
      </c>
      <c r="D4" s="4" t="s">
        <v>73</v>
      </c>
      <c r="E4" s="4" t="s">
        <v>74</v>
      </c>
      <c r="F4" s="3">
        <v>41808</v>
      </c>
      <c r="G4" s="3">
        <v>32403</v>
      </c>
      <c r="H4" s="53">
        <v>4610</v>
      </c>
      <c r="I4" s="57">
        <f t="shared" ca="1" si="0"/>
        <v>30</v>
      </c>
      <c r="J4" s="62">
        <f t="shared" si="1"/>
        <v>25</v>
      </c>
      <c r="K4" s="62">
        <f t="shared" ca="1" si="2"/>
        <v>5</v>
      </c>
      <c r="L4" s="42"/>
      <c r="M4" s="33"/>
      <c r="N4" s="34"/>
      <c r="O4" s="44"/>
      <c r="P4" s="55"/>
      <c r="Q4" s="31"/>
    </row>
    <row r="5" spans="1:17" x14ac:dyDescent="0.25">
      <c r="A5" s="4" t="s">
        <v>75</v>
      </c>
      <c r="B5" s="4" t="s">
        <v>76</v>
      </c>
      <c r="C5" s="4" t="s">
        <v>77</v>
      </c>
      <c r="D5" s="4" t="s">
        <v>78</v>
      </c>
      <c r="E5" s="4" t="s">
        <v>79</v>
      </c>
      <c r="F5" s="3">
        <v>41744</v>
      </c>
      <c r="G5" s="3">
        <v>30215</v>
      </c>
      <c r="H5" s="53">
        <v>4070</v>
      </c>
      <c r="I5" s="57">
        <f t="shared" ca="1" si="0"/>
        <v>36</v>
      </c>
      <c r="J5" s="62">
        <f t="shared" si="1"/>
        <v>31</v>
      </c>
      <c r="K5" s="62">
        <f t="shared" ca="1" si="2"/>
        <v>5</v>
      </c>
      <c r="L5" s="42"/>
      <c r="M5" s="33"/>
      <c r="N5" s="34"/>
      <c r="O5" s="44"/>
      <c r="P5" s="55"/>
      <c r="Q5" s="31"/>
    </row>
    <row r="6" spans="1:17" x14ac:dyDescent="0.25">
      <c r="A6" s="4" t="s">
        <v>16</v>
      </c>
      <c r="B6" s="4" t="s">
        <v>80</v>
      </c>
      <c r="C6" s="4" t="s">
        <v>81</v>
      </c>
      <c r="D6" s="4" t="s">
        <v>82</v>
      </c>
      <c r="E6" s="4" t="s">
        <v>83</v>
      </c>
      <c r="F6" s="3">
        <v>41063</v>
      </c>
      <c r="G6" s="3">
        <v>29521</v>
      </c>
      <c r="H6" s="53">
        <v>2432</v>
      </c>
      <c r="I6" s="57">
        <f t="shared" ca="1" si="0"/>
        <v>38</v>
      </c>
      <c r="J6" s="62">
        <f t="shared" si="1"/>
        <v>31</v>
      </c>
      <c r="K6" s="62">
        <f t="shared" ca="1" si="2"/>
        <v>7</v>
      </c>
      <c r="L6" s="42"/>
      <c r="M6" s="33"/>
      <c r="N6" s="34"/>
      <c r="O6" s="44"/>
      <c r="P6" s="55"/>
      <c r="Q6" s="31"/>
    </row>
    <row r="7" spans="1:17" x14ac:dyDescent="0.25">
      <c r="A7" s="4" t="s">
        <v>84</v>
      </c>
      <c r="B7" s="4" t="s">
        <v>85</v>
      </c>
      <c r="C7" s="4" t="s">
        <v>86</v>
      </c>
      <c r="D7" s="4" t="s">
        <v>87</v>
      </c>
      <c r="E7" s="4" t="s">
        <v>88</v>
      </c>
      <c r="F7" s="3">
        <v>40225</v>
      </c>
      <c r="G7" s="3">
        <v>25843</v>
      </c>
      <c r="H7" s="53">
        <v>4291</v>
      </c>
      <c r="I7" s="57">
        <f t="shared" ca="1" si="0"/>
        <v>48</v>
      </c>
      <c r="J7" s="62">
        <f t="shared" si="1"/>
        <v>39</v>
      </c>
      <c r="K7" s="62">
        <f t="shared" ca="1" si="2"/>
        <v>9</v>
      </c>
      <c r="L7" s="42"/>
      <c r="M7" s="33"/>
      <c r="N7" s="34"/>
      <c r="O7" s="44"/>
      <c r="P7" s="55"/>
      <c r="Q7" s="31"/>
    </row>
    <row r="8" spans="1:17" x14ac:dyDescent="0.25">
      <c r="A8" s="4" t="s">
        <v>17</v>
      </c>
      <c r="B8" s="4" t="s">
        <v>89</v>
      </c>
      <c r="C8" s="4" t="s">
        <v>90</v>
      </c>
      <c r="D8" s="4" t="s">
        <v>91</v>
      </c>
      <c r="E8" s="4" t="s">
        <v>92</v>
      </c>
      <c r="F8" s="3">
        <v>42557</v>
      </c>
      <c r="G8" s="3">
        <v>34190</v>
      </c>
      <c r="H8" s="53">
        <v>4623</v>
      </c>
      <c r="I8" s="57">
        <f t="shared" ca="1" si="0"/>
        <v>26</v>
      </c>
      <c r="J8" s="62">
        <f t="shared" si="1"/>
        <v>22</v>
      </c>
      <c r="K8" s="62">
        <f t="shared" ca="1" si="2"/>
        <v>3</v>
      </c>
      <c r="L8" s="42"/>
      <c r="M8" s="33"/>
      <c r="N8" s="34"/>
      <c r="O8" s="44"/>
      <c r="P8" s="56"/>
      <c r="Q8" s="31"/>
    </row>
    <row r="9" spans="1:17" x14ac:dyDescent="0.25">
      <c r="A9" s="4" t="s">
        <v>18</v>
      </c>
      <c r="B9" s="4" t="s">
        <v>93</v>
      </c>
      <c r="C9" s="4" t="s">
        <v>94</v>
      </c>
      <c r="D9" s="4" t="s">
        <v>95</v>
      </c>
      <c r="E9" s="4" t="s">
        <v>96</v>
      </c>
      <c r="F9" s="3">
        <v>41393</v>
      </c>
      <c r="G9" s="3">
        <v>26553</v>
      </c>
      <c r="H9" s="53">
        <v>4829</v>
      </c>
      <c r="I9" s="57">
        <f t="shared" ca="1" si="0"/>
        <v>46</v>
      </c>
      <c r="J9" s="62">
        <f t="shared" si="1"/>
        <v>40</v>
      </c>
      <c r="K9" s="62">
        <f t="shared" ca="1" si="2"/>
        <v>6</v>
      </c>
      <c r="L9" s="42"/>
      <c r="M9" s="33"/>
      <c r="N9" s="34"/>
      <c r="O9" s="44"/>
      <c r="P9" s="56"/>
      <c r="Q9" s="31"/>
    </row>
    <row r="10" spans="1:17" x14ac:dyDescent="0.25">
      <c r="A10" s="4" t="s">
        <v>19</v>
      </c>
      <c r="B10" s="4" t="s">
        <v>97</v>
      </c>
      <c r="C10" s="4" t="s">
        <v>98</v>
      </c>
      <c r="D10" s="4" t="s">
        <v>99</v>
      </c>
      <c r="E10" s="4" t="s">
        <v>100</v>
      </c>
      <c r="F10" s="3">
        <v>43492</v>
      </c>
      <c r="G10" s="3">
        <v>30278</v>
      </c>
      <c r="H10" s="53">
        <v>1840</v>
      </c>
      <c r="I10" s="57">
        <f t="shared" ca="1" si="0"/>
        <v>36</v>
      </c>
      <c r="J10" s="62">
        <f t="shared" si="1"/>
        <v>36</v>
      </c>
      <c r="K10" s="62">
        <f t="shared" ca="1" si="2"/>
        <v>0</v>
      </c>
      <c r="L10" s="42"/>
      <c r="M10" s="33"/>
      <c r="N10" s="34"/>
      <c r="O10" s="44"/>
      <c r="P10" s="56"/>
      <c r="Q10" s="31"/>
    </row>
    <row r="11" spans="1:17" x14ac:dyDescent="0.25">
      <c r="A11" s="4" t="s">
        <v>20</v>
      </c>
      <c r="B11" s="4" t="s">
        <v>101</v>
      </c>
      <c r="C11" s="4" t="s">
        <v>102</v>
      </c>
      <c r="D11" s="4" t="s">
        <v>103</v>
      </c>
      <c r="E11" s="4" t="s">
        <v>104</v>
      </c>
      <c r="F11" s="3">
        <v>42862</v>
      </c>
      <c r="G11" s="3">
        <v>30790</v>
      </c>
      <c r="H11" s="53">
        <v>4577</v>
      </c>
      <c r="I11" s="57">
        <f t="shared" ca="1" si="0"/>
        <v>35</v>
      </c>
      <c r="J11" s="62">
        <f t="shared" si="1"/>
        <v>33</v>
      </c>
      <c r="K11" s="62">
        <f t="shared" ca="1" si="2"/>
        <v>2</v>
      </c>
      <c r="L11" s="42"/>
      <c r="M11" s="33"/>
      <c r="N11" s="34"/>
      <c r="O11" s="44"/>
      <c r="P11" s="36"/>
      <c r="Q11" s="31"/>
    </row>
    <row r="12" spans="1:17" x14ac:dyDescent="0.25">
      <c r="A12" s="4" t="s">
        <v>21</v>
      </c>
      <c r="B12" s="4" t="s">
        <v>105</v>
      </c>
      <c r="C12" s="4" t="s">
        <v>106</v>
      </c>
      <c r="D12" s="4" t="s">
        <v>107</v>
      </c>
      <c r="E12" s="4" t="s">
        <v>108</v>
      </c>
      <c r="F12" s="3">
        <v>42332</v>
      </c>
      <c r="G12" s="3">
        <v>30259</v>
      </c>
      <c r="H12" s="53">
        <v>2930</v>
      </c>
      <c r="I12" s="57">
        <f t="shared" ca="1" si="0"/>
        <v>36</v>
      </c>
      <c r="J12" s="62">
        <f t="shared" si="1"/>
        <v>33</v>
      </c>
      <c r="K12" s="62">
        <f t="shared" ca="1" si="2"/>
        <v>3</v>
      </c>
      <c r="L12" s="42"/>
      <c r="M12" s="33"/>
      <c r="N12" s="34"/>
      <c r="O12" s="44"/>
      <c r="P12" s="56"/>
      <c r="Q12" s="31"/>
    </row>
    <row r="13" spans="1:17" x14ac:dyDescent="0.25">
      <c r="A13" s="4" t="s">
        <v>22</v>
      </c>
      <c r="B13" s="4" t="s">
        <v>109</v>
      </c>
      <c r="C13" s="4" t="s">
        <v>110</v>
      </c>
      <c r="D13" s="4" t="s">
        <v>111</v>
      </c>
      <c r="E13" s="4" t="s">
        <v>112</v>
      </c>
      <c r="F13" s="3">
        <v>40628</v>
      </c>
      <c r="G13" s="3">
        <v>32341</v>
      </c>
      <c r="H13" s="53">
        <v>2362</v>
      </c>
      <c r="I13" s="57">
        <f t="shared" ca="1" si="0"/>
        <v>31</v>
      </c>
      <c r="J13" s="62">
        <f t="shared" si="1"/>
        <v>22</v>
      </c>
      <c r="K13" s="62">
        <f t="shared" ca="1" si="2"/>
        <v>8</v>
      </c>
      <c r="L13" s="42"/>
      <c r="M13" s="33"/>
      <c r="N13" s="34"/>
      <c r="O13" s="44"/>
      <c r="P13" s="56"/>
      <c r="Q13" s="31"/>
    </row>
    <row r="14" spans="1:17" x14ac:dyDescent="0.25">
      <c r="A14" s="4" t="s">
        <v>23</v>
      </c>
      <c r="B14" s="4" t="s">
        <v>113</v>
      </c>
      <c r="C14" s="4" t="s">
        <v>114</v>
      </c>
      <c r="D14" s="4" t="s">
        <v>115</v>
      </c>
      <c r="E14" s="4" t="s">
        <v>116</v>
      </c>
      <c r="F14" s="3">
        <v>42834</v>
      </c>
      <c r="G14" s="3">
        <v>32342</v>
      </c>
      <c r="H14" s="53">
        <v>2661</v>
      </c>
      <c r="I14" s="57">
        <f t="shared" ca="1" si="0"/>
        <v>31</v>
      </c>
      <c r="J14" s="62">
        <f t="shared" si="1"/>
        <v>28</v>
      </c>
      <c r="K14" s="62">
        <f t="shared" ca="1" si="2"/>
        <v>2</v>
      </c>
      <c r="L14" s="42"/>
      <c r="M14" s="33"/>
      <c r="N14" s="34"/>
      <c r="O14" s="44"/>
      <c r="P14" s="56"/>
      <c r="Q14" s="31"/>
    </row>
    <row r="15" spans="1:17" x14ac:dyDescent="0.25">
      <c r="A15" s="4" t="s">
        <v>24</v>
      </c>
      <c r="B15" s="4" t="s">
        <v>117</v>
      </c>
      <c r="C15" s="4" t="s">
        <v>118</v>
      </c>
      <c r="D15" s="4" t="s">
        <v>119</v>
      </c>
      <c r="E15" s="4" t="s">
        <v>120</v>
      </c>
      <c r="F15" s="3">
        <v>42312</v>
      </c>
      <c r="G15" s="3">
        <v>34095</v>
      </c>
      <c r="H15" s="53">
        <v>3232</v>
      </c>
      <c r="I15" s="57">
        <f t="shared" ca="1" si="0"/>
        <v>26</v>
      </c>
      <c r="J15" s="62">
        <f t="shared" si="1"/>
        <v>22</v>
      </c>
      <c r="K15" s="62">
        <f t="shared" ca="1" si="2"/>
        <v>3</v>
      </c>
      <c r="L15" s="42"/>
      <c r="M15" s="33"/>
      <c r="N15" s="34"/>
      <c r="O15" s="44"/>
      <c r="P15" s="56"/>
      <c r="Q15" s="31"/>
    </row>
    <row r="16" spans="1:17" x14ac:dyDescent="0.25">
      <c r="A16" s="4" t="s">
        <v>25</v>
      </c>
      <c r="B16" s="4" t="s">
        <v>121</v>
      </c>
      <c r="C16" s="4" t="s">
        <v>122</v>
      </c>
      <c r="D16" s="4" t="s">
        <v>123</v>
      </c>
      <c r="E16" s="4" t="s">
        <v>124</v>
      </c>
      <c r="F16" s="3">
        <v>41217</v>
      </c>
      <c r="G16" s="3">
        <v>26344</v>
      </c>
      <c r="H16" s="53">
        <v>1889</v>
      </c>
      <c r="I16" s="57">
        <f t="shared" ca="1" si="0"/>
        <v>47</v>
      </c>
      <c r="J16" s="62">
        <f t="shared" si="1"/>
        <v>40</v>
      </c>
      <c r="K16" s="62">
        <f t="shared" ca="1" si="2"/>
        <v>6</v>
      </c>
      <c r="L16" s="42"/>
      <c r="M16" s="33"/>
      <c r="N16" s="34"/>
      <c r="O16" s="44"/>
      <c r="P16" s="56"/>
      <c r="Q16" s="31"/>
    </row>
    <row r="17" spans="1:17" x14ac:dyDescent="0.25">
      <c r="A17" s="4" t="s">
        <v>26</v>
      </c>
      <c r="B17" s="4" t="s">
        <v>125</v>
      </c>
      <c r="C17" s="4" t="s">
        <v>126</v>
      </c>
      <c r="D17" s="4" t="s">
        <v>127</v>
      </c>
      <c r="E17" s="4" t="s">
        <v>128</v>
      </c>
      <c r="F17" s="3">
        <v>41159</v>
      </c>
      <c r="G17" s="3">
        <v>28621</v>
      </c>
      <c r="H17" s="53">
        <v>3368</v>
      </c>
      <c r="I17" s="57">
        <f t="shared" ca="1" si="0"/>
        <v>41</v>
      </c>
      <c r="J17" s="62">
        <f t="shared" si="1"/>
        <v>34</v>
      </c>
      <c r="K17" s="62">
        <f t="shared" ca="1" si="2"/>
        <v>6</v>
      </c>
      <c r="L17" s="42"/>
      <c r="M17" s="33"/>
      <c r="N17" s="34"/>
      <c r="O17" s="44"/>
      <c r="P17" s="56"/>
      <c r="Q17" s="31"/>
    </row>
    <row r="18" spans="1:17" x14ac:dyDescent="0.25">
      <c r="A18" s="4" t="s">
        <v>27</v>
      </c>
      <c r="B18" s="4" t="s">
        <v>129</v>
      </c>
      <c r="C18" s="4" t="s">
        <v>130</v>
      </c>
      <c r="D18" s="4" t="s">
        <v>131</v>
      </c>
      <c r="E18" s="4" t="s">
        <v>132</v>
      </c>
      <c r="F18" s="3">
        <v>43158</v>
      </c>
      <c r="G18" s="3">
        <v>30789</v>
      </c>
      <c r="H18" s="53">
        <v>3306</v>
      </c>
      <c r="I18" s="57">
        <f t="shared" ca="1" si="0"/>
        <v>35</v>
      </c>
      <c r="J18" s="62">
        <f t="shared" si="1"/>
        <v>33</v>
      </c>
      <c r="K18" s="62">
        <f t="shared" ca="1" si="2"/>
        <v>1</v>
      </c>
      <c r="L18" s="42"/>
      <c r="M18" s="33"/>
      <c r="N18" s="34"/>
      <c r="O18" s="44"/>
      <c r="P18" s="56"/>
      <c r="Q18" s="31"/>
    </row>
    <row r="19" spans="1:17" x14ac:dyDescent="0.25">
      <c r="A19" s="4" t="s">
        <v>28</v>
      </c>
      <c r="B19" s="4" t="s">
        <v>133</v>
      </c>
      <c r="C19" s="4" t="s">
        <v>134</v>
      </c>
      <c r="D19" s="4" t="s">
        <v>135</v>
      </c>
      <c r="E19" s="4" t="s">
        <v>136</v>
      </c>
      <c r="F19" s="3">
        <v>41435</v>
      </c>
      <c r="G19" s="3">
        <v>35181</v>
      </c>
      <c r="H19" s="53">
        <v>1610</v>
      </c>
      <c r="I19" s="57">
        <f t="shared" ca="1" si="0"/>
        <v>23</v>
      </c>
      <c r="J19" s="62">
        <f t="shared" si="1"/>
        <v>17</v>
      </c>
      <c r="K19" s="62">
        <f t="shared" ca="1" si="2"/>
        <v>6</v>
      </c>
      <c r="L19" s="42"/>
      <c r="M19" s="33"/>
      <c r="N19" s="34"/>
      <c r="O19" s="44"/>
      <c r="P19" s="56"/>
      <c r="Q19" s="31"/>
    </row>
    <row r="20" spans="1:17" x14ac:dyDescent="0.25">
      <c r="A20" s="4" t="s">
        <v>29</v>
      </c>
      <c r="B20" s="4" t="s">
        <v>137</v>
      </c>
      <c r="C20" s="4" t="s">
        <v>138</v>
      </c>
      <c r="D20" s="4" t="s">
        <v>139</v>
      </c>
      <c r="E20" s="4" t="s">
        <v>140</v>
      </c>
      <c r="F20" s="3">
        <v>41431</v>
      </c>
      <c r="G20" s="3">
        <v>30973</v>
      </c>
      <c r="H20" s="53">
        <v>4342</v>
      </c>
      <c r="I20" s="57">
        <f t="shared" ca="1" si="0"/>
        <v>34</v>
      </c>
      <c r="J20" s="62">
        <f t="shared" si="1"/>
        <v>28</v>
      </c>
      <c r="K20" s="62">
        <f t="shared" ca="1" si="2"/>
        <v>6</v>
      </c>
      <c r="L20" s="42"/>
      <c r="M20" s="33"/>
      <c r="N20" s="34"/>
      <c r="O20" s="44"/>
      <c r="P20" s="56"/>
      <c r="Q20" s="31"/>
    </row>
    <row r="21" spans="1:17" x14ac:dyDescent="0.25">
      <c r="A21" s="4" t="s">
        <v>30</v>
      </c>
      <c r="B21" s="4" t="s">
        <v>141</v>
      </c>
      <c r="C21" s="4" t="s">
        <v>142</v>
      </c>
      <c r="D21" s="4" t="s">
        <v>143</v>
      </c>
      <c r="E21" s="4" t="s">
        <v>144</v>
      </c>
      <c r="F21" s="3">
        <v>40974</v>
      </c>
      <c r="G21" s="3">
        <v>26828</v>
      </c>
      <c r="H21" s="53">
        <v>2137</v>
      </c>
      <c r="I21" s="57">
        <f t="shared" ca="1" si="0"/>
        <v>46</v>
      </c>
      <c r="J21" s="62">
        <f t="shared" si="1"/>
        <v>38</v>
      </c>
      <c r="K21" s="62">
        <f t="shared" ca="1" si="2"/>
        <v>7</v>
      </c>
      <c r="L21" s="42"/>
      <c r="M21" s="33"/>
      <c r="N21" s="34"/>
      <c r="O21" s="44"/>
      <c r="P21" s="56"/>
      <c r="Q21" s="31"/>
    </row>
    <row r="22" spans="1:17" x14ac:dyDescent="0.25">
      <c r="A22" s="4" t="s">
        <v>31</v>
      </c>
      <c r="B22" s="4" t="s">
        <v>145</v>
      </c>
      <c r="C22" s="4" t="s">
        <v>146</v>
      </c>
      <c r="D22" s="4" t="s">
        <v>147</v>
      </c>
      <c r="E22" s="4" t="s">
        <v>148</v>
      </c>
      <c r="F22" s="3">
        <v>43207</v>
      </c>
      <c r="G22" s="3">
        <v>29735</v>
      </c>
      <c r="H22" s="53">
        <v>5000</v>
      </c>
      <c r="I22" s="57">
        <f t="shared" ca="1" si="0"/>
        <v>38</v>
      </c>
      <c r="J22" s="62">
        <f t="shared" si="1"/>
        <v>36</v>
      </c>
      <c r="K22" s="62">
        <f t="shared" ca="1" si="2"/>
        <v>1</v>
      </c>
      <c r="L22" s="42"/>
      <c r="M22" s="33"/>
      <c r="N22" s="34"/>
      <c r="O22" s="44"/>
      <c r="P22" s="56"/>
      <c r="Q22" s="31"/>
    </row>
    <row r="23" spans="1:17" x14ac:dyDescent="0.25">
      <c r="A23" s="4" t="s">
        <v>32</v>
      </c>
      <c r="B23" s="4" t="s">
        <v>149</v>
      </c>
      <c r="C23" s="4" t="s">
        <v>150</v>
      </c>
      <c r="D23" s="4" t="s">
        <v>151</v>
      </c>
      <c r="E23" s="4" t="s">
        <v>152</v>
      </c>
      <c r="F23" s="3">
        <v>43188</v>
      </c>
      <c r="G23" s="3">
        <v>30772</v>
      </c>
      <c r="H23" s="53">
        <v>3130</v>
      </c>
      <c r="I23" s="57">
        <f t="shared" ca="1" si="0"/>
        <v>35</v>
      </c>
      <c r="J23" s="62">
        <f t="shared" si="1"/>
        <v>33</v>
      </c>
      <c r="K23" s="62">
        <f t="shared" ca="1" si="2"/>
        <v>1</v>
      </c>
      <c r="L23" s="42"/>
      <c r="M23" s="33"/>
      <c r="N23" s="34"/>
      <c r="O23" s="44"/>
      <c r="P23" s="56"/>
      <c r="Q23" s="31"/>
    </row>
    <row r="24" spans="1:17" x14ac:dyDescent="0.25">
      <c r="A24" s="4" t="s">
        <v>33</v>
      </c>
      <c r="B24" s="4" t="s">
        <v>153</v>
      </c>
      <c r="C24" s="4" t="s">
        <v>154</v>
      </c>
      <c r="D24" s="4" t="s">
        <v>155</v>
      </c>
      <c r="E24" s="4" t="s">
        <v>156</v>
      </c>
      <c r="F24" s="3">
        <v>41836</v>
      </c>
      <c r="G24" s="3">
        <v>34141</v>
      </c>
      <c r="H24" s="53">
        <v>2115</v>
      </c>
      <c r="I24" s="57">
        <f t="shared" ca="1" si="0"/>
        <v>26</v>
      </c>
      <c r="J24" s="62">
        <f t="shared" si="1"/>
        <v>21</v>
      </c>
      <c r="K24" s="62">
        <f t="shared" ca="1" si="2"/>
        <v>5</v>
      </c>
      <c r="L24" s="42"/>
      <c r="M24" s="33"/>
      <c r="N24" s="34"/>
      <c r="O24" s="44"/>
      <c r="P24" s="56"/>
      <c r="Q24" s="31"/>
    </row>
    <row r="25" spans="1:17" x14ac:dyDescent="0.25">
      <c r="A25" s="4" t="s">
        <v>34</v>
      </c>
      <c r="B25" s="4" t="s">
        <v>157</v>
      </c>
      <c r="C25" s="4" t="s">
        <v>158</v>
      </c>
      <c r="D25" s="4" t="s">
        <v>159</v>
      </c>
      <c r="E25" s="4" t="s">
        <v>160</v>
      </c>
      <c r="F25" s="3">
        <v>42319</v>
      </c>
      <c r="G25" s="3">
        <v>25671</v>
      </c>
      <c r="H25" s="53">
        <v>4533</v>
      </c>
      <c r="I25" s="57">
        <f t="shared" ca="1" si="0"/>
        <v>49</v>
      </c>
      <c r="J25" s="62">
        <f t="shared" si="1"/>
        <v>45</v>
      </c>
      <c r="K25" s="62">
        <f t="shared" ca="1" si="2"/>
        <v>3</v>
      </c>
      <c r="L25" s="42"/>
      <c r="M25" s="33"/>
      <c r="N25" s="34"/>
      <c r="O25" s="44"/>
      <c r="P25" s="56"/>
      <c r="Q25" s="31"/>
    </row>
    <row r="26" spans="1:17" x14ac:dyDescent="0.25">
      <c r="A26" s="4" t="s">
        <v>35</v>
      </c>
      <c r="B26" s="4" t="s">
        <v>161</v>
      </c>
      <c r="C26" s="4" t="s">
        <v>162</v>
      </c>
      <c r="D26" s="4" t="s">
        <v>163</v>
      </c>
      <c r="E26" s="4" t="s">
        <v>164</v>
      </c>
      <c r="F26" s="3">
        <v>43066</v>
      </c>
      <c r="G26" s="3">
        <v>33096</v>
      </c>
      <c r="H26" s="53">
        <v>2100</v>
      </c>
      <c r="I26" s="57">
        <f t="shared" ca="1" si="0"/>
        <v>29</v>
      </c>
      <c r="J26" s="62">
        <f t="shared" si="1"/>
        <v>27</v>
      </c>
      <c r="K26" s="62">
        <f t="shared" ca="1" si="2"/>
        <v>1</v>
      </c>
      <c r="L26" s="42"/>
      <c r="M26" s="33"/>
      <c r="N26" s="34"/>
      <c r="O26" s="44"/>
      <c r="P26" s="56"/>
      <c r="Q26" s="31"/>
    </row>
    <row r="27" spans="1:17" x14ac:dyDescent="0.25">
      <c r="A27" s="4" t="s">
        <v>165</v>
      </c>
      <c r="B27" s="4" t="s">
        <v>166</v>
      </c>
      <c r="C27" s="4" t="s">
        <v>167</v>
      </c>
      <c r="D27" s="4" t="s">
        <v>168</v>
      </c>
      <c r="E27" s="4" t="s">
        <v>169</v>
      </c>
      <c r="F27" s="3">
        <v>41155</v>
      </c>
      <c r="G27" s="3">
        <v>30277</v>
      </c>
      <c r="H27" s="53">
        <v>3926</v>
      </c>
      <c r="I27" s="57">
        <f t="shared" ca="1" si="0"/>
        <v>36</v>
      </c>
      <c r="J27" s="62">
        <f t="shared" si="1"/>
        <v>29</v>
      </c>
      <c r="K27" s="62">
        <f t="shared" ca="1" si="2"/>
        <v>6</v>
      </c>
      <c r="L27" s="42"/>
      <c r="M27" s="33"/>
      <c r="N27" s="34"/>
      <c r="O27" s="44"/>
      <c r="P27" s="56"/>
      <c r="Q27" s="31"/>
    </row>
    <row r="28" spans="1:17" x14ac:dyDescent="0.25">
      <c r="F28" s="41"/>
      <c r="G28" s="41"/>
      <c r="H28" s="53"/>
      <c r="I28" s="41"/>
      <c r="J28" s="63"/>
      <c r="K28" s="63"/>
      <c r="L28" s="35" t="s">
        <v>170</v>
      </c>
      <c r="M28" s="43"/>
      <c r="N28" s="43"/>
      <c r="O28" s="43"/>
      <c r="P28" s="56"/>
    </row>
    <row r="29" spans="1:17" x14ac:dyDescent="0.25">
      <c r="N29" s="32"/>
    </row>
    <row r="30" spans="1:17" x14ac:dyDescent="0.25">
      <c r="N30" s="32"/>
    </row>
    <row r="31" spans="1:17" x14ac:dyDescent="0.25">
      <c r="N31" s="32"/>
    </row>
    <row r="32" spans="1:17" x14ac:dyDescent="0.25">
      <c r="A32" s="58"/>
      <c r="B32" s="59"/>
      <c r="C32" s="59"/>
      <c r="D32" s="59"/>
    </row>
  </sheetData>
  <mergeCells count="1">
    <mergeCell ref="A32:D3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2" sqref="J2:J29"/>
    </sheetView>
  </sheetViews>
  <sheetFormatPr baseColWidth="10" defaultRowHeight="15" x14ac:dyDescent="0.25"/>
  <cols>
    <col min="1" max="1" width="10.7109375" style="7" bestFit="1" customWidth="1"/>
    <col min="2" max="2" width="22" style="8" bestFit="1" customWidth="1"/>
    <col min="3" max="3" width="22" style="9" customWidth="1"/>
    <col min="4" max="4" width="9.5703125" style="10" customWidth="1"/>
    <col min="5" max="5" width="11" style="10" customWidth="1"/>
    <col min="6" max="6" width="20.42578125" style="10" bestFit="1" customWidth="1"/>
    <col min="7" max="7" width="13.85546875" style="9" customWidth="1"/>
    <col min="8" max="8" width="9.42578125" style="9" bestFit="1" customWidth="1"/>
    <col min="9" max="9" width="9.7109375" style="40" customWidth="1"/>
    <col min="10" max="10" width="11.42578125" style="40"/>
    <col min="253" max="253" width="10.7109375" bestFit="1" customWidth="1"/>
    <col min="254" max="254" width="22" bestFit="1" customWidth="1"/>
    <col min="255" max="256" width="22" customWidth="1"/>
    <col min="257" max="257" width="29.85546875" customWidth="1"/>
    <col min="258" max="258" width="22" customWidth="1"/>
    <col min="259" max="259" width="9.5703125" customWidth="1"/>
    <col min="260" max="260" width="11" customWidth="1"/>
    <col min="261" max="261" width="20.42578125" bestFit="1" customWidth="1"/>
    <col min="262" max="262" width="13.85546875" customWidth="1"/>
    <col min="263" max="263" width="9.42578125" bestFit="1" customWidth="1"/>
    <col min="264" max="264" width="9.7109375" customWidth="1"/>
    <col min="267" max="267" width="22.28515625" customWidth="1"/>
    <col min="509" max="509" width="10.7109375" bestFit="1" customWidth="1"/>
    <col min="510" max="510" width="22" bestFit="1" customWidth="1"/>
    <col min="511" max="512" width="22" customWidth="1"/>
    <col min="513" max="513" width="29.85546875" customWidth="1"/>
    <col min="514" max="514" width="22" customWidth="1"/>
    <col min="515" max="515" width="9.5703125" customWidth="1"/>
    <col min="516" max="516" width="11" customWidth="1"/>
    <col min="517" max="517" width="20.42578125" bestFit="1" customWidth="1"/>
    <col min="518" max="518" width="13.85546875" customWidth="1"/>
    <col min="519" max="519" width="9.42578125" bestFit="1" customWidth="1"/>
    <col min="520" max="520" width="9.7109375" customWidth="1"/>
    <col min="523" max="523" width="22.28515625" customWidth="1"/>
    <col min="765" max="765" width="10.7109375" bestFit="1" customWidth="1"/>
    <col min="766" max="766" width="22" bestFit="1" customWidth="1"/>
    <col min="767" max="768" width="22" customWidth="1"/>
    <col min="769" max="769" width="29.85546875" customWidth="1"/>
    <col min="770" max="770" width="22" customWidth="1"/>
    <col min="771" max="771" width="9.5703125" customWidth="1"/>
    <col min="772" max="772" width="11" customWidth="1"/>
    <col min="773" max="773" width="20.42578125" bestFit="1" customWidth="1"/>
    <col min="774" max="774" width="13.85546875" customWidth="1"/>
    <col min="775" max="775" width="9.42578125" bestFit="1" customWidth="1"/>
    <col min="776" max="776" width="9.7109375" customWidth="1"/>
    <col min="779" max="779" width="22.28515625" customWidth="1"/>
    <col min="1021" max="1021" width="10.7109375" bestFit="1" customWidth="1"/>
    <col min="1022" max="1022" width="22" bestFit="1" customWidth="1"/>
    <col min="1023" max="1024" width="22" customWidth="1"/>
    <col min="1025" max="1025" width="29.85546875" customWidth="1"/>
    <col min="1026" max="1026" width="22" customWidth="1"/>
    <col min="1027" max="1027" width="9.5703125" customWidth="1"/>
    <col min="1028" max="1028" width="11" customWidth="1"/>
    <col min="1029" max="1029" width="20.42578125" bestFit="1" customWidth="1"/>
    <col min="1030" max="1030" width="13.85546875" customWidth="1"/>
    <col min="1031" max="1031" width="9.42578125" bestFit="1" customWidth="1"/>
    <col min="1032" max="1032" width="9.7109375" customWidth="1"/>
    <col min="1035" max="1035" width="22.28515625" customWidth="1"/>
    <col min="1277" max="1277" width="10.7109375" bestFit="1" customWidth="1"/>
    <col min="1278" max="1278" width="22" bestFit="1" customWidth="1"/>
    <col min="1279" max="1280" width="22" customWidth="1"/>
    <col min="1281" max="1281" width="29.85546875" customWidth="1"/>
    <col min="1282" max="1282" width="22" customWidth="1"/>
    <col min="1283" max="1283" width="9.5703125" customWidth="1"/>
    <col min="1284" max="1284" width="11" customWidth="1"/>
    <col min="1285" max="1285" width="20.42578125" bestFit="1" customWidth="1"/>
    <col min="1286" max="1286" width="13.85546875" customWidth="1"/>
    <col min="1287" max="1287" width="9.42578125" bestFit="1" customWidth="1"/>
    <col min="1288" max="1288" width="9.7109375" customWidth="1"/>
    <col min="1291" max="1291" width="22.28515625" customWidth="1"/>
    <col min="1533" max="1533" width="10.7109375" bestFit="1" customWidth="1"/>
    <col min="1534" max="1534" width="22" bestFit="1" customWidth="1"/>
    <col min="1535" max="1536" width="22" customWidth="1"/>
    <col min="1537" max="1537" width="29.85546875" customWidth="1"/>
    <col min="1538" max="1538" width="22" customWidth="1"/>
    <col min="1539" max="1539" width="9.5703125" customWidth="1"/>
    <col min="1540" max="1540" width="11" customWidth="1"/>
    <col min="1541" max="1541" width="20.42578125" bestFit="1" customWidth="1"/>
    <col min="1542" max="1542" width="13.85546875" customWidth="1"/>
    <col min="1543" max="1543" width="9.42578125" bestFit="1" customWidth="1"/>
    <col min="1544" max="1544" width="9.7109375" customWidth="1"/>
    <col min="1547" max="1547" width="22.28515625" customWidth="1"/>
    <col min="1789" max="1789" width="10.7109375" bestFit="1" customWidth="1"/>
    <col min="1790" max="1790" width="22" bestFit="1" customWidth="1"/>
    <col min="1791" max="1792" width="22" customWidth="1"/>
    <col min="1793" max="1793" width="29.85546875" customWidth="1"/>
    <col min="1794" max="1794" width="22" customWidth="1"/>
    <col min="1795" max="1795" width="9.5703125" customWidth="1"/>
    <col min="1796" max="1796" width="11" customWidth="1"/>
    <col min="1797" max="1797" width="20.42578125" bestFit="1" customWidth="1"/>
    <col min="1798" max="1798" width="13.85546875" customWidth="1"/>
    <col min="1799" max="1799" width="9.42578125" bestFit="1" customWidth="1"/>
    <col min="1800" max="1800" width="9.7109375" customWidth="1"/>
    <col min="1803" max="1803" width="22.28515625" customWidth="1"/>
    <col min="2045" max="2045" width="10.7109375" bestFit="1" customWidth="1"/>
    <col min="2046" max="2046" width="22" bestFit="1" customWidth="1"/>
    <col min="2047" max="2048" width="22" customWidth="1"/>
    <col min="2049" max="2049" width="29.85546875" customWidth="1"/>
    <col min="2050" max="2050" width="22" customWidth="1"/>
    <col min="2051" max="2051" width="9.5703125" customWidth="1"/>
    <col min="2052" max="2052" width="11" customWidth="1"/>
    <col min="2053" max="2053" width="20.42578125" bestFit="1" customWidth="1"/>
    <col min="2054" max="2054" width="13.85546875" customWidth="1"/>
    <col min="2055" max="2055" width="9.42578125" bestFit="1" customWidth="1"/>
    <col min="2056" max="2056" width="9.7109375" customWidth="1"/>
    <col min="2059" max="2059" width="22.28515625" customWidth="1"/>
    <col min="2301" max="2301" width="10.7109375" bestFit="1" customWidth="1"/>
    <col min="2302" max="2302" width="22" bestFit="1" customWidth="1"/>
    <col min="2303" max="2304" width="22" customWidth="1"/>
    <col min="2305" max="2305" width="29.85546875" customWidth="1"/>
    <col min="2306" max="2306" width="22" customWidth="1"/>
    <col min="2307" max="2307" width="9.5703125" customWidth="1"/>
    <col min="2308" max="2308" width="11" customWidth="1"/>
    <col min="2309" max="2309" width="20.42578125" bestFit="1" customWidth="1"/>
    <col min="2310" max="2310" width="13.85546875" customWidth="1"/>
    <col min="2311" max="2311" width="9.42578125" bestFit="1" customWidth="1"/>
    <col min="2312" max="2312" width="9.7109375" customWidth="1"/>
    <col min="2315" max="2315" width="22.28515625" customWidth="1"/>
    <col min="2557" max="2557" width="10.7109375" bestFit="1" customWidth="1"/>
    <col min="2558" max="2558" width="22" bestFit="1" customWidth="1"/>
    <col min="2559" max="2560" width="22" customWidth="1"/>
    <col min="2561" max="2561" width="29.85546875" customWidth="1"/>
    <col min="2562" max="2562" width="22" customWidth="1"/>
    <col min="2563" max="2563" width="9.5703125" customWidth="1"/>
    <col min="2564" max="2564" width="11" customWidth="1"/>
    <col min="2565" max="2565" width="20.42578125" bestFit="1" customWidth="1"/>
    <col min="2566" max="2566" width="13.85546875" customWidth="1"/>
    <col min="2567" max="2567" width="9.42578125" bestFit="1" customWidth="1"/>
    <col min="2568" max="2568" width="9.7109375" customWidth="1"/>
    <col min="2571" max="2571" width="22.28515625" customWidth="1"/>
    <col min="2813" max="2813" width="10.7109375" bestFit="1" customWidth="1"/>
    <col min="2814" max="2814" width="22" bestFit="1" customWidth="1"/>
    <col min="2815" max="2816" width="22" customWidth="1"/>
    <col min="2817" max="2817" width="29.85546875" customWidth="1"/>
    <col min="2818" max="2818" width="22" customWidth="1"/>
    <col min="2819" max="2819" width="9.5703125" customWidth="1"/>
    <col min="2820" max="2820" width="11" customWidth="1"/>
    <col min="2821" max="2821" width="20.42578125" bestFit="1" customWidth="1"/>
    <col min="2822" max="2822" width="13.85546875" customWidth="1"/>
    <col min="2823" max="2823" width="9.42578125" bestFit="1" customWidth="1"/>
    <col min="2824" max="2824" width="9.7109375" customWidth="1"/>
    <col min="2827" max="2827" width="22.28515625" customWidth="1"/>
    <col min="3069" max="3069" width="10.7109375" bestFit="1" customWidth="1"/>
    <col min="3070" max="3070" width="22" bestFit="1" customWidth="1"/>
    <col min="3071" max="3072" width="22" customWidth="1"/>
    <col min="3073" max="3073" width="29.85546875" customWidth="1"/>
    <col min="3074" max="3074" width="22" customWidth="1"/>
    <col min="3075" max="3075" width="9.5703125" customWidth="1"/>
    <col min="3076" max="3076" width="11" customWidth="1"/>
    <col min="3077" max="3077" width="20.42578125" bestFit="1" customWidth="1"/>
    <col min="3078" max="3078" width="13.85546875" customWidth="1"/>
    <col min="3079" max="3079" width="9.42578125" bestFit="1" customWidth="1"/>
    <col min="3080" max="3080" width="9.7109375" customWidth="1"/>
    <col min="3083" max="3083" width="22.28515625" customWidth="1"/>
    <col min="3325" max="3325" width="10.7109375" bestFit="1" customWidth="1"/>
    <col min="3326" max="3326" width="22" bestFit="1" customWidth="1"/>
    <col min="3327" max="3328" width="22" customWidth="1"/>
    <col min="3329" max="3329" width="29.85546875" customWidth="1"/>
    <col min="3330" max="3330" width="22" customWidth="1"/>
    <col min="3331" max="3331" width="9.5703125" customWidth="1"/>
    <col min="3332" max="3332" width="11" customWidth="1"/>
    <col min="3333" max="3333" width="20.42578125" bestFit="1" customWidth="1"/>
    <col min="3334" max="3334" width="13.85546875" customWidth="1"/>
    <col min="3335" max="3335" width="9.42578125" bestFit="1" customWidth="1"/>
    <col min="3336" max="3336" width="9.7109375" customWidth="1"/>
    <col min="3339" max="3339" width="22.28515625" customWidth="1"/>
    <col min="3581" max="3581" width="10.7109375" bestFit="1" customWidth="1"/>
    <col min="3582" max="3582" width="22" bestFit="1" customWidth="1"/>
    <col min="3583" max="3584" width="22" customWidth="1"/>
    <col min="3585" max="3585" width="29.85546875" customWidth="1"/>
    <col min="3586" max="3586" width="22" customWidth="1"/>
    <col min="3587" max="3587" width="9.5703125" customWidth="1"/>
    <col min="3588" max="3588" width="11" customWidth="1"/>
    <col min="3589" max="3589" width="20.42578125" bestFit="1" customWidth="1"/>
    <col min="3590" max="3590" width="13.85546875" customWidth="1"/>
    <col min="3591" max="3591" width="9.42578125" bestFit="1" customWidth="1"/>
    <col min="3592" max="3592" width="9.7109375" customWidth="1"/>
    <col min="3595" max="3595" width="22.28515625" customWidth="1"/>
    <col min="3837" max="3837" width="10.7109375" bestFit="1" customWidth="1"/>
    <col min="3838" max="3838" width="22" bestFit="1" customWidth="1"/>
    <col min="3839" max="3840" width="22" customWidth="1"/>
    <col min="3841" max="3841" width="29.85546875" customWidth="1"/>
    <col min="3842" max="3842" width="22" customWidth="1"/>
    <col min="3843" max="3843" width="9.5703125" customWidth="1"/>
    <col min="3844" max="3844" width="11" customWidth="1"/>
    <col min="3845" max="3845" width="20.42578125" bestFit="1" customWidth="1"/>
    <col min="3846" max="3846" width="13.85546875" customWidth="1"/>
    <col min="3847" max="3847" width="9.42578125" bestFit="1" customWidth="1"/>
    <col min="3848" max="3848" width="9.7109375" customWidth="1"/>
    <col min="3851" max="3851" width="22.28515625" customWidth="1"/>
    <col min="4093" max="4093" width="10.7109375" bestFit="1" customWidth="1"/>
    <col min="4094" max="4094" width="22" bestFit="1" customWidth="1"/>
    <col min="4095" max="4096" width="22" customWidth="1"/>
    <col min="4097" max="4097" width="29.85546875" customWidth="1"/>
    <col min="4098" max="4098" width="22" customWidth="1"/>
    <col min="4099" max="4099" width="9.5703125" customWidth="1"/>
    <col min="4100" max="4100" width="11" customWidth="1"/>
    <col min="4101" max="4101" width="20.42578125" bestFit="1" customWidth="1"/>
    <col min="4102" max="4102" width="13.85546875" customWidth="1"/>
    <col min="4103" max="4103" width="9.42578125" bestFit="1" customWidth="1"/>
    <col min="4104" max="4104" width="9.7109375" customWidth="1"/>
    <col min="4107" max="4107" width="22.28515625" customWidth="1"/>
    <col min="4349" max="4349" width="10.7109375" bestFit="1" customWidth="1"/>
    <col min="4350" max="4350" width="22" bestFit="1" customWidth="1"/>
    <col min="4351" max="4352" width="22" customWidth="1"/>
    <col min="4353" max="4353" width="29.85546875" customWidth="1"/>
    <col min="4354" max="4354" width="22" customWidth="1"/>
    <col min="4355" max="4355" width="9.5703125" customWidth="1"/>
    <col min="4356" max="4356" width="11" customWidth="1"/>
    <col min="4357" max="4357" width="20.42578125" bestFit="1" customWidth="1"/>
    <col min="4358" max="4358" width="13.85546875" customWidth="1"/>
    <col min="4359" max="4359" width="9.42578125" bestFit="1" customWidth="1"/>
    <col min="4360" max="4360" width="9.7109375" customWidth="1"/>
    <col min="4363" max="4363" width="22.28515625" customWidth="1"/>
    <col min="4605" max="4605" width="10.7109375" bestFit="1" customWidth="1"/>
    <col min="4606" max="4606" width="22" bestFit="1" customWidth="1"/>
    <col min="4607" max="4608" width="22" customWidth="1"/>
    <col min="4609" max="4609" width="29.85546875" customWidth="1"/>
    <col min="4610" max="4610" width="22" customWidth="1"/>
    <col min="4611" max="4611" width="9.5703125" customWidth="1"/>
    <col min="4612" max="4612" width="11" customWidth="1"/>
    <col min="4613" max="4613" width="20.42578125" bestFit="1" customWidth="1"/>
    <col min="4614" max="4614" width="13.85546875" customWidth="1"/>
    <col min="4615" max="4615" width="9.42578125" bestFit="1" customWidth="1"/>
    <col min="4616" max="4616" width="9.7109375" customWidth="1"/>
    <col min="4619" max="4619" width="22.28515625" customWidth="1"/>
    <col min="4861" max="4861" width="10.7109375" bestFit="1" customWidth="1"/>
    <col min="4862" max="4862" width="22" bestFit="1" customWidth="1"/>
    <col min="4863" max="4864" width="22" customWidth="1"/>
    <col min="4865" max="4865" width="29.85546875" customWidth="1"/>
    <col min="4866" max="4866" width="22" customWidth="1"/>
    <col min="4867" max="4867" width="9.5703125" customWidth="1"/>
    <col min="4868" max="4868" width="11" customWidth="1"/>
    <col min="4869" max="4869" width="20.42578125" bestFit="1" customWidth="1"/>
    <col min="4870" max="4870" width="13.85546875" customWidth="1"/>
    <col min="4871" max="4871" width="9.42578125" bestFit="1" customWidth="1"/>
    <col min="4872" max="4872" width="9.7109375" customWidth="1"/>
    <col min="4875" max="4875" width="22.28515625" customWidth="1"/>
    <col min="5117" max="5117" width="10.7109375" bestFit="1" customWidth="1"/>
    <col min="5118" max="5118" width="22" bestFit="1" customWidth="1"/>
    <col min="5119" max="5120" width="22" customWidth="1"/>
    <col min="5121" max="5121" width="29.85546875" customWidth="1"/>
    <col min="5122" max="5122" width="22" customWidth="1"/>
    <col min="5123" max="5123" width="9.5703125" customWidth="1"/>
    <col min="5124" max="5124" width="11" customWidth="1"/>
    <col min="5125" max="5125" width="20.42578125" bestFit="1" customWidth="1"/>
    <col min="5126" max="5126" width="13.85546875" customWidth="1"/>
    <col min="5127" max="5127" width="9.42578125" bestFit="1" customWidth="1"/>
    <col min="5128" max="5128" width="9.7109375" customWidth="1"/>
    <col min="5131" max="5131" width="22.28515625" customWidth="1"/>
    <col min="5373" max="5373" width="10.7109375" bestFit="1" customWidth="1"/>
    <col min="5374" max="5374" width="22" bestFit="1" customWidth="1"/>
    <col min="5375" max="5376" width="22" customWidth="1"/>
    <col min="5377" max="5377" width="29.85546875" customWidth="1"/>
    <col min="5378" max="5378" width="22" customWidth="1"/>
    <col min="5379" max="5379" width="9.5703125" customWidth="1"/>
    <col min="5380" max="5380" width="11" customWidth="1"/>
    <col min="5381" max="5381" width="20.42578125" bestFit="1" customWidth="1"/>
    <col min="5382" max="5382" width="13.85546875" customWidth="1"/>
    <col min="5383" max="5383" width="9.42578125" bestFit="1" customWidth="1"/>
    <col min="5384" max="5384" width="9.7109375" customWidth="1"/>
    <col min="5387" max="5387" width="22.28515625" customWidth="1"/>
    <col min="5629" max="5629" width="10.7109375" bestFit="1" customWidth="1"/>
    <col min="5630" max="5630" width="22" bestFit="1" customWidth="1"/>
    <col min="5631" max="5632" width="22" customWidth="1"/>
    <col min="5633" max="5633" width="29.85546875" customWidth="1"/>
    <col min="5634" max="5634" width="22" customWidth="1"/>
    <col min="5635" max="5635" width="9.5703125" customWidth="1"/>
    <col min="5636" max="5636" width="11" customWidth="1"/>
    <col min="5637" max="5637" width="20.42578125" bestFit="1" customWidth="1"/>
    <col min="5638" max="5638" width="13.85546875" customWidth="1"/>
    <col min="5639" max="5639" width="9.42578125" bestFit="1" customWidth="1"/>
    <col min="5640" max="5640" width="9.7109375" customWidth="1"/>
    <col min="5643" max="5643" width="22.28515625" customWidth="1"/>
    <col min="5885" max="5885" width="10.7109375" bestFit="1" customWidth="1"/>
    <col min="5886" max="5886" width="22" bestFit="1" customWidth="1"/>
    <col min="5887" max="5888" width="22" customWidth="1"/>
    <col min="5889" max="5889" width="29.85546875" customWidth="1"/>
    <col min="5890" max="5890" width="22" customWidth="1"/>
    <col min="5891" max="5891" width="9.5703125" customWidth="1"/>
    <col min="5892" max="5892" width="11" customWidth="1"/>
    <col min="5893" max="5893" width="20.42578125" bestFit="1" customWidth="1"/>
    <col min="5894" max="5894" width="13.85546875" customWidth="1"/>
    <col min="5895" max="5895" width="9.42578125" bestFit="1" customWidth="1"/>
    <col min="5896" max="5896" width="9.7109375" customWidth="1"/>
    <col min="5899" max="5899" width="22.28515625" customWidth="1"/>
    <col min="6141" max="6141" width="10.7109375" bestFit="1" customWidth="1"/>
    <col min="6142" max="6142" width="22" bestFit="1" customWidth="1"/>
    <col min="6143" max="6144" width="22" customWidth="1"/>
    <col min="6145" max="6145" width="29.85546875" customWidth="1"/>
    <col min="6146" max="6146" width="22" customWidth="1"/>
    <col min="6147" max="6147" width="9.5703125" customWidth="1"/>
    <col min="6148" max="6148" width="11" customWidth="1"/>
    <col min="6149" max="6149" width="20.42578125" bestFit="1" customWidth="1"/>
    <col min="6150" max="6150" width="13.85546875" customWidth="1"/>
    <col min="6151" max="6151" width="9.42578125" bestFit="1" customWidth="1"/>
    <col min="6152" max="6152" width="9.7109375" customWidth="1"/>
    <col min="6155" max="6155" width="22.28515625" customWidth="1"/>
    <col min="6397" max="6397" width="10.7109375" bestFit="1" customWidth="1"/>
    <col min="6398" max="6398" width="22" bestFit="1" customWidth="1"/>
    <col min="6399" max="6400" width="22" customWidth="1"/>
    <col min="6401" max="6401" width="29.85546875" customWidth="1"/>
    <col min="6402" max="6402" width="22" customWidth="1"/>
    <col min="6403" max="6403" width="9.5703125" customWidth="1"/>
    <col min="6404" max="6404" width="11" customWidth="1"/>
    <col min="6405" max="6405" width="20.42578125" bestFit="1" customWidth="1"/>
    <col min="6406" max="6406" width="13.85546875" customWidth="1"/>
    <col min="6407" max="6407" width="9.42578125" bestFit="1" customWidth="1"/>
    <col min="6408" max="6408" width="9.7109375" customWidth="1"/>
    <col min="6411" max="6411" width="22.28515625" customWidth="1"/>
    <col min="6653" max="6653" width="10.7109375" bestFit="1" customWidth="1"/>
    <col min="6654" max="6654" width="22" bestFit="1" customWidth="1"/>
    <col min="6655" max="6656" width="22" customWidth="1"/>
    <col min="6657" max="6657" width="29.85546875" customWidth="1"/>
    <col min="6658" max="6658" width="22" customWidth="1"/>
    <col min="6659" max="6659" width="9.5703125" customWidth="1"/>
    <col min="6660" max="6660" width="11" customWidth="1"/>
    <col min="6661" max="6661" width="20.42578125" bestFit="1" customWidth="1"/>
    <col min="6662" max="6662" width="13.85546875" customWidth="1"/>
    <col min="6663" max="6663" width="9.42578125" bestFit="1" customWidth="1"/>
    <col min="6664" max="6664" width="9.7109375" customWidth="1"/>
    <col min="6667" max="6667" width="22.28515625" customWidth="1"/>
    <col min="6909" max="6909" width="10.7109375" bestFit="1" customWidth="1"/>
    <col min="6910" max="6910" width="22" bestFit="1" customWidth="1"/>
    <col min="6911" max="6912" width="22" customWidth="1"/>
    <col min="6913" max="6913" width="29.85546875" customWidth="1"/>
    <col min="6914" max="6914" width="22" customWidth="1"/>
    <col min="6915" max="6915" width="9.5703125" customWidth="1"/>
    <col min="6916" max="6916" width="11" customWidth="1"/>
    <col min="6917" max="6917" width="20.42578125" bestFit="1" customWidth="1"/>
    <col min="6918" max="6918" width="13.85546875" customWidth="1"/>
    <col min="6919" max="6919" width="9.42578125" bestFit="1" customWidth="1"/>
    <col min="6920" max="6920" width="9.7109375" customWidth="1"/>
    <col min="6923" max="6923" width="22.28515625" customWidth="1"/>
    <col min="7165" max="7165" width="10.7109375" bestFit="1" customWidth="1"/>
    <col min="7166" max="7166" width="22" bestFit="1" customWidth="1"/>
    <col min="7167" max="7168" width="22" customWidth="1"/>
    <col min="7169" max="7169" width="29.85546875" customWidth="1"/>
    <col min="7170" max="7170" width="22" customWidth="1"/>
    <col min="7171" max="7171" width="9.5703125" customWidth="1"/>
    <col min="7172" max="7172" width="11" customWidth="1"/>
    <col min="7173" max="7173" width="20.42578125" bestFit="1" customWidth="1"/>
    <col min="7174" max="7174" width="13.85546875" customWidth="1"/>
    <col min="7175" max="7175" width="9.42578125" bestFit="1" customWidth="1"/>
    <col min="7176" max="7176" width="9.7109375" customWidth="1"/>
    <col min="7179" max="7179" width="22.28515625" customWidth="1"/>
    <col min="7421" max="7421" width="10.7109375" bestFit="1" customWidth="1"/>
    <col min="7422" max="7422" width="22" bestFit="1" customWidth="1"/>
    <col min="7423" max="7424" width="22" customWidth="1"/>
    <col min="7425" max="7425" width="29.85546875" customWidth="1"/>
    <col min="7426" max="7426" width="22" customWidth="1"/>
    <col min="7427" max="7427" width="9.5703125" customWidth="1"/>
    <col min="7428" max="7428" width="11" customWidth="1"/>
    <col min="7429" max="7429" width="20.42578125" bestFit="1" customWidth="1"/>
    <col min="7430" max="7430" width="13.85546875" customWidth="1"/>
    <col min="7431" max="7431" width="9.42578125" bestFit="1" customWidth="1"/>
    <col min="7432" max="7432" width="9.7109375" customWidth="1"/>
    <col min="7435" max="7435" width="22.28515625" customWidth="1"/>
    <col min="7677" max="7677" width="10.7109375" bestFit="1" customWidth="1"/>
    <col min="7678" max="7678" width="22" bestFit="1" customWidth="1"/>
    <col min="7679" max="7680" width="22" customWidth="1"/>
    <col min="7681" max="7681" width="29.85546875" customWidth="1"/>
    <col min="7682" max="7682" width="22" customWidth="1"/>
    <col min="7683" max="7683" width="9.5703125" customWidth="1"/>
    <col min="7684" max="7684" width="11" customWidth="1"/>
    <col min="7685" max="7685" width="20.42578125" bestFit="1" customWidth="1"/>
    <col min="7686" max="7686" width="13.85546875" customWidth="1"/>
    <col min="7687" max="7687" width="9.42578125" bestFit="1" customWidth="1"/>
    <col min="7688" max="7688" width="9.7109375" customWidth="1"/>
    <col min="7691" max="7691" width="22.28515625" customWidth="1"/>
    <col min="7933" max="7933" width="10.7109375" bestFit="1" customWidth="1"/>
    <col min="7934" max="7934" width="22" bestFit="1" customWidth="1"/>
    <col min="7935" max="7936" width="22" customWidth="1"/>
    <col min="7937" max="7937" width="29.85546875" customWidth="1"/>
    <col min="7938" max="7938" width="22" customWidth="1"/>
    <col min="7939" max="7939" width="9.5703125" customWidth="1"/>
    <col min="7940" max="7940" width="11" customWidth="1"/>
    <col min="7941" max="7941" width="20.42578125" bestFit="1" customWidth="1"/>
    <col min="7942" max="7942" width="13.85546875" customWidth="1"/>
    <col min="7943" max="7943" width="9.42578125" bestFit="1" customWidth="1"/>
    <col min="7944" max="7944" width="9.7109375" customWidth="1"/>
    <col min="7947" max="7947" width="22.28515625" customWidth="1"/>
    <col min="8189" max="8189" width="10.7109375" bestFit="1" customWidth="1"/>
    <col min="8190" max="8190" width="22" bestFit="1" customWidth="1"/>
    <col min="8191" max="8192" width="22" customWidth="1"/>
    <col min="8193" max="8193" width="29.85546875" customWidth="1"/>
    <col min="8194" max="8194" width="22" customWidth="1"/>
    <col min="8195" max="8195" width="9.5703125" customWidth="1"/>
    <col min="8196" max="8196" width="11" customWidth="1"/>
    <col min="8197" max="8197" width="20.42578125" bestFit="1" customWidth="1"/>
    <col min="8198" max="8198" width="13.85546875" customWidth="1"/>
    <col min="8199" max="8199" width="9.42578125" bestFit="1" customWidth="1"/>
    <col min="8200" max="8200" width="9.7109375" customWidth="1"/>
    <col min="8203" max="8203" width="22.28515625" customWidth="1"/>
    <col min="8445" max="8445" width="10.7109375" bestFit="1" customWidth="1"/>
    <col min="8446" max="8446" width="22" bestFit="1" customWidth="1"/>
    <col min="8447" max="8448" width="22" customWidth="1"/>
    <col min="8449" max="8449" width="29.85546875" customWidth="1"/>
    <col min="8450" max="8450" width="22" customWidth="1"/>
    <col min="8451" max="8451" width="9.5703125" customWidth="1"/>
    <col min="8452" max="8452" width="11" customWidth="1"/>
    <col min="8453" max="8453" width="20.42578125" bestFit="1" customWidth="1"/>
    <col min="8454" max="8454" width="13.85546875" customWidth="1"/>
    <col min="8455" max="8455" width="9.42578125" bestFit="1" customWidth="1"/>
    <col min="8456" max="8456" width="9.7109375" customWidth="1"/>
    <col min="8459" max="8459" width="22.28515625" customWidth="1"/>
    <col min="8701" max="8701" width="10.7109375" bestFit="1" customWidth="1"/>
    <col min="8702" max="8702" width="22" bestFit="1" customWidth="1"/>
    <col min="8703" max="8704" width="22" customWidth="1"/>
    <col min="8705" max="8705" width="29.85546875" customWidth="1"/>
    <col min="8706" max="8706" width="22" customWidth="1"/>
    <col min="8707" max="8707" width="9.5703125" customWidth="1"/>
    <col min="8708" max="8708" width="11" customWidth="1"/>
    <col min="8709" max="8709" width="20.42578125" bestFit="1" customWidth="1"/>
    <col min="8710" max="8710" width="13.85546875" customWidth="1"/>
    <col min="8711" max="8711" width="9.42578125" bestFit="1" customWidth="1"/>
    <col min="8712" max="8712" width="9.7109375" customWidth="1"/>
    <col min="8715" max="8715" width="22.28515625" customWidth="1"/>
    <col min="8957" max="8957" width="10.7109375" bestFit="1" customWidth="1"/>
    <col min="8958" max="8958" width="22" bestFit="1" customWidth="1"/>
    <col min="8959" max="8960" width="22" customWidth="1"/>
    <col min="8961" max="8961" width="29.85546875" customWidth="1"/>
    <col min="8962" max="8962" width="22" customWidth="1"/>
    <col min="8963" max="8963" width="9.5703125" customWidth="1"/>
    <col min="8964" max="8964" width="11" customWidth="1"/>
    <col min="8965" max="8965" width="20.42578125" bestFit="1" customWidth="1"/>
    <col min="8966" max="8966" width="13.85546875" customWidth="1"/>
    <col min="8967" max="8967" width="9.42578125" bestFit="1" customWidth="1"/>
    <col min="8968" max="8968" width="9.7109375" customWidth="1"/>
    <col min="8971" max="8971" width="22.28515625" customWidth="1"/>
    <col min="9213" max="9213" width="10.7109375" bestFit="1" customWidth="1"/>
    <col min="9214" max="9214" width="22" bestFit="1" customWidth="1"/>
    <col min="9215" max="9216" width="22" customWidth="1"/>
    <col min="9217" max="9217" width="29.85546875" customWidth="1"/>
    <col min="9218" max="9218" width="22" customWidth="1"/>
    <col min="9219" max="9219" width="9.5703125" customWidth="1"/>
    <col min="9220" max="9220" width="11" customWidth="1"/>
    <col min="9221" max="9221" width="20.42578125" bestFit="1" customWidth="1"/>
    <col min="9222" max="9222" width="13.85546875" customWidth="1"/>
    <col min="9223" max="9223" width="9.42578125" bestFit="1" customWidth="1"/>
    <col min="9224" max="9224" width="9.7109375" customWidth="1"/>
    <col min="9227" max="9227" width="22.28515625" customWidth="1"/>
    <col min="9469" max="9469" width="10.7109375" bestFit="1" customWidth="1"/>
    <col min="9470" max="9470" width="22" bestFit="1" customWidth="1"/>
    <col min="9471" max="9472" width="22" customWidth="1"/>
    <col min="9473" max="9473" width="29.85546875" customWidth="1"/>
    <col min="9474" max="9474" width="22" customWidth="1"/>
    <col min="9475" max="9475" width="9.5703125" customWidth="1"/>
    <col min="9476" max="9476" width="11" customWidth="1"/>
    <col min="9477" max="9477" width="20.42578125" bestFit="1" customWidth="1"/>
    <col min="9478" max="9478" width="13.85546875" customWidth="1"/>
    <col min="9479" max="9479" width="9.42578125" bestFit="1" customWidth="1"/>
    <col min="9480" max="9480" width="9.7109375" customWidth="1"/>
    <col min="9483" max="9483" width="22.28515625" customWidth="1"/>
    <col min="9725" max="9725" width="10.7109375" bestFit="1" customWidth="1"/>
    <col min="9726" max="9726" width="22" bestFit="1" customWidth="1"/>
    <col min="9727" max="9728" width="22" customWidth="1"/>
    <col min="9729" max="9729" width="29.85546875" customWidth="1"/>
    <col min="9730" max="9730" width="22" customWidth="1"/>
    <col min="9731" max="9731" width="9.5703125" customWidth="1"/>
    <col min="9732" max="9732" width="11" customWidth="1"/>
    <col min="9733" max="9733" width="20.42578125" bestFit="1" customWidth="1"/>
    <col min="9734" max="9734" width="13.85546875" customWidth="1"/>
    <col min="9735" max="9735" width="9.42578125" bestFit="1" customWidth="1"/>
    <col min="9736" max="9736" width="9.7109375" customWidth="1"/>
    <col min="9739" max="9739" width="22.28515625" customWidth="1"/>
    <col min="9981" max="9981" width="10.7109375" bestFit="1" customWidth="1"/>
    <col min="9982" max="9982" width="22" bestFit="1" customWidth="1"/>
    <col min="9983" max="9984" width="22" customWidth="1"/>
    <col min="9985" max="9985" width="29.85546875" customWidth="1"/>
    <col min="9986" max="9986" width="22" customWidth="1"/>
    <col min="9987" max="9987" width="9.5703125" customWidth="1"/>
    <col min="9988" max="9988" width="11" customWidth="1"/>
    <col min="9989" max="9989" width="20.42578125" bestFit="1" customWidth="1"/>
    <col min="9990" max="9990" width="13.85546875" customWidth="1"/>
    <col min="9991" max="9991" width="9.42578125" bestFit="1" customWidth="1"/>
    <col min="9992" max="9992" width="9.7109375" customWidth="1"/>
    <col min="9995" max="9995" width="22.28515625" customWidth="1"/>
    <col min="10237" max="10237" width="10.7109375" bestFit="1" customWidth="1"/>
    <col min="10238" max="10238" width="22" bestFit="1" customWidth="1"/>
    <col min="10239" max="10240" width="22" customWidth="1"/>
    <col min="10241" max="10241" width="29.85546875" customWidth="1"/>
    <col min="10242" max="10242" width="22" customWidth="1"/>
    <col min="10243" max="10243" width="9.5703125" customWidth="1"/>
    <col min="10244" max="10244" width="11" customWidth="1"/>
    <col min="10245" max="10245" width="20.42578125" bestFit="1" customWidth="1"/>
    <col min="10246" max="10246" width="13.85546875" customWidth="1"/>
    <col min="10247" max="10247" width="9.42578125" bestFit="1" customWidth="1"/>
    <col min="10248" max="10248" width="9.7109375" customWidth="1"/>
    <col min="10251" max="10251" width="22.28515625" customWidth="1"/>
    <col min="10493" max="10493" width="10.7109375" bestFit="1" customWidth="1"/>
    <col min="10494" max="10494" width="22" bestFit="1" customWidth="1"/>
    <col min="10495" max="10496" width="22" customWidth="1"/>
    <col min="10497" max="10497" width="29.85546875" customWidth="1"/>
    <col min="10498" max="10498" width="22" customWidth="1"/>
    <col min="10499" max="10499" width="9.5703125" customWidth="1"/>
    <col min="10500" max="10500" width="11" customWidth="1"/>
    <col min="10501" max="10501" width="20.42578125" bestFit="1" customWidth="1"/>
    <col min="10502" max="10502" width="13.85546875" customWidth="1"/>
    <col min="10503" max="10503" width="9.42578125" bestFit="1" customWidth="1"/>
    <col min="10504" max="10504" width="9.7109375" customWidth="1"/>
    <col min="10507" max="10507" width="22.28515625" customWidth="1"/>
    <col min="10749" max="10749" width="10.7109375" bestFit="1" customWidth="1"/>
    <col min="10750" max="10750" width="22" bestFit="1" customWidth="1"/>
    <col min="10751" max="10752" width="22" customWidth="1"/>
    <col min="10753" max="10753" width="29.85546875" customWidth="1"/>
    <col min="10754" max="10754" width="22" customWidth="1"/>
    <col min="10755" max="10755" width="9.5703125" customWidth="1"/>
    <col min="10756" max="10756" width="11" customWidth="1"/>
    <col min="10757" max="10757" width="20.42578125" bestFit="1" customWidth="1"/>
    <col min="10758" max="10758" width="13.85546875" customWidth="1"/>
    <col min="10759" max="10759" width="9.42578125" bestFit="1" customWidth="1"/>
    <col min="10760" max="10760" width="9.7109375" customWidth="1"/>
    <col min="10763" max="10763" width="22.28515625" customWidth="1"/>
    <col min="11005" max="11005" width="10.7109375" bestFit="1" customWidth="1"/>
    <col min="11006" max="11006" width="22" bestFit="1" customWidth="1"/>
    <col min="11007" max="11008" width="22" customWidth="1"/>
    <col min="11009" max="11009" width="29.85546875" customWidth="1"/>
    <col min="11010" max="11010" width="22" customWidth="1"/>
    <col min="11011" max="11011" width="9.5703125" customWidth="1"/>
    <col min="11012" max="11012" width="11" customWidth="1"/>
    <col min="11013" max="11013" width="20.42578125" bestFit="1" customWidth="1"/>
    <col min="11014" max="11014" width="13.85546875" customWidth="1"/>
    <col min="11015" max="11015" width="9.42578125" bestFit="1" customWidth="1"/>
    <col min="11016" max="11016" width="9.7109375" customWidth="1"/>
    <col min="11019" max="11019" width="22.28515625" customWidth="1"/>
    <col min="11261" max="11261" width="10.7109375" bestFit="1" customWidth="1"/>
    <col min="11262" max="11262" width="22" bestFit="1" customWidth="1"/>
    <col min="11263" max="11264" width="22" customWidth="1"/>
    <col min="11265" max="11265" width="29.85546875" customWidth="1"/>
    <col min="11266" max="11266" width="22" customWidth="1"/>
    <col min="11267" max="11267" width="9.5703125" customWidth="1"/>
    <col min="11268" max="11268" width="11" customWidth="1"/>
    <col min="11269" max="11269" width="20.42578125" bestFit="1" customWidth="1"/>
    <col min="11270" max="11270" width="13.85546875" customWidth="1"/>
    <col min="11271" max="11271" width="9.42578125" bestFit="1" customWidth="1"/>
    <col min="11272" max="11272" width="9.7109375" customWidth="1"/>
    <col min="11275" max="11275" width="22.28515625" customWidth="1"/>
    <col min="11517" max="11517" width="10.7109375" bestFit="1" customWidth="1"/>
    <col min="11518" max="11518" width="22" bestFit="1" customWidth="1"/>
    <col min="11519" max="11520" width="22" customWidth="1"/>
    <col min="11521" max="11521" width="29.85546875" customWidth="1"/>
    <col min="11522" max="11522" width="22" customWidth="1"/>
    <col min="11523" max="11523" width="9.5703125" customWidth="1"/>
    <col min="11524" max="11524" width="11" customWidth="1"/>
    <col min="11525" max="11525" width="20.42578125" bestFit="1" customWidth="1"/>
    <col min="11526" max="11526" width="13.85546875" customWidth="1"/>
    <col min="11527" max="11527" width="9.42578125" bestFit="1" customWidth="1"/>
    <col min="11528" max="11528" width="9.7109375" customWidth="1"/>
    <col min="11531" max="11531" width="22.28515625" customWidth="1"/>
    <col min="11773" max="11773" width="10.7109375" bestFit="1" customWidth="1"/>
    <col min="11774" max="11774" width="22" bestFit="1" customWidth="1"/>
    <col min="11775" max="11776" width="22" customWidth="1"/>
    <col min="11777" max="11777" width="29.85546875" customWidth="1"/>
    <col min="11778" max="11778" width="22" customWidth="1"/>
    <col min="11779" max="11779" width="9.5703125" customWidth="1"/>
    <col min="11780" max="11780" width="11" customWidth="1"/>
    <col min="11781" max="11781" width="20.42578125" bestFit="1" customWidth="1"/>
    <col min="11782" max="11782" width="13.85546875" customWidth="1"/>
    <col min="11783" max="11783" width="9.42578125" bestFit="1" customWidth="1"/>
    <col min="11784" max="11784" width="9.7109375" customWidth="1"/>
    <col min="11787" max="11787" width="22.28515625" customWidth="1"/>
    <col min="12029" max="12029" width="10.7109375" bestFit="1" customWidth="1"/>
    <col min="12030" max="12030" width="22" bestFit="1" customWidth="1"/>
    <col min="12031" max="12032" width="22" customWidth="1"/>
    <col min="12033" max="12033" width="29.85546875" customWidth="1"/>
    <col min="12034" max="12034" width="22" customWidth="1"/>
    <col min="12035" max="12035" width="9.5703125" customWidth="1"/>
    <col min="12036" max="12036" width="11" customWidth="1"/>
    <col min="12037" max="12037" width="20.42578125" bestFit="1" customWidth="1"/>
    <col min="12038" max="12038" width="13.85546875" customWidth="1"/>
    <col min="12039" max="12039" width="9.42578125" bestFit="1" customWidth="1"/>
    <col min="12040" max="12040" width="9.7109375" customWidth="1"/>
    <col min="12043" max="12043" width="22.28515625" customWidth="1"/>
    <col min="12285" max="12285" width="10.7109375" bestFit="1" customWidth="1"/>
    <col min="12286" max="12286" width="22" bestFit="1" customWidth="1"/>
    <col min="12287" max="12288" width="22" customWidth="1"/>
    <col min="12289" max="12289" width="29.85546875" customWidth="1"/>
    <col min="12290" max="12290" width="22" customWidth="1"/>
    <col min="12291" max="12291" width="9.5703125" customWidth="1"/>
    <col min="12292" max="12292" width="11" customWidth="1"/>
    <col min="12293" max="12293" width="20.42578125" bestFit="1" customWidth="1"/>
    <col min="12294" max="12294" width="13.85546875" customWidth="1"/>
    <col min="12295" max="12295" width="9.42578125" bestFit="1" customWidth="1"/>
    <col min="12296" max="12296" width="9.7109375" customWidth="1"/>
    <col min="12299" max="12299" width="22.28515625" customWidth="1"/>
    <col min="12541" max="12541" width="10.7109375" bestFit="1" customWidth="1"/>
    <col min="12542" max="12542" width="22" bestFit="1" customWidth="1"/>
    <col min="12543" max="12544" width="22" customWidth="1"/>
    <col min="12545" max="12545" width="29.85546875" customWidth="1"/>
    <col min="12546" max="12546" width="22" customWidth="1"/>
    <col min="12547" max="12547" width="9.5703125" customWidth="1"/>
    <col min="12548" max="12548" width="11" customWidth="1"/>
    <col min="12549" max="12549" width="20.42578125" bestFit="1" customWidth="1"/>
    <col min="12550" max="12550" width="13.85546875" customWidth="1"/>
    <col min="12551" max="12551" width="9.42578125" bestFit="1" customWidth="1"/>
    <col min="12552" max="12552" width="9.7109375" customWidth="1"/>
    <col min="12555" max="12555" width="22.28515625" customWidth="1"/>
    <col min="12797" max="12797" width="10.7109375" bestFit="1" customWidth="1"/>
    <col min="12798" max="12798" width="22" bestFit="1" customWidth="1"/>
    <col min="12799" max="12800" width="22" customWidth="1"/>
    <col min="12801" max="12801" width="29.85546875" customWidth="1"/>
    <col min="12802" max="12802" width="22" customWidth="1"/>
    <col min="12803" max="12803" width="9.5703125" customWidth="1"/>
    <col min="12804" max="12804" width="11" customWidth="1"/>
    <col min="12805" max="12805" width="20.42578125" bestFit="1" customWidth="1"/>
    <col min="12806" max="12806" width="13.85546875" customWidth="1"/>
    <col min="12807" max="12807" width="9.42578125" bestFit="1" customWidth="1"/>
    <col min="12808" max="12808" width="9.7109375" customWidth="1"/>
    <col min="12811" max="12811" width="22.28515625" customWidth="1"/>
    <col min="13053" max="13053" width="10.7109375" bestFit="1" customWidth="1"/>
    <col min="13054" max="13054" width="22" bestFit="1" customWidth="1"/>
    <col min="13055" max="13056" width="22" customWidth="1"/>
    <col min="13057" max="13057" width="29.85546875" customWidth="1"/>
    <col min="13058" max="13058" width="22" customWidth="1"/>
    <col min="13059" max="13059" width="9.5703125" customWidth="1"/>
    <col min="13060" max="13060" width="11" customWidth="1"/>
    <col min="13061" max="13061" width="20.42578125" bestFit="1" customWidth="1"/>
    <col min="13062" max="13062" width="13.85546875" customWidth="1"/>
    <col min="13063" max="13063" width="9.42578125" bestFit="1" customWidth="1"/>
    <col min="13064" max="13064" width="9.7109375" customWidth="1"/>
    <col min="13067" max="13067" width="22.28515625" customWidth="1"/>
    <col min="13309" max="13309" width="10.7109375" bestFit="1" customWidth="1"/>
    <col min="13310" max="13310" width="22" bestFit="1" customWidth="1"/>
    <col min="13311" max="13312" width="22" customWidth="1"/>
    <col min="13313" max="13313" width="29.85546875" customWidth="1"/>
    <col min="13314" max="13314" width="22" customWidth="1"/>
    <col min="13315" max="13315" width="9.5703125" customWidth="1"/>
    <col min="13316" max="13316" width="11" customWidth="1"/>
    <col min="13317" max="13317" width="20.42578125" bestFit="1" customWidth="1"/>
    <col min="13318" max="13318" width="13.85546875" customWidth="1"/>
    <col min="13319" max="13319" width="9.42578125" bestFit="1" customWidth="1"/>
    <col min="13320" max="13320" width="9.7109375" customWidth="1"/>
    <col min="13323" max="13323" width="22.28515625" customWidth="1"/>
    <col min="13565" max="13565" width="10.7109375" bestFit="1" customWidth="1"/>
    <col min="13566" max="13566" width="22" bestFit="1" customWidth="1"/>
    <col min="13567" max="13568" width="22" customWidth="1"/>
    <col min="13569" max="13569" width="29.85546875" customWidth="1"/>
    <col min="13570" max="13570" width="22" customWidth="1"/>
    <col min="13571" max="13571" width="9.5703125" customWidth="1"/>
    <col min="13572" max="13572" width="11" customWidth="1"/>
    <col min="13573" max="13573" width="20.42578125" bestFit="1" customWidth="1"/>
    <col min="13574" max="13574" width="13.85546875" customWidth="1"/>
    <col min="13575" max="13575" width="9.42578125" bestFit="1" customWidth="1"/>
    <col min="13576" max="13576" width="9.7109375" customWidth="1"/>
    <col min="13579" max="13579" width="22.28515625" customWidth="1"/>
    <col min="13821" max="13821" width="10.7109375" bestFit="1" customWidth="1"/>
    <col min="13822" max="13822" width="22" bestFit="1" customWidth="1"/>
    <col min="13823" max="13824" width="22" customWidth="1"/>
    <col min="13825" max="13825" width="29.85546875" customWidth="1"/>
    <col min="13826" max="13826" width="22" customWidth="1"/>
    <col min="13827" max="13827" width="9.5703125" customWidth="1"/>
    <col min="13828" max="13828" width="11" customWidth="1"/>
    <col min="13829" max="13829" width="20.42578125" bestFit="1" customWidth="1"/>
    <col min="13830" max="13830" width="13.85546875" customWidth="1"/>
    <col min="13831" max="13831" width="9.42578125" bestFit="1" customWidth="1"/>
    <col min="13832" max="13832" width="9.7109375" customWidth="1"/>
    <col min="13835" max="13835" width="22.28515625" customWidth="1"/>
    <col min="14077" max="14077" width="10.7109375" bestFit="1" customWidth="1"/>
    <col min="14078" max="14078" width="22" bestFit="1" customWidth="1"/>
    <col min="14079" max="14080" width="22" customWidth="1"/>
    <col min="14081" max="14081" width="29.85546875" customWidth="1"/>
    <col min="14082" max="14082" width="22" customWidth="1"/>
    <col min="14083" max="14083" width="9.5703125" customWidth="1"/>
    <col min="14084" max="14084" width="11" customWidth="1"/>
    <col min="14085" max="14085" width="20.42578125" bestFit="1" customWidth="1"/>
    <col min="14086" max="14086" width="13.85546875" customWidth="1"/>
    <col min="14087" max="14087" width="9.42578125" bestFit="1" customWidth="1"/>
    <col min="14088" max="14088" width="9.7109375" customWidth="1"/>
    <col min="14091" max="14091" width="22.28515625" customWidth="1"/>
    <col min="14333" max="14333" width="10.7109375" bestFit="1" customWidth="1"/>
    <col min="14334" max="14334" width="22" bestFit="1" customWidth="1"/>
    <col min="14335" max="14336" width="22" customWidth="1"/>
    <col min="14337" max="14337" width="29.85546875" customWidth="1"/>
    <col min="14338" max="14338" width="22" customWidth="1"/>
    <col min="14339" max="14339" width="9.5703125" customWidth="1"/>
    <col min="14340" max="14340" width="11" customWidth="1"/>
    <col min="14341" max="14341" width="20.42578125" bestFit="1" customWidth="1"/>
    <col min="14342" max="14342" width="13.85546875" customWidth="1"/>
    <col min="14343" max="14343" width="9.42578125" bestFit="1" customWidth="1"/>
    <col min="14344" max="14344" width="9.7109375" customWidth="1"/>
    <col min="14347" max="14347" width="22.28515625" customWidth="1"/>
    <col min="14589" max="14589" width="10.7109375" bestFit="1" customWidth="1"/>
    <col min="14590" max="14590" width="22" bestFit="1" customWidth="1"/>
    <col min="14591" max="14592" width="22" customWidth="1"/>
    <col min="14593" max="14593" width="29.85546875" customWidth="1"/>
    <col min="14594" max="14594" width="22" customWidth="1"/>
    <col min="14595" max="14595" width="9.5703125" customWidth="1"/>
    <col min="14596" max="14596" width="11" customWidth="1"/>
    <col min="14597" max="14597" width="20.42578125" bestFit="1" customWidth="1"/>
    <col min="14598" max="14598" width="13.85546875" customWidth="1"/>
    <col min="14599" max="14599" width="9.42578125" bestFit="1" customWidth="1"/>
    <col min="14600" max="14600" width="9.7109375" customWidth="1"/>
    <col min="14603" max="14603" width="22.28515625" customWidth="1"/>
    <col min="14845" max="14845" width="10.7109375" bestFit="1" customWidth="1"/>
    <col min="14846" max="14846" width="22" bestFit="1" customWidth="1"/>
    <col min="14847" max="14848" width="22" customWidth="1"/>
    <col min="14849" max="14849" width="29.85546875" customWidth="1"/>
    <col min="14850" max="14850" width="22" customWidth="1"/>
    <col min="14851" max="14851" width="9.5703125" customWidth="1"/>
    <col min="14852" max="14852" width="11" customWidth="1"/>
    <col min="14853" max="14853" width="20.42578125" bestFit="1" customWidth="1"/>
    <col min="14854" max="14854" width="13.85546875" customWidth="1"/>
    <col min="14855" max="14855" width="9.42578125" bestFit="1" customWidth="1"/>
    <col min="14856" max="14856" width="9.7109375" customWidth="1"/>
    <col min="14859" max="14859" width="22.28515625" customWidth="1"/>
    <col min="15101" max="15101" width="10.7109375" bestFit="1" customWidth="1"/>
    <col min="15102" max="15102" width="22" bestFit="1" customWidth="1"/>
    <col min="15103" max="15104" width="22" customWidth="1"/>
    <col min="15105" max="15105" width="29.85546875" customWidth="1"/>
    <col min="15106" max="15106" width="22" customWidth="1"/>
    <col min="15107" max="15107" width="9.5703125" customWidth="1"/>
    <col min="15108" max="15108" width="11" customWidth="1"/>
    <col min="15109" max="15109" width="20.42578125" bestFit="1" customWidth="1"/>
    <col min="15110" max="15110" width="13.85546875" customWidth="1"/>
    <col min="15111" max="15111" width="9.42578125" bestFit="1" customWidth="1"/>
    <col min="15112" max="15112" width="9.7109375" customWidth="1"/>
    <col min="15115" max="15115" width="22.28515625" customWidth="1"/>
    <col min="15357" max="15357" width="10.7109375" bestFit="1" customWidth="1"/>
    <col min="15358" max="15358" width="22" bestFit="1" customWidth="1"/>
    <col min="15359" max="15360" width="22" customWidth="1"/>
    <col min="15361" max="15361" width="29.85546875" customWidth="1"/>
    <col min="15362" max="15362" width="22" customWidth="1"/>
    <col min="15363" max="15363" width="9.5703125" customWidth="1"/>
    <col min="15364" max="15364" width="11" customWidth="1"/>
    <col min="15365" max="15365" width="20.42578125" bestFit="1" customWidth="1"/>
    <col min="15366" max="15366" width="13.85546875" customWidth="1"/>
    <col min="15367" max="15367" width="9.42578125" bestFit="1" customWidth="1"/>
    <col min="15368" max="15368" width="9.7109375" customWidth="1"/>
    <col min="15371" max="15371" width="22.28515625" customWidth="1"/>
    <col min="15613" max="15613" width="10.7109375" bestFit="1" customWidth="1"/>
    <col min="15614" max="15614" width="22" bestFit="1" customWidth="1"/>
    <col min="15615" max="15616" width="22" customWidth="1"/>
    <col min="15617" max="15617" width="29.85546875" customWidth="1"/>
    <col min="15618" max="15618" width="22" customWidth="1"/>
    <col min="15619" max="15619" width="9.5703125" customWidth="1"/>
    <col min="15620" max="15620" width="11" customWidth="1"/>
    <col min="15621" max="15621" width="20.42578125" bestFit="1" customWidth="1"/>
    <col min="15622" max="15622" width="13.85546875" customWidth="1"/>
    <col min="15623" max="15623" width="9.42578125" bestFit="1" customWidth="1"/>
    <col min="15624" max="15624" width="9.7109375" customWidth="1"/>
    <col min="15627" max="15627" width="22.28515625" customWidth="1"/>
    <col min="15869" max="15869" width="10.7109375" bestFit="1" customWidth="1"/>
    <col min="15870" max="15870" width="22" bestFit="1" customWidth="1"/>
    <col min="15871" max="15872" width="22" customWidth="1"/>
    <col min="15873" max="15873" width="29.85546875" customWidth="1"/>
    <col min="15874" max="15874" width="22" customWidth="1"/>
    <col min="15875" max="15875" width="9.5703125" customWidth="1"/>
    <col min="15876" max="15876" width="11" customWidth="1"/>
    <col min="15877" max="15877" width="20.42578125" bestFit="1" customWidth="1"/>
    <col min="15878" max="15878" width="13.85546875" customWidth="1"/>
    <col min="15879" max="15879" width="9.42578125" bestFit="1" customWidth="1"/>
    <col min="15880" max="15880" width="9.7109375" customWidth="1"/>
    <col min="15883" max="15883" width="22.28515625" customWidth="1"/>
    <col min="16125" max="16125" width="10.7109375" bestFit="1" customWidth="1"/>
    <col min="16126" max="16126" width="22" bestFit="1" customWidth="1"/>
    <col min="16127" max="16128" width="22" customWidth="1"/>
    <col min="16129" max="16129" width="29.85546875" customWidth="1"/>
    <col min="16130" max="16130" width="22" customWidth="1"/>
    <col min="16131" max="16131" width="9.5703125" customWidth="1"/>
    <col min="16132" max="16132" width="11" customWidth="1"/>
    <col min="16133" max="16133" width="20.42578125" bestFit="1" customWidth="1"/>
    <col min="16134" max="16134" width="13.85546875" customWidth="1"/>
    <col min="16135" max="16135" width="9.42578125" bestFit="1" customWidth="1"/>
    <col min="16136" max="16136" width="9.7109375" customWidth="1"/>
    <col min="16139" max="16139" width="22.28515625" customWidth="1"/>
  </cols>
  <sheetData>
    <row r="1" spans="1:11" ht="31.5" x14ac:dyDescent="0.25">
      <c r="A1" s="1" t="s">
        <v>0</v>
      </c>
      <c r="B1" s="1" t="s">
        <v>1</v>
      </c>
      <c r="C1" s="2" t="s">
        <v>2</v>
      </c>
      <c r="D1" s="1" t="s">
        <v>6</v>
      </c>
      <c r="E1" s="1" t="s">
        <v>7</v>
      </c>
      <c r="F1" s="2" t="s">
        <v>8</v>
      </c>
      <c r="G1" s="2" t="s">
        <v>9</v>
      </c>
      <c r="H1" s="2" t="s">
        <v>10</v>
      </c>
      <c r="I1" s="38" t="s">
        <v>11</v>
      </c>
      <c r="J1" s="38" t="s">
        <v>12</v>
      </c>
    </row>
    <row r="2" spans="1:11" x14ac:dyDescent="0.25">
      <c r="A2" s="3">
        <v>42149</v>
      </c>
      <c r="B2" s="4" t="s">
        <v>13</v>
      </c>
      <c r="C2" s="5" t="s">
        <v>63</v>
      </c>
      <c r="D2" s="6">
        <v>0.21875</v>
      </c>
      <c r="E2" s="6">
        <v>0.58333333333333337</v>
      </c>
      <c r="F2" s="36">
        <f>E2-D2</f>
        <v>0.36458333333333337</v>
      </c>
      <c r="G2" s="37">
        <f>HOUR(F2)*60+MINUTE(F2)</f>
        <v>525</v>
      </c>
      <c r="H2" s="33">
        <f>HOUR(F2)</f>
        <v>8</v>
      </c>
      <c r="I2" s="39">
        <f>IF((HOUR(F2))-7&gt;0,HOUR(F2)-7,0)</f>
        <v>1</v>
      </c>
      <c r="J2" s="39">
        <f>IF(HOUR(F2)&gt;=7,MINUTE(F2),0)</f>
        <v>45</v>
      </c>
    </row>
    <row r="3" spans="1:11" x14ac:dyDescent="0.25">
      <c r="A3" s="3">
        <v>42150</v>
      </c>
      <c r="B3" s="4" t="s">
        <v>14</v>
      </c>
      <c r="C3" s="5" t="s">
        <v>67</v>
      </c>
      <c r="D3" s="6">
        <v>0.34027777777777773</v>
      </c>
      <c r="E3" s="6">
        <v>0.625</v>
      </c>
      <c r="F3" s="36">
        <f t="shared" ref="F3:F29" si="0">E3-D3</f>
        <v>0.28472222222222227</v>
      </c>
      <c r="G3" s="37"/>
      <c r="H3" s="33"/>
      <c r="I3" s="39">
        <f t="shared" ref="I3:I29" si="1">IF((HOUR(F3))-7&gt;0,HOUR(F3)-7,0)</f>
        <v>0</v>
      </c>
      <c r="J3" s="39">
        <f t="shared" ref="J3:J29" si="2">IF(HOUR(F3)&gt;=7,MINUTE(F3),0)</f>
        <v>0</v>
      </c>
    </row>
    <row r="4" spans="1:11" x14ac:dyDescent="0.25">
      <c r="A4" s="3">
        <v>42151</v>
      </c>
      <c r="B4" s="4" t="s">
        <v>15</v>
      </c>
      <c r="C4" s="5" t="s">
        <v>71</v>
      </c>
      <c r="D4" s="6">
        <v>0.33333333333333331</v>
      </c>
      <c r="E4" s="6">
        <v>0.5</v>
      </c>
      <c r="F4" s="36">
        <f t="shared" si="0"/>
        <v>0.16666666666666669</v>
      </c>
      <c r="G4" s="37"/>
      <c r="H4" s="33"/>
      <c r="I4" s="39">
        <f t="shared" si="1"/>
        <v>0</v>
      </c>
      <c r="J4" s="39">
        <f t="shared" si="2"/>
        <v>0</v>
      </c>
    </row>
    <row r="5" spans="1:11" x14ac:dyDescent="0.25">
      <c r="A5" s="3">
        <v>42152</v>
      </c>
      <c r="B5" s="4" t="s">
        <v>13</v>
      </c>
      <c r="C5" s="5" t="s">
        <v>63</v>
      </c>
      <c r="D5" s="6">
        <v>0.33333333333333331</v>
      </c>
      <c r="E5" s="6">
        <v>0.625</v>
      </c>
      <c r="F5" s="36">
        <f t="shared" si="0"/>
        <v>0.29166666666666669</v>
      </c>
      <c r="G5" s="37"/>
      <c r="H5" s="33"/>
      <c r="I5" s="39">
        <f t="shared" si="1"/>
        <v>0</v>
      </c>
      <c r="J5" s="39">
        <f t="shared" si="2"/>
        <v>0</v>
      </c>
    </row>
    <row r="6" spans="1:11" x14ac:dyDescent="0.25">
      <c r="A6" s="3">
        <v>42153</v>
      </c>
      <c r="B6" s="4" t="s">
        <v>16</v>
      </c>
      <c r="C6" s="5" t="s">
        <v>80</v>
      </c>
      <c r="D6" s="6">
        <v>0.33333333333333331</v>
      </c>
      <c r="E6" s="6">
        <v>0.76041666666666663</v>
      </c>
      <c r="F6" s="36">
        <f t="shared" si="0"/>
        <v>0.42708333333333331</v>
      </c>
      <c r="G6" s="37"/>
      <c r="H6" s="33"/>
      <c r="I6" s="39">
        <f t="shared" si="1"/>
        <v>3</v>
      </c>
      <c r="J6" s="39">
        <f t="shared" si="2"/>
        <v>15</v>
      </c>
    </row>
    <row r="7" spans="1:11" x14ac:dyDescent="0.25">
      <c r="A7" s="3">
        <v>42154</v>
      </c>
      <c r="B7" s="4" t="s">
        <v>16</v>
      </c>
      <c r="C7" s="5" t="s">
        <v>80</v>
      </c>
      <c r="D7" s="6">
        <v>0.33333333333333331</v>
      </c>
      <c r="E7" s="6">
        <v>0.78472222222222221</v>
      </c>
      <c r="F7" s="36">
        <f t="shared" si="0"/>
        <v>0.4513888888888889</v>
      </c>
      <c r="G7" s="37"/>
      <c r="H7" s="33"/>
      <c r="I7" s="39">
        <f t="shared" si="1"/>
        <v>3</v>
      </c>
      <c r="J7" s="39">
        <f t="shared" si="2"/>
        <v>50</v>
      </c>
      <c r="K7" s="46"/>
    </row>
    <row r="8" spans="1:11" x14ac:dyDescent="0.25">
      <c r="A8" s="3">
        <v>42155</v>
      </c>
      <c r="B8" s="4" t="s">
        <v>17</v>
      </c>
      <c r="C8" s="5" t="s">
        <v>89</v>
      </c>
      <c r="D8" s="6">
        <v>0.33333333333333331</v>
      </c>
      <c r="E8" s="6">
        <v>0.625</v>
      </c>
      <c r="F8" s="36">
        <f t="shared" si="0"/>
        <v>0.29166666666666669</v>
      </c>
      <c r="G8" s="37"/>
      <c r="H8" s="33"/>
      <c r="I8" s="39">
        <f t="shared" si="1"/>
        <v>0</v>
      </c>
      <c r="J8" s="39">
        <f t="shared" si="2"/>
        <v>0</v>
      </c>
    </row>
    <row r="9" spans="1:11" x14ac:dyDescent="0.25">
      <c r="A9" s="3">
        <v>42156</v>
      </c>
      <c r="B9" s="4" t="s">
        <v>18</v>
      </c>
      <c r="C9" s="5" t="s">
        <v>93</v>
      </c>
      <c r="D9" s="6">
        <v>0.33333333333333331</v>
      </c>
      <c r="E9" s="6">
        <v>0.625</v>
      </c>
      <c r="F9" s="36">
        <f t="shared" si="0"/>
        <v>0.29166666666666669</v>
      </c>
      <c r="G9" s="37"/>
      <c r="H9" s="33"/>
      <c r="I9" s="39">
        <f t="shared" si="1"/>
        <v>0</v>
      </c>
      <c r="J9" s="39">
        <f t="shared" si="2"/>
        <v>0</v>
      </c>
    </row>
    <row r="10" spans="1:11" x14ac:dyDescent="0.25">
      <c r="A10" s="3">
        <v>42157</v>
      </c>
      <c r="B10" s="4" t="s">
        <v>19</v>
      </c>
      <c r="C10" s="5" t="s">
        <v>97</v>
      </c>
      <c r="D10" s="6">
        <v>0.33333333333333331</v>
      </c>
      <c r="E10" s="6">
        <v>0.625</v>
      </c>
      <c r="F10" s="36">
        <f t="shared" si="0"/>
        <v>0.29166666666666669</v>
      </c>
      <c r="G10" s="37"/>
      <c r="H10" s="33"/>
      <c r="I10" s="39">
        <f t="shared" si="1"/>
        <v>0</v>
      </c>
      <c r="J10" s="39">
        <f t="shared" si="2"/>
        <v>0</v>
      </c>
    </row>
    <row r="11" spans="1:11" x14ac:dyDescent="0.25">
      <c r="A11" s="3">
        <v>42158</v>
      </c>
      <c r="B11" s="4" t="s">
        <v>20</v>
      </c>
      <c r="C11" s="5" t="s">
        <v>101</v>
      </c>
      <c r="D11" s="6">
        <v>0.33333333333333331</v>
      </c>
      <c r="E11" s="6">
        <v>0.625</v>
      </c>
      <c r="F11" s="36">
        <f t="shared" si="0"/>
        <v>0.29166666666666669</v>
      </c>
      <c r="G11" s="37"/>
      <c r="H11" s="33"/>
      <c r="I11" s="39">
        <f t="shared" si="1"/>
        <v>0</v>
      </c>
      <c r="J11" s="39">
        <f t="shared" si="2"/>
        <v>0</v>
      </c>
    </row>
    <row r="12" spans="1:11" x14ac:dyDescent="0.25">
      <c r="A12" s="3">
        <v>42159</v>
      </c>
      <c r="B12" s="4" t="s">
        <v>21</v>
      </c>
      <c r="C12" s="5" t="s">
        <v>105</v>
      </c>
      <c r="D12" s="6">
        <v>0.33333333333333331</v>
      </c>
      <c r="E12" s="6">
        <v>0.625</v>
      </c>
      <c r="F12" s="36">
        <f t="shared" si="0"/>
        <v>0.29166666666666669</v>
      </c>
      <c r="G12" s="37"/>
      <c r="H12" s="33"/>
      <c r="I12" s="39">
        <f t="shared" si="1"/>
        <v>0</v>
      </c>
      <c r="J12" s="39">
        <f t="shared" si="2"/>
        <v>0</v>
      </c>
    </row>
    <row r="13" spans="1:11" x14ac:dyDescent="0.25">
      <c r="A13" s="3">
        <v>42160</v>
      </c>
      <c r="B13" s="4" t="s">
        <v>22</v>
      </c>
      <c r="C13" s="5" t="s">
        <v>109</v>
      </c>
      <c r="D13" s="6">
        <v>0.33333333333333331</v>
      </c>
      <c r="E13" s="6">
        <v>0.625</v>
      </c>
      <c r="F13" s="36">
        <f t="shared" si="0"/>
        <v>0.29166666666666669</v>
      </c>
      <c r="G13" s="37"/>
      <c r="H13" s="33"/>
      <c r="I13" s="39">
        <f t="shared" si="1"/>
        <v>0</v>
      </c>
      <c r="J13" s="39">
        <f t="shared" si="2"/>
        <v>0</v>
      </c>
    </row>
    <row r="14" spans="1:11" x14ac:dyDescent="0.25">
      <c r="A14" s="3">
        <v>42161</v>
      </c>
      <c r="B14" s="4" t="s">
        <v>23</v>
      </c>
      <c r="C14" s="5" t="s">
        <v>113</v>
      </c>
      <c r="D14" s="6">
        <v>0.33333333333333331</v>
      </c>
      <c r="E14" s="6">
        <v>0.625</v>
      </c>
      <c r="F14" s="36">
        <f t="shared" si="0"/>
        <v>0.29166666666666669</v>
      </c>
      <c r="G14" s="37"/>
      <c r="H14" s="33"/>
      <c r="I14" s="39">
        <f t="shared" si="1"/>
        <v>0</v>
      </c>
      <c r="J14" s="39">
        <f t="shared" si="2"/>
        <v>0</v>
      </c>
    </row>
    <row r="15" spans="1:11" x14ac:dyDescent="0.25">
      <c r="A15" s="3">
        <v>42162</v>
      </c>
      <c r="B15" s="4" t="s">
        <v>24</v>
      </c>
      <c r="C15" s="5" t="s">
        <v>117</v>
      </c>
      <c r="D15" s="6">
        <v>0.33333333333333331</v>
      </c>
      <c r="E15" s="6">
        <v>0.625</v>
      </c>
      <c r="F15" s="36">
        <f t="shared" si="0"/>
        <v>0.29166666666666669</v>
      </c>
      <c r="G15" s="37"/>
      <c r="H15" s="33"/>
      <c r="I15" s="39">
        <f t="shared" si="1"/>
        <v>0</v>
      </c>
      <c r="J15" s="39">
        <f t="shared" si="2"/>
        <v>0</v>
      </c>
    </row>
    <row r="16" spans="1:11" x14ac:dyDescent="0.25">
      <c r="A16" s="3">
        <v>42163</v>
      </c>
      <c r="B16" s="4" t="s">
        <v>25</v>
      </c>
      <c r="C16" s="5" t="s">
        <v>121</v>
      </c>
      <c r="D16" s="6">
        <v>0.33333333333333331</v>
      </c>
      <c r="E16" s="6">
        <v>0.625</v>
      </c>
      <c r="F16" s="36">
        <f t="shared" si="0"/>
        <v>0.29166666666666669</v>
      </c>
      <c r="G16" s="37"/>
      <c r="H16" s="33"/>
      <c r="I16" s="39">
        <f t="shared" si="1"/>
        <v>0</v>
      </c>
      <c r="J16" s="39">
        <f t="shared" si="2"/>
        <v>0</v>
      </c>
    </row>
    <row r="17" spans="1:10" x14ac:dyDescent="0.25">
      <c r="A17" s="3">
        <v>42164</v>
      </c>
      <c r="B17" s="4" t="s">
        <v>26</v>
      </c>
      <c r="C17" s="5" t="s">
        <v>125</v>
      </c>
      <c r="D17" s="6">
        <v>0.33333333333333331</v>
      </c>
      <c r="E17" s="6">
        <v>0.625</v>
      </c>
      <c r="F17" s="36">
        <f t="shared" si="0"/>
        <v>0.29166666666666669</v>
      </c>
      <c r="G17" s="37"/>
      <c r="H17" s="33"/>
      <c r="I17" s="39">
        <f t="shared" si="1"/>
        <v>0</v>
      </c>
      <c r="J17" s="39">
        <f t="shared" si="2"/>
        <v>0</v>
      </c>
    </row>
    <row r="18" spans="1:10" x14ac:dyDescent="0.25">
      <c r="A18" s="3">
        <v>42165</v>
      </c>
      <c r="B18" s="4" t="s">
        <v>27</v>
      </c>
      <c r="C18" s="5" t="s">
        <v>129</v>
      </c>
      <c r="D18" s="6">
        <v>0.33333333333333331</v>
      </c>
      <c r="E18" s="6">
        <v>0.625</v>
      </c>
      <c r="F18" s="36">
        <f t="shared" si="0"/>
        <v>0.29166666666666669</v>
      </c>
      <c r="G18" s="37"/>
      <c r="H18" s="33"/>
      <c r="I18" s="39">
        <f t="shared" si="1"/>
        <v>0</v>
      </c>
      <c r="J18" s="39">
        <f t="shared" si="2"/>
        <v>0</v>
      </c>
    </row>
    <row r="19" spans="1:10" x14ac:dyDescent="0.25">
      <c r="A19" s="3">
        <v>42166</v>
      </c>
      <c r="B19" s="4" t="s">
        <v>28</v>
      </c>
      <c r="C19" s="5" t="s">
        <v>133</v>
      </c>
      <c r="D19" s="6">
        <v>0.33333333333333331</v>
      </c>
      <c r="E19" s="6">
        <v>0.625</v>
      </c>
      <c r="F19" s="36">
        <f t="shared" si="0"/>
        <v>0.29166666666666669</v>
      </c>
      <c r="G19" s="37"/>
      <c r="H19" s="33"/>
      <c r="I19" s="39">
        <f t="shared" si="1"/>
        <v>0</v>
      </c>
      <c r="J19" s="39">
        <f t="shared" si="2"/>
        <v>0</v>
      </c>
    </row>
    <row r="20" spans="1:10" x14ac:dyDescent="0.25">
      <c r="A20" s="3">
        <v>42167</v>
      </c>
      <c r="B20" s="4" t="s">
        <v>29</v>
      </c>
      <c r="C20" s="5" t="s">
        <v>137</v>
      </c>
      <c r="D20" s="6">
        <v>0.33333333333333331</v>
      </c>
      <c r="E20" s="6">
        <v>0.625</v>
      </c>
      <c r="F20" s="36">
        <f t="shared" si="0"/>
        <v>0.29166666666666669</v>
      </c>
      <c r="G20" s="37"/>
      <c r="H20" s="33"/>
      <c r="I20" s="39">
        <f t="shared" si="1"/>
        <v>0</v>
      </c>
      <c r="J20" s="39">
        <f t="shared" si="2"/>
        <v>0</v>
      </c>
    </row>
    <row r="21" spans="1:10" x14ac:dyDescent="0.25">
      <c r="A21" s="3">
        <v>42168</v>
      </c>
      <c r="B21" s="4" t="s">
        <v>30</v>
      </c>
      <c r="C21" s="5" t="s">
        <v>141</v>
      </c>
      <c r="D21" s="6">
        <v>0.33333333333333331</v>
      </c>
      <c r="E21" s="6">
        <v>0.625</v>
      </c>
      <c r="F21" s="36">
        <f t="shared" si="0"/>
        <v>0.29166666666666669</v>
      </c>
      <c r="G21" s="37"/>
      <c r="H21" s="33"/>
      <c r="I21" s="39">
        <f t="shared" si="1"/>
        <v>0</v>
      </c>
      <c r="J21" s="39">
        <f t="shared" si="2"/>
        <v>0</v>
      </c>
    </row>
    <row r="22" spans="1:10" x14ac:dyDescent="0.25">
      <c r="A22" s="3">
        <v>42169</v>
      </c>
      <c r="B22" s="4" t="s">
        <v>31</v>
      </c>
      <c r="C22" s="5" t="s">
        <v>145</v>
      </c>
      <c r="D22" s="6">
        <v>0.33333333333333331</v>
      </c>
      <c r="E22" s="6">
        <v>0.625</v>
      </c>
      <c r="F22" s="36">
        <f t="shared" si="0"/>
        <v>0.29166666666666669</v>
      </c>
      <c r="G22" s="37"/>
      <c r="H22" s="33"/>
      <c r="I22" s="39">
        <f t="shared" si="1"/>
        <v>0</v>
      </c>
      <c r="J22" s="39">
        <f t="shared" si="2"/>
        <v>0</v>
      </c>
    </row>
    <row r="23" spans="1:10" x14ac:dyDescent="0.25">
      <c r="A23" s="3">
        <v>42170</v>
      </c>
      <c r="B23" s="4" t="s">
        <v>32</v>
      </c>
      <c r="C23" s="5" t="s">
        <v>149</v>
      </c>
      <c r="D23" s="6">
        <v>0.33333333333333331</v>
      </c>
      <c r="E23" s="6">
        <v>0.625</v>
      </c>
      <c r="F23" s="36">
        <f t="shared" si="0"/>
        <v>0.29166666666666669</v>
      </c>
      <c r="G23" s="37"/>
      <c r="H23" s="33"/>
      <c r="I23" s="39">
        <f t="shared" si="1"/>
        <v>0</v>
      </c>
      <c r="J23" s="39">
        <f t="shared" si="2"/>
        <v>0</v>
      </c>
    </row>
    <row r="24" spans="1:10" x14ac:dyDescent="0.25">
      <c r="A24" s="3">
        <v>42171</v>
      </c>
      <c r="B24" s="4" t="s">
        <v>33</v>
      </c>
      <c r="C24" s="5" t="s">
        <v>153</v>
      </c>
      <c r="D24" s="6">
        <v>0.33333333333333331</v>
      </c>
      <c r="E24" s="6">
        <v>0.625</v>
      </c>
      <c r="F24" s="36">
        <f t="shared" si="0"/>
        <v>0.29166666666666669</v>
      </c>
      <c r="G24" s="37"/>
      <c r="H24" s="33"/>
      <c r="I24" s="39">
        <f t="shared" si="1"/>
        <v>0</v>
      </c>
      <c r="J24" s="39">
        <f t="shared" si="2"/>
        <v>0</v>
      </c>
    </row>
    <row r="25" spans="1:10" x14ac:dyDescent="0.25">
      <c r="A25" s="3">
        <v>42172</v>
      </c>
      <c r="B25" s="4" t="s">
        <v>34</v>
      </c>
      <c r="C25" s="5" t="s">
        <v>157</v>
      </c>
      <c r="D25" s="6">
        <v>0.33333333333333331</v>
      </c>
      <c r="E25" s="6">
        <v>0.625</v>
      </c>
      <c r="F25" s="36">
        <f t="shared" si="0"/>
        <v>0.29166666666666669</v>
      </c>
      <c r="G25" s="37"/>
      <c r="H25" s="33"/>
      <c r="I25" s="39">
        <f t="shared" si="1"/>
        <v>0</v>
      </c>
      <c r="J25" s="39">
        <f t="shared" si="2"/>
        <v>0</v>
      </c>
    </row>
    <row r="26" spans="1:10" x14ac:dyDescent="0.25">
      <c r="A26" s="3">
        <v>42173</v>
      </c>
      <c r="B26" s="4" t="s">
        <v>35</v>
      </c>
      <c r="C26" s="5" t="s">
        <v>161</v>
      </c>
      <c r="D26" s="6">
        <v>0.33333333333333331</v>
      </c>
      <c r="E26" s="6">
        <v>0.625</v>
      </c>
      <c r="F26" s="36">
        <f t="shared" si="0"/>
        <v>0.29166666666666669</v>
      </c>
      <c r="G26" s="37"/>
      <c r="H26" s="33"/>
      <c r="I26" s="39">
        <f t="shared" si="1"/>
        <v>0</v>
      </c>
      <c r="J26" s="39">
        <f t="shared" si="2"/>
        <v>0</v>
      </c>
    </row>
    <row r="27" spans="1:10" x14ac:dyDescent="0.25">
      <c r="A27" s="3">
        <v>42174</v>
      </c>
      <c r="B27" s="4" t="s">
        <v>13</v>
      </c>
      <c r="C27" s="5" t="s">
        <v>63</v>
      </c>
      <c r="D27" s="6">
        <v>0.33402777777777781</v>
      </c>
      <c r="E27" s="6">
        <v>0.95833333333333337</v>
      </c>
      <c r="F27" s="36">
        <f t="shared" si="0"/>
        <v>0.62430555555555556</v>
      </c>
      <c r="G27" s="37"/>
      <c r="H27" s="33"/>
      <c r="I27" s="39">
        <f t="shared" si="1"/>
        <v>7</v>
      </c>
      <c r="J27" s="39">
        <f t="shared" si="2"/>
        <v>59</v>
      </c>
    </row>
    <row r="28" spans="1:10" x14ac:dyDescent="0.25">
      <c r="A28" s="3">
        <v>42175</v>
      </c>
      <c r="B28" s="4" t="s">
        <v>13</v>
      </c>
      <c r="C28" s="5" t="s">
        <v>63</v>
      </c>
      <c r="D28" s="6">
        <v>0.33402777777777781</v>
      </c>
      <c r="E28" s="6">
        <v>0.95833333333333337</v>
      </c>
      <c r="F28" s="36">
        <f t="shared" si="0"/>
        <v>0.62430555555555556</v>
      </c>
      <c r="G28" s="37"/>
      <c r="H28" s="33"/>
      <c r="I28" s="39">
        <f t="shared" si="1"/>
        <v>7</v>
      </c>
      <c r="J28" s="39">
        <f t="shared" si="2"/>
        <v>59</v>
      </c>
    </row>
    <row r="29" spans="1:10" x14ac:dyDescent="0.25">
      <c r="A29" s="3">
        <v>42176</v>
      </c>
      <c r="B29" s="4" t="s">
        <v>15</v>
      </c>
      <c r="C29" s="5" t="s">
        <v>71</v>
      </c>
      <c r="D29" s="6">
        <v>0.33402777777777781</v>
      </c>
      <c r="E29" s="6">
        <v>0.91666666666666663</v>
      </c>
      <c r="F29" s="36">
        <f t="shared" si="0"/>
        <v>0.58263888888888882</v>
      </c>
      <c r="G29" s="37"/>
      <c r="H29" s="33"/>
      <c r="I29" s="39">
        <f t="shared" si="1"/>
        <v>6</v>
      </c>
      <c r="J29" s="39">
        <f t="shared" si="2"/>
        <v>59</v>
      </c>
    </row>
    <row r="34" spans="3:4" x14ac:dyDescent="0.25">
      <c r="C34" s="9">
        <v>8</v>
      </c>
      <c r="D34" s="65">
        <f>IF(C34&gt;5,848,0)</f>
        <v>848</v>
      </c>
    </row>
  </sheetData>
  <dataValidations disablePrompts="1" count="1">
    <dataValidation type="list" allowBlank="1" showInputMessage="1" showErrorMessage="1" sqref="B2:B29 IT2:IT29 SP2:SP29 ACL2:ACL29 AMH2:AMH29 AWD2:AWD29 BFZ2:BFZ29 BPV2:BPV29 BZR2:BZR29 CJN2:CJN29 CTJ2:CTJ29 DDF2:DDF29 DNB2:DNB29 DWX2:DWX29 EGT2:EGT29 EQP2:EQP29 FAL2:FAL29 FKH2:FKH29 FUD2:FUD29 GDZ2:GDZ29 GNV2:GNV29 GXR2:GXR29 HHN2:HHN29 HRJ2:HRJ29 IBF2:IBF29 ILB2:ILB29 IUX2:IUX29 JET2:JET29 JOP2:JOP29 JYL2:JYL29 KIH2:KIH29 KSD2:KSD29 LBZ2:LBZ29 LLV2:LLV29 LVR2:LVR29 MFN2:MFN29 MPJ2:MPJ29 MZF2:MZF29 NJB2:NJB29 NSX2:NSX29 OCT2:OCT29 OMP2:OMP29 OWL2:OWL29 PGH2:PGH29 PQD2:PQD29 PZZ2:PZZ29 QJV2:QJV29 QTR2:QTR29 RDN2:RDN29 RNJ2:RNJ29 RXF2:RXF29 SHB2:SHB29 SQX2:SQX29 TAT2:TAT29 TKP2:TKP29 TUL2:TUL29 UEH2:UEH29 UOD2:UOD29 UXZ2:UXZ29 VHV2:VHV29 VRR2:VRR29 WBN2:WBN29 WLJ2:WLJ29 WVF2:WVF29" xr:uid="{00000000-0002-0000-0100-000000000000}">
      <formula1>Empleados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activeCell="C17" sqref="C17"/>
    </sheetView>
  </sheetViews>
  <sheetFormatPr baseColWidth="10" defaultRowHeight="15" x14ac:dyDescent="0.25"/>
  <cols>
    <col min="1" max="1" width="34.5703125" customWidth="1"/>
    <col min="2" max="2" width="15.42578125" bestFit="1" customWidth="1"/>
    <col min="3" max="3" width="16.7109375" customWidth="1"/>
    <col min="4" max="4" width="18.42578125" bestFit="1" customWidth="1"/>
    <col min="5" max="5" width="18.28515625" customWidth="1"/>
    <col min="6" max="6" width="10.28515625" customWidth="1"/>
    <col min="7" max="7" width="19.7109375" customWidth="1"/>
    <col min="257" max="257" width="34.5703125" customWidth="1"/>
    <col min="258" max="258" width="15.42578125" bestFit="1" customWidth="1"/>
    <col min="259" max="259" width="16.7109375" customWidth="1"/>
    <col min="260" max="261" width="18.42578125" bestFit="1" customWidth="1"/>
    <col min="262" max="262" width="16.5703125" bestFit="1" customWidth="1"/>
    <col min="263" max="263" width="15.42578125" bestFit="1" customWidth="1"/>
    <col min="513" max="513" width="34.5703125" customWidth="1"/>
    <col min="514" max="514" width="15.42578125" bestFit="1" customWidth="1"/>
    <col min="515" max="515" width="16.7109375" customWidth="1"/>
    <col min="516" max="517" width="18.42578125" bestFit="1" customWidth="1"/>
    <col min="518" max="518" width="16.5703125" bestFit="1" customWidth="1"/>
    <col min="519" max="519" width="15.42578125" bestFit="1" customWidth="1"/>
    <col min="769" max="769" width="34.5703125" customWidth="1"/>
    <col min="770" max="770" width="15.42578125" bestFit="1" customWidth="1"/>
    <col min="771" max="771" width="16.7109375" customWidth="1"/>
    <col min="772" max="773" width="18.42578125" bestFit="1" customWidth="1"/>
    <col min="774" max="774" width="16.5703125" bestFit="1" customWidth="1"/>
    <col min="775" max="775" width="15.42578125" bestFit="1" customWidth="1"/>
    <col min="1025" max="1025" width="34.5703125" customWidth="1"/>
    <col min="1026" max="1026" width="15.42578125" bestFit="1" customWidth="1"/>
    <col min="1027" max="1027" width="16.7109375" customWidth="1"/>
    <col min="1028" max="1029" width="18.42578125" bestFit="1" customWidth="1"/>
    <col min="1030" max="1030" width="16.5703125" bestFit="1" customWidth="1"/>
    <col min="1031" max="1031" width="15.42578125" bestFit="1" customWidth="1"/>
    <col min="1281" max="1281" width="34.5703125" customWidth="1"/>
    <col min="1282" max="1282" width="15.42578125" bestFit="1" customWidth="1"/>
    <col min="1283" max="1283" width="16.7109375" customWidth="1"/>
    <col min="1284" max="1285" width="18.42578125" bestFit="1" customWidth="1"/>
    <col min="1286" max="1286" width="16.5703125" bestFit="1" customWidth="1"/>
    <col min="1287" max="1287" width="15.42578125" bestFit="1" customWidth="1"/>
    <col min="1537" max="1537" width="34.5703125" customWidth="1"/>
    <col min="1538" max="1538" width="15.42578125" bestFit="1" customWidth="1"/>
    <col min="1539" max="1539" width="16.7109375" customWidth="1"/>
    <col min="1540" max="1541" width="18.42578125" bestFit="1" customWidth="1"/>
    <col min="1542" max="1542" width="16.5703125" bestFit="1" customWidth="1"/>
    <col min="1543" max="1543" width="15.42578125" bestFit="1" customWidth="1"/>
    <col min="1793" max="1793" width="34.5703125" customWidth="1"/>
    <col min="1794" max="1794" width="15.42578125" bestFit="1" customWidth="1"/>
    <col min="1795" max="1795" width="16.7109375" customWidth="1"/>
    <col min="1796" max="1797" width="18.42578125" bestFit="1" customWidth="1"/>
    <col min="1798" max="1798" width="16.5703125" bestFit="1" customWidth="1"/>
    <col min="1799" max="1799" width="15.42578125" bestFit="1" customWidth="1"/>
    <col min="2049" max="2049" width="34.5703125" customWidth="1"/>
    <col min="2050" max="2050" width="15.42578125" bestFit="1" customWidth="1"/>
    <col min="2051" max="2051" width="16.7109375" customWidth="1"/>
    <col min="2052" max="2053" width="18.42578125" bestFit="1" customWidth="1"/>
    <col min="2054" max="2054" width="16.5703125" bestFit="1" customWidth="1"/>
    <col min="2055" max="2055" width="15.42578125" bestFit="1" customWidth="1"/>
    <col min="2305" max="2305" width="34.5703125" customWidth="1"/>
    <col min="2306" max="2306" width="15.42578125" bestFit="1" customWidth="1"/>
    <col min="2307" max="2307" width="16.7109375" customWidth="1"/>
    <col min="2308" max="2309" width="18.42578125" bestFit="1" customWidth="1"/>
    <col min="2310" max="2310" width="16.5703125" bestFit="1" customWidth="1"/>
    <col min="2311" max="2311" width="15.42578125" bestFit="1" customWidth="1"/>
    <col min="2561" max="2561" width="34.5703125" customWidth="1"/>
    <col min="2562" max="2562" width="15.42578125" bestFit="1" customWidth="1"/>
    <col min="2563" max="2563" width="16.7109375" customWidth="1"/>
    <col min="2564" max="2565" width="18.42578125" bestFit="1" customWidth="1"/>
    <col min="2566" max="2566" width="16.5703125" bestFit="1" customWidth="1"/>
    <col min="2567" max="2567" width="15.42578125" bestFit="1" customWidth="1"/>
    <col min="2817" max="2817" width="34.5703125" customWidth="1"/>
    <col min="2818" max="2818" width="15.42578125" bestFit="1" customWidth="1"/>
    <col min="2819" max="2819" width="16.7109375" customWidth="1"/>
    <col min="2820" max="2821" width="18.42578125" bestFit="1" customWidth="1"/>
    <col min="2822" max="2822" width="16.5703125" bestFit="1" customWidth="1"/>
    <col min="2823" max="2823" width="15.42578125" bestFit="1" customWidth="1"/>
    <col min="3073" max="3073" width="34.5703125" customWidth="1"/>
    <col min="3074" max="3074" width="15.42578125" bestFit="1" customWidth="1"/>
    <col min="3075" max="3075" width="16.7109375" customWidth="1"/>
    <col min="3076" max="3077" width="18.42578125" bestFit="1" customWidth="1"/>
    <col min="3078" max="3078" width="16.5703125" bestFit="1" customWidth="1"/>
    <col min="3079" max="3079" width="15.42578125" bestFit="1" customWidth="1"/>
    <col min="3329" max="3329" width="34.5703125" customWidth="1"/>
    <col min="3330" max="3330" width="15.42578125" bestFit="1" customWidth="1"/>
    <col min="3331" max="3331" width="16.7109375" customWidth="1"/>
    <col min="3332" max="3333" width="18.42578125" bestFit="1" customWidth="1"/>
    <col min="3334" max="3334" width="16.5703125" bestFit="1" customWidth="1"/>
    <col min="3335" max="3335" width="15.42578125" bestFit="1" customWidth="1"/>
    <col min="3585" max="3585" width="34.5703125" customWidth="1"/>
    <col min="3586" max="3586" width="15.42578125" bestFit="1" customWidth="1"/>
    <col min="3587" max="3587" width="16.7109375" customWidth="1"/>
    <col min="3588" max="3589" width="18.42578125" bestFit="1" customWidth="1"/>
    <col min="3590" max="3590" width="16.5703125" bestFit="1" customWidth="1"/>
    <col min="3591" max="3591" width="15.42578125" bestFit="1" customWidth="1"/>
    <col min="3841" max="3841" width="34.5703125" customWidth="1"/>
    <col min="3842" max="3842" width="15.42578125" bestFit="1" customWidth="1"/>
    <col min="3843" max="3843" width="16.7109375" customWidth="1"/>
    <col min="3844" max="3845" width="18.42578125" bestFit="1" customWidth="1"/>
    <col min="3846" max="3846" width="16.5703125" bestFit="1" customWidth="1"/>
    <col min="3847" max="3847" width="15.42578125" bestFit="1" customWidth="1"/>
    <col min="4097" max="4097" width="34.5703125" customWidth="1"/>
    <col min="4098" max="4098" width="15.42578125" bestFit="1" customWidth="1"/>
    <col min="4099" max="4099" width="16.7109375" customWidth="1"/>
    <col min="4100" max="4101" width="18.42578125" bestFit="1" customWidth="1"/>
    <col min="4102" max="4102" width="16.5703125" bestFit="1" customWidth="1"/>
    <col min="4103" max="4103" width="15.42578125" bestFit="1" customWidth="1"/>
    <col min="4353" max="4353" width="34.5703125" customWidth="1"/>
    <col min="4354" max="4354" width="15.42578125" bestFit="1" customWidth="1"/>
    <col min="4355" max="4355" width="16.7109375" customWidth="1"/>
    <col min="4356" max="4357" width="18.42578125" bestFit="1" customWidth="1"/>
    <col min="4358" max="4358" width="16.5703125" bestFit="1" customWidth="1"/>
    <col min="4359" max="4359" width="15.42578125" bestFit="1" customWidth="1"/>
    <col min="4609" max="4609" width="34.5703125" customWidth="1"/>
    <col min="4610" max="4610" width="15.42578125" bestFit="1" customWidth="1"/>
    <col min="4611" max="4611" width="16.7109375" customWidth="1"/>
    <col min="4612" max="4613" width="18.42578125" bestFit="1" customWidth="1"/>
    <col min="4614" max="4614" width="16.5703125" bestFit="1" customWidth="1"/>
    <col min="4615" max="4615" width="15.42578125" bestFit="1" customWidth="1"/>
    <col min="4865" max="4865" width="34.5703125" customWidth="1"/>
    <col min="4866" max="4866" width="15.42578125" bestFit="1" customWidth="1"/>
    <col min="4867" max="4867" width="16.7109375" customWidth="1"/>
    <col min="4868" max="4869" width="18.42578125" bestFit="1" customWidth="1"/>
    <col min="4870" max="4870" width="16.5703125" bestFit="1" customWidth="1"/>
    <col min="4871" max="4871" width="15.42578125" bestFit="1" customWidth="1"/>
    <col min="5121" max="5121" width="34.5703125" customWidth="1"/>
    <col min="5122" max="5122" width="15.42578125" bestFit="1" customWidth="1"/>
    <col min="5123" max="5123" width="16.7109375" customWidth="1"/>
    <col min="5124" max="5125" width="18.42578125" bestFit="1" customWidth="1"/>
    <col min="5126" max="5126" width="16.5703125" bestFit="1" customWidth="1"/>
    <col min="5127" max="5127" width="15.42578125" bestFit="1" customWidth="1"/>
    <col min="5377" max="5377" width="34.5703125" customWidth="1"/>
    <col min="5378" max="5378" width="15.42578125" bestFit="1" customWidth="1"/>
    <col min="5379" max="5379" width="16.7109375" customWidth="1"/>
    <col min="5380" max="5381" width="18.42578125" bestFit="1" customWidth="1"/>
    <col min="5382" max="5382" width="16.5703125" bestFit="1" customWidth="1"/>
    <col min="5383" max="5383" width="15.42578125" bestFit="1" customWidth="1"/>
    <col min="5633" max="5633" width="34.5703125" customWidth="1"/>
    <col min="5634" max="5634" width="15.42578125" bestFit="1" customWidth="1"/>
    <col min="5635" max="5635" width="16.7109375" customWidth="1"/>
    <col min="5636" max="5637" width="18.42578125" bestFit="1" customWidth="1"/>
    <col min="5638" max="5638" width="16.5703125" bestFit="1" customWidth="1"/>
    <col min="5639" max="5639" width="15.42578125" bestFit="1" customWidth="1"/>
    <col min="5889" max="5889" width="34.5703125" customWidth="1"/>
    <col min="5890" max="5890" width="15.42578125" bestFit="1" customWidth="1"/>
    <col min="5891" max="5891" width="16.7109375" customWidth="1"/>
    <col min="5892" max="5893" width="18.42578125" bestFit="1" customWidth="1"/>
    <col min="5894" max="5894" width="16.5703125" bestFit="1" customWidth="1"/>
    <col min="5895" max="5895" width="15.42578125" bestFit="1" customWidth="1"/>
    <col min="6145" max="6145" width="34.5703125" customWidth="1"/>
    <col min="6146" max="6146" width="15.42578125" bestFit="1" customWidth="1"/>
    <col min="6147" max="6147" width="16.7109375" customWidth="1"/>
    <col min="6148" max="6149" width="18.42578125" bestFit="1" customWidth="1"/>
    <col min="6150" max="6150" width="16.5703125" bestFit="1" customWidth="1"/>
    <col min="6151" max="6151" width="15.42578125" bestFit="1" customWidth="1"/>
    <col min="6401" max="6401" width="34.5703125" customWidth="1"/>
    <col min="6402" max="6402" width="15.42578125" bestFit="1" customWidth="1"/>
    <col min="6403" max="6403" width="16.7109375" customWidth="1"/>
    <col min="6404" max="6405" width="18.42578125" bestFit="1" customWidth="1"/>
    <col min="6406" max="6406" width="16.5703125" bestFit="1" customWidth="1"/>
    <col min="6407" max="6407" width="15.42578125" bestFit="1" customWidth="1"/>
    <col min="6657" max="6657" width="34.5703125" customWidth="1"/>
    <col min="6658" max="6658" width="15.42578125" bestFit="1" customWidth="1"/>
    <col min="6659" max="6659" width="16.7109375" customWidth="1"/>
    <col min="6660" max="6661" width="18.42578125" bestFit="1" customWidth="1"/>
    <col min="6662" max="6662" width="16.5703125" bestFit="1" customWidth="1"/>
    <col min="6663" max="6663" width="15.42578125" bestFit="1" customWidth="1"/>
    <col min="6913" max="6913" width="34.5703125" customWidth="1"/>
    <col min="6914" max="6914" width="15.42578125" bestFit="1" customWidth="1"/>
    <col min="6915" max="6915" width="16.7109375" customWidth="1"/>
    <col min="6916" max="6917" width="18.42578125" bestFit="1" customWidth="1"/>
    <col min="6918" max="6918" width="16.5703125" bestFit="1" customWidth="1"/>
    <col min="6919" max="6919" width="15.42578125" bestFit="1" customWidth="1"/>
    <col min="7169" max="7169" width="34.5703125" customWidth="1"/>
    <col min="7170" max="7170" width="15.42578125" bestFit="1" customWidth="1"/>
    <col min="7171" max="7171" width="16.7109375" customWidth="1"/>
    <col min="7172" max="7173" width="18.42578125" bestFit="1" customWidth="1"/>
    <col min="7174" max="7174" width="16.5703125" bestFit="1" customWidth="1"/>
    <col min="7175" max="7175" width="15.42578125" bestFit="1" customWidth="1"/>
    <col min="7425" max="7425" width="34.5703125" customWidth="1"/>
    <col min="7426" max="7426" width="15.42578125" bestFit="1" customWidth="1"/>
    <col min="7427" max="7427" width="16.7109375" customWidth="1"/>
    <col min="7428" max="7429" width="18.42578125" bestFit="1" customWidth="1"/>
    <col min="7430" max="7430" width="16.5703125" bestFit="1" customWidth="1"/>
    <col min="7431" max="7431" width="15.42578125" bestFit="1" customWidth="1"/>
    <col min="7681" max="7681" width="34.5703125" customWidth="1"/>
    <col min="7682" max="7682" width="15.42578125" bestFit="1" customWidth="1"/>
    <col min="7683" max="7683" width="16.7109375" customWidth="1"/>
    <col min="7684" max="7685" width="18.42578125" bestFit="1" customWidth="1"/>
    <col min="7686" max="7686" width="16.5703125" bestFit="1" customWidth="1"/>
    <col min="7687" max="7687" width="15.42578125" bestFit="1" customWidth="1"/>
    <col min="7937" max="7937" width="34.5703125" customWidth="1"/>
    <col min="7938" max="7938" width="15.42578125" bestFit="1" customWidth="1"/>
    <col min="7939" max="7939" width="16.7109375" customWidth="1"/>
    <col min="7940" max="7941" width="18.42578125" bestFit="1" customWidth="1"/>
    <col min="7942" max="7942" width="16.5703125" bestFit="1" customWidth="1"/>
    <col min="7943" max="7943" width="15.42578125" bestFit="1" customWidth="1"/>
    <col min="8193" max="8193" width="34.5703125" customWidth="1"/>
    <col min="8194" max="8194" width="15.42578125" bestFit="1" customWidth="1"/>
    <col min="8195" max="8195" width="16.7109375" customWidth="1"/>
    <col min="8196" max="8197" width="18.42578125" bestFit="1" customWidth="1"/>
    <col min="8198" max="8198" width="16.5703125" bestFit="1" customWidth="1"/>
    <col min="8199" max="8199" width="15.42578125" bestFit="1" customWidth="1"/>
    <col min="8449" max="8449" width="34.5703125" customWidth="1"/>
    <col min="8450" max="8450" width="15.42578125" bestFit="1" customWidth="1"/>
    <col min="8451" max="8451" width="16.7109375" customWidth="1"/>
    <col min="8452" max="8453" width="18.42578125" bestFit="1" customWidth="1"/>
    <col min="8454" max="8454" width="16.5703125" bestFit="1" customWidth="1"/>
    <col min="8455" max="8455" width="15.42578125" bestFit="1" customWidth="1"/>
    <col min="8705" max="8705" width="34.5703125" customWidth="1"/>
    <col min="8706" max="8706" width="15.42578125" bestFit="1" customWidth="1"/>
    <col min="8707" max="8707" width="16.7109375" customWidth="1"/>
    <col min="8708" max="8709" width="18.42578125" bestFit="1" customWidth="1"/>
    <col min="8710" max="8710" width="16.5703125" bestFit="1" customWidth="1"/>
    <col min="8711" max="8711" width="15.42578125" bestFit="1" customWidth="1"/>
    <col min="8961" max="8961" width="34.5703125" customWidth="1"/>
    <col min="8962" max="8962" width="15.42578125" bestFit="1" customWidth="1"/>
    <col min="8963" max="8963" width="16.7109375" customWidth="1"/>
    <col min="8964" max="8965" width="18.42578125" bestFit="1" customWidth="1"/>
    <col min="8966" max="8966" width="16.5703125" bestFit="1" customWidth="1"/>
    <col min="8967" max="8967" width="15.42578125" bestFit="1" customWidth="1"/>
    <col min="9217" max="9217" width="34.5703125" customWidth="1"/>
    <col min="9218" max="9218" width="15.42578125" bestFit="1" customWidth="1"/>
    <col min="9219" max="9219" width="16.7109375" customWidth="1"/>
    <col min="9220" max="9221" width="18.42578125" bestFit="1" customWidth="1"/>
    <col min="9222" max="9222" width="16.5703125" bestFit="1" customWidth="1"/>
    <col min="9223" max="9223" width="15.42578125" bestFit="1" customWidth="1"/>
    <col min="9473" max="9473" width="34.5703125" customWidth="1"/>
    <col min="9474" max="9474" width="15.42578125" bestFit="1" customWidth="1"/>
    <col min="9475" max="9475" width="16.7109375" customWidth="1"/>
    <col min="9476" max="9477" width="18.42578125" bestFit="1" customWidth="1"/>
    <col min="9478" max="9478" width="16.5703125" bestFit="1" customWidth="1"/>
    <col min="9479" max="9479" width="15.42578125" bestFit="1" customWidth="1"/>
    <col min="9729" max="9729" width="34.5703125" customWidth="1"/>
    <col min="9730" max="9730" width="15.42578125" bestFit="1" customWidth="1"/>
    <col min="9731" max="9731" width="16.7109375" customWidth="1"/>
    <col min="9732" max="9733" width="18.42578125" bestFit="1" customWidth="1"/>
    <col min="9734" max="9734" width="16.5703125" bestFit="1" customWidth="1"/>
    <col min="9735" max="9735" width="15.42578125" bestFit="1" customWidth="1"/>
    <col min="9985" max="9985" width="34.5703125" customWidth="1"/>
    <col min="9986" max="9986" width="15.42578125" bestFit="1" customWidth="1"/>
    <col min="9987" max="9987" width="16.7109375" customWidth="1"/>
    <col min="9988" max="9989" width="18.42578125" bestFit="1" customWidth="1"/>
    <col min="9990" max="9990" width="16.5703125" bestFit="1" customWidth="1"/>
    <col min="9991" max="9991" width="15.42578125" bestFit="1" customWidth="1"/>
    <col min="10241" max="10241" width="34.5703125" customWidth="1"/>
    <col min="10242" max="10242" width="15.42578125" bestFit="1" customWidth="1"/>
    <col min="10243" max="10243" width="16.7109375" customWidth="1"/>
    <col min="10244" max="10245" width="18.42578125" bestFit="1" customWidth="1"/>
    <col min="10246" max="10246" width="16.5703125" bestFit="1" customWidth="1"/>
    <col min="10247" max="10247" width="15.42578125" bestFit="1" customWidth="1"/>
    <col min="10497" max="10497" width="34.5703125" customWidth="1"/>
    <col min="10498" max="10498" width="15.42578125" bestFit="1" customWidth="1"/>
    <col min="10499" max="10499" width="16.7109375" customWidth="1"/>
    <col min="10500" max="10501" width="18.42578125" bestFit="1" customWidth="1"/>
    <col min="10502" max="10502" width="16.5703125" bestFit="1" customWidth="1"/>
    <col min="10503" max="10503" width="15.42578125" bestFit="1" customWidth="1"/>
    <col min="10753" max="10753" width="34.5703125" customWidth="1"/>
    <col min="10754" max="10754" width="15.42578125" bestFit="1" customWidth="1"/>
    <col min="10755" max="10755" width="16.7109375" customWidth="1"/>
    <col min="10756" max="10757" width="18.42578125" bestFit="1" customWidth="1"/>
    <col min="10758" max="10758" width="16.5703125" bestFit="1" customWidth="1"/>
    <col min="10759" max="10759" width="15.42578125" bestFit="1" customWidth="1"/>
    <col min="11009" max="11009" width="34.5703125" customWidth="1"/>
    <col min="11010" max="11010" width="15.42578125" bestFit="1" customWidth="1"/>
    <col min="11011" max="11011" width="16.7109375" customWidth="1"/>
    <col min="11012" max="11013" width="18.42578125" bestFit="1" customWidth="1"/>
    <col min="11014" max="11014" width="16.5703125" bestFit="1" customWidth="1"/>
    <col min="11015" max="11015" width="15.42578125" bestFit="1" customWidth="1"/>
    <col min="11265" max="11265" width="34.5703125" customWidth="1"/>
    <col min="11266" max="11266" width="15.42578125" bestFit="1" customWidth="1"/>
    <col min="11267" max="11267" width="16.7109375" customWidth="1"/>
    <col min="11268" max="11269" width="18.42578125" bestFit="1" customWidth="1"/>
    <col min="11270" max="11270" width="16.5703125" bestFit="1" customWidth="1"/>
    <col min="11271" max="11271" width="15.42578125" bestFit="1" customWidth="1"/>
    <col min="11521" max="11521" width="34.5703125" customWidth="1"/>
    <col min="11522" max="11522" width="15.42578125" bestFit="1" customWidth="1"/>
    <col min="11523" max="11523" width="16.7109375" customWidth="1"/>
    <col min="11524" max="11525" width="18.42578125" bestFit="1" customWidth="1"/>
    <col min="11526" max="11526" width="16.5703125" bestFit="1" customWidth="1"/>
    <col min="11527" max="11527" width="15.42578125" bestFit="1" customWidth="1"/>
    <col min="11777" max="11777" width="34.5703125" customWidth="1"/>
    <col min="11778" max="11778" width="15.42578125" bestFit="1" customWidth="1"/>
    <col min="11779" max="11779" width="16.7109375" customWidth="1"/>
    <col min="11780" max="11781" width="18.42578125" bestFit="1" customWidth="1"/>
    <col min="11782" max="11782" width="16.5703125" bestFit="1" customWidth="1"/>
    <col min="11783" max="11783" width="15.42578125" bestFit="1" customWidth="1"/>
    <col min="12033" max="12033" width="34.5703125" customWidth="1"/>
    <col min="12034" max="12034" width="15.42578125" bestFit="1" customWidth="1"/>
    <col min="12035" max="12035" width="16.7109375" customWidth="1"/>
    <col min="12036" max="12037" width="18.42578125" bestFit="1" customWidth="1"/>
    <col min="12038" max="12038" width="16.5703125" bestFit="1" customWidth="1"/>
    <col min="12039" max="12039" width="15.42578125" bestFit="1" customWidth="1"/>
    <col min="12289" max="12289" width="34.5703125" customWidth="1"/>
    <col min="12290" max="12290" width="15.42578125" bestFit="1" customWidth="1"/>
    <col min="12291" max="12291" width="16.7109375" customWidth="1"/>
    <col min="12292" max="12293" width="18.42578125" bestFit="1" customWidth="1"/>
    <col min="12294" max="12294" width="16.5703125" bestFit="1" customWidth="1"/>
    <col min="12295" max="12295" width="15.42578125" bestFit="1" customWidth="1"/>
    <col min="12545" max="12545" width="34.5703125" customWidth="1"/>
    <col min="12546" max="12546" width="15.42578125" bestFit="1" customWidth="1"/>
    <col min="12547" max="12547" width="16.7109375" customWidth="1"/>
    <col min="12548" max="12549" width="18.42578125" bestFit="1" customWidth="1"/>
    <col min="12550" max="12550" width="16.5703125" bestFit="1" customWidth="1"/>
    <col min="12551" max="12551" width="15.42578125" bestFit="1" customWidth="1"/>
    <col min="12801" max="12801" width="34.5703125" customWidth="1"/>
    <col min="12802" max="12802" width="15.42578125" bestFit="1" customWidth="1"/>
    <col min="12803" max="12803" width="16.7109375" customWidth="1"/>
    <col min="12804" max="12805" width="18.42578125" bestFit="1" customWidth="1"/>
    <col min="12806" max="12806" width="16.5703125" bestFit="1" customWidth="1"/>
    <col min="12807" max="12807" width="15.42578125" bestFit="1" customWidth="1"/>
    <col min="13057" max="13057" width="34.5703125" customWidth="1"/>
    <col min="13058" max="13058" width="15.42578125" bestFit="1" customWidth="1"/>
    <col min="13059" max="13059" width="16.7109375" customWidth="1"/>
    <col min="13060" max="13061" width="18.42578125" bestFit="1" customWidth="1"/>
    <col min="13062" max="13062" width="16.5703125" bestFit="1" customWidth="1"/>
    <col min="13063" max="13063" width="15.42578125" bestFit="1" customWidth="1"/>
    <col min="13313" max="13313" width="34.5703125" customWidth="1"/>
    <col min="13314" max="13314" width="15.42578125" bestFit="1" customWidth="1"/>
    <col min="13315" max="13315" width="16.7109375" customWidth="1"/>
    <col min="13316" max="13317" width="18.42578125" bestFit="1" customWidth="1"/>
    <col min="13318" max="13318" width="16.5703125" bestFit="1" customWidth="1"/>
    <col min="13319" max="13319" width="15.42578125" bestFit="1" customWidth="1"/>
    <col min="13569" max="13569" width="34.5703125" customWidth="1"/>
    <col min="13570" max="13570" width="15.42578125" bestFit="1" customWidth="1"/>
    <col min="13571" max="13571" width="16.7109375" customWidth="1"/>
    <col min="13572" max="13573" width="18.42578125" bestFit="1" customWidth="1"/>
    <col min="13574" max="13574" width="16.5703125" bestFit="1" customWidth="1"/>
    <col min="13575" max="13575" width="15.42578125" bestFit="1" customWidth="1"/>
    <col min="13825" max="13825" width="34.5703125" customWidth="1"/>
    <col min="13826" max="13826" width="15.42578125" bestFit="1" customWidth="1"/>
    <col min="13827" max="13827" width="16.7109375" customWidth="1"/>
    <col min="13828" max="13829" width="18.42578125" bestFit="1" customWidth="1"/>
    <col min="13830" max="13830" width="16.5703125" bestFit="1" customWidth="1"/>
    <col min="13831" max="13831" width="15.42578125" bestFit="1" customWidth="1"/>
    <col min="14081" max="14081" width="34.5703125" customWidth="1"/>
    <col min="14082" max="14082" width="15.42578125" bestFit="1" customWidth="1"/>
    <col min="14083" max="14083" width="16.7109375" customWidth="1"/>
    <col min="14084" max="14085" width="18.42578125" bestFit="1" customWidth="1"/>
    <col min="14086" max="14086" width="16.5703125" bestFit="1" customWidth="1"/>
    <col min="14087" max="14087" width="15.42578125" bestFit="1" customWidth="1"/>
    <col min="14337" max="14337" width="34.5703125" customWidth="1"/>
    <col min="14338" max="14338" width="15.42578125" bestFit="1" customWidth="1"/>
    <col min="14339" max="14339" width="16.7109375" customWidth="1"/>
    <col min="14340" max="14341" width="18.42578125" bestFit="1" customWidth="1"/>
    <col min="14342" max="14342" width="16.5703125" bestFit="1" customWidth="1"/>
    <col min="14343" max="14343" width="15.42578125" bestFit="1" customWidth="1"/>
    <col min="14593" max="14593" width="34.5703125" customWidth="1"/>
    <col min="14594" max="14594" width="15.42578125" bestFit="1" customWidth="1"/>
    <col min="14595" max="14595" width="16.7109375" customWidth="1"/>
    <col min="14596" max="14597" width="18.42578125" bestFit="1" customWidth="1"/>
    <col min="14598" max="14598" width="16.5703125" bestFit="1" customWidth="1"/>
    <col min="14599" max="14599" width="15.42578125" bestFit="1" customWidth="1"/>
    <col min="14849" max="14849" width="34.5703125" customWidth="1"/>
    <col min="14850" max="14850" width="15.42578125" bestFit="1" customWidth="1"/>
    <col min="14851" max="14851" width="16.7109375" customWidth="1"/>
    <col min="14852" max="14853" width="18.42578125" bestFit="1" customWidth="1"/>
    <col min="14854" max="14854" width="16.5703125" bestFit="1" customWidth="1"/>
    <col min="14855" max="14855" width="15.42578125" bestFit="1" customWidth="1"/>
    <col min="15105" max="15105" width="34.5703125" customWidth="1"/>
    <col min="15106" max="15106" width="15.42578125" bestFit="1" customWidth="1"/>
    <col min="15107" max="15107" width="16.7109375" customWidth="1"/>
    <col min="15108" max="15109" width="18.42578125" bestFit="1" customWidth="1"/>
    <col min="15110" max="15110" width="16.5703125" bestFit="1" customWidth="1"/>
    <col min="15111" max="15111" width="15.42578125" bestFit="1" customWidth="1"/>
    <col min="15361" max="15361" width="34.5703125" customWidth="1"/>
    <col min="15362" max="15362" width="15.42578125" bestFit="1" customWidth="1"/>
    <col min="15363" max="15363" width="16.7109375" customWidth="1"/>
    <col min="15364" max="15365" width="18.42578125" bestFit="1" customWidth="1"/>
    <col min="15366" max="15366" width="16.5703125" bestFit="1" customWidth="1"/>
    <col min="15367" max="15367" width="15.42578125" bestFit="1" customWidth="1"/>
    <col min="15617" max="15617" width="34.5703125" customWidth="1"/>
    <col min="15618" max="15618" width="15.42578125" bestFit="1" customWidth="1"/>
    <col min="15619" max="15619" width="16.7109375" customWidth="1"/>
    <col min="15620" max="15621" width="18.42578125" bestFit="1" customWidth="1"/>
    <col min="15622" max="15622" width="16.5703125" bestFit="1" customWidth="1"/>
    <col min="15623" max="15623" width="15.42578125" bestFit="1" customWidth="1"/>
    <col min="15873" max="15873" width="34.5703125" customWidth="1"/>
    <col min="15874" max="15874" width="15.42578125" bestFit="1" customWidth="1"/>
    <col min="15875" max="15875" width="16.7109375" customWidth="1"/>
    <col min="15876" max="15877" width="18.42578125" bestFit="1" customWidth="1"/>
    <col min="15878" max="15878" width="16.5703125" bestFit="1" customWidth="1"/>
    <col min="15879" max="15879" width="15.42578125" bestFit="1" customWidth="1"/>
    <col min="16129" max="16129" width="34.5703125" customWidth="1"/>
    <col min="16130" max="16130" width="15.42578125" bestFit="1" customWidth="1"/>
    <col min="16131" max="16131" width="16.7109375" customWidth="1"/>
    <col min="16132" max="16133" width="18.42578125" bestFit="1" customWidth="1"/>
    <col min="16134" max="16134" width="16.5703125" bestFit="1" customWidth="1"/>
    <col min="16135" max="16135" width="15.42578125" bestFit="1" customWidth="1"/>
  </cols>
  <sheetData>
    <row r="1" spans="1:9" x14ac:dyDescent="0.25">
      <c r="A1" s="11" t="s">
        <v>36</v>
      </c>
      <c r="B1" s="12" t="s">
        <v>37</v>
      </c>
      <c r="C1" s="12" t="s">
        <v>38</v>
      </c>
      <c r="D1" s="12" t="s">
        <v>39</v>
      </c>
      <c r="E1" s="13" t="s">
        <v>40</v>
      </c>
      <c r="F1" s="13" t="s">
        <v>41</v>
      </c>
      <c r="G1" s="14" t="s">
        <v>42</v>
      </c>
    </row>
    <row r="2" spans="1:9" x14ac:dyDescent="0.25">
      <c r="A2" s="15" t="s">
        <v>43</v>
      </c>
      <c r="B2" s="16" t="s">
        <v>44</v>
      </c>
      <c r="C2" s="17" t="s">
        <v>45</v>
      </c>
      <c r="D2" s="17" t="s">
        <v>46</v>
      </c>
      <c r="E2" s="18"/>
      <c r="F2" s="18"/>
      <c r="G2" s="19"/>
      <c r="H2" s="50"/>
      <c r="I2" s="20"/>
    </row>
    <row r="3" spans="1:9" x14ac:dyDescent="0.25">
      <c r="A3" s="15" t="s">
        <v>47</v>
      </c>
      <c r="B3" s="21">
        <v>0.50347222222222221</v>
      </c>
      <c r="C3" s="21">
        <v>0.46180555555555558</v>
      </c>
      <c r="D3" s="21">
        <v>5.208333333333333E-3</v>
      </c>
      <c r="E3" s="18"/>
      <c r="F3" s="18"/>
      <c r="G3" s="19"/>
    </row>
    <row r="4" spans="1:9" ht="15.75" thickBot="1" x14ac:dyDescent="0.3">
      <c r="A4" s="22" t="s">
        <v>48</v>
      </c>
      <c r="B4" s="23">
        <v>6.8287037037037025E-4</v>
      </c>
      <c r="C4" s="23">
        <v>6.5046296296296302E-3</v>
      </c>
      <c r="D4" s="23">
        <v>5.208333333333333E-3</v>
      </c>
      <c r="E4" s="24"/>
      <c r="F4" s="24"/>
      <c r="G4" s="25"/>
    </row>
    <row r="7" spans="1:9" x14ac:dyDescent="0.25">
      <c r="A7" s="60" t="s">
        <v>49</v>
      </c>
      <c r="B7" s="61"/>
      <c r="C7" s="61"/>
      <c r="D7" s="61"/>
      <c r="E7" s="61"/>
      <c r="F7" s="61"/>
      <c r="G7" s="61"/>
    </row>
    <row r="8" spans="1:9" ht="15.75" x14ac:dyDescent="0.25">
      <c r="A8" s="26" t="s">
        <v>0</v>
      </c>
      <c r="B8" s="26" t="s">
        <v>50</v>
      </c>
      <c r="C8" s="26" t="s">
        <v>6</v>
      </c>
      <c r="D8" s="26" t="s">
        <v>7</v>
      </c>
      <c r="E8" s="26" t="s">
        <v>51</v>
      </c>
      <c r="F8" s="26" t="s">
        <v>52</v>
      </c>
      <c r="G8" s="26" t="s">
        <v>53</v>
      </c>
    </row>
    <row r="9" spans="1:9" x14ac:dyDescent="0.25">
      <c r="A9" s="27">
        <v>41399</v>
      </c>
      <c r="B9" s="28" t="s">
        <v>54</v>
      </c>
      <c r="C9" s="29">
        <v>0.98958333333333337</v>
      </c>
      <c r="D9" s="29">
        <v>0.92708333333333337</v>
      </c>
      <c r="E9" s="47"/>
      <c r="F9" s="49">
        <v>1.4999999999999999E-2</v>
      </c>
      <c r="G9" s="48"/>
    </row>
    <row r="10" spans="1:9" x14ac:dyDescent="0.25">
      <c r="A10" s="27">
        <v>41400</v>
      </c>
      <c r="B10" s="28" t="s">
        <v>55</v>
      </c>
      <c r="C10" s="29">
        <v>1.03125</v>
      </c>
      <c r="D10" s="29">
        <v>0.96875</v>
      </c>
      <c r="E10" s="47"/>
      <c r="F10" s="49">
        <v>1.4999999999999999E-2</v>
      </c>
      <c r="G10" s="48"/>
    </row>
    <row r="11" spans="1:9" x14ac:dyDescent="0.25">
      <c r="A11" s="27">
        <v>41401</v>
      </c>
      <c r="B11" s="28" t="s">
        <v>56</v>
      </c>
      <c r="C11" s="29">
        <v>1.0729166666666701</v>
      </c>
      <c r="D11" s="29">
        <v>1.0104166666666701</v>
      </c>
      <c r="E11" s="47"/>
      <c r="F11" s="49">
        <v>0.03</v>
      </c>
      <c r="G11" s="48"/>
    </row>
    <row r="12" spans="1:9" x14ac:dyDescent="0.25">
      <c r="A12" s="27">
        <v>41402</v>
      </c>
      <c r="B12" s="28" t="s">
        <v>57</v>
      </c>
      <c r="C12" s="29">
        <v>1.1145833333333299</v>
      </c>
      <c r="D12" s="29">
        <v>1.0520833333333299</v>
      </c>
      <c r="E12" s="47"/>
      <c r="F12" s="49">
        <v>0.04</v>
      </c>
      <c r="G12" s="48"/>
    </row>
    <row r="13" spans="1:9" x14ac:dyDescent="0.25">
      <c r="A13" s="27">
        <v>41403</v>
      </c>
      <c r="B13" s="28" t="s">
        <v>58</v>
      </c>
      <c r="C13" s="29">
        <v>1.1145833333333299</v>
      </c>
      <c r="D13" s="29">
        <v>1.0520833333333299</v>
      </c>
      <c r="E13" s="47"/>
      <c r="F13" s="49">
        <v>0.02</v>
      </c>
      <c r="G13" s="48"/>
    </row>
  </sheetData>
  <mergeCells count="1"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Marcacion</vt:lpstr>
      <vt:lpstr>otras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n</dc:creator>
  <cp:lastModifiedBy>warez9429</cp:lastModifiedBy>
  <dcterms:created xsi:type="dcterms:W3CDTF">2019-04-08T19:40:56Z</dcterms:created>
  <dcterms:modified xsi:type="dcterms:W3CDTF">2019-08-25T04:55:14Z</dcterms:modified>
</cp:coreProperties>
</file>