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Git\WaterTransportResearch\3.初稿\2025.5.20.水运调研报告\"/>
    </mc:Choice>
  </mc:AlternateContent>
  <xr:revisionPtr revIDLastSave="0" documentId="13_ncr:1_{89527F76-C05F-4798-B178-A62DBB0FA9D6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海事局提供数据" sheetId="1" r:id="rId1"/>
    <sheet name="税务局数据" sheetId="2" r:id="rId2"/>
    <sheet name="长江航运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<sst xmlns="http://schemas.openxmlformats.org/spreadsheetml/2006/main" count="275" uniqueCount="101">
  <si>
    <t>2020-2024年数据</t>
  </si>
  <si>
    <t>数据类型</t>
  </si>
  <si>
    <t>数据名称</t>
  </si>
  <si>
    <t>单位</t>
  </si>
  <si>
    <t>2020年</t>
  </si>
  <si>
    <t>2021年</t>
  </si>
  <si>
    <t>2022年</t>
  </si>
  <si>
    <t>备注</t>
  </si>
  <si>
    <t>企业数量数据</t>
  </si>
  <si>
    <t>水路货运企业数量</t>
  </si>
  <si>
    <t>家</t>
  </si>
  <si>
    <t>水路运输个体工商户数量</t>
  </si>
  <si>
    <t>个</t>
  </si>
  <si>
    <t>规上水运企业数量</t>
  </si>
  <si>
    <t>规下水运企业数量</t>
  </si>
  <si>
    <t>外流企业数量</t>
  </si>
  <si>
    <t>经营困难倒闭企业数量</t>
  </si>
  <si>
    <t>企业资质数据</t>
  </si>
  <si>
    <t>3A物流企业数量</t>
  </si>
  <si>
    <t>无</t>
  </si>
  <si>
    <t>4A物流企业数量</t>
  </si>
  <si>
    <t>运力船舶数据</t>
  </si>
  <si>
    <t>干散货船运力</t>
  </si>
  <si>
    <t>载重吨</t>
  </si>
  <si>
    <t>集装箱船运力</t>
  </si>
  <si>
    <t>TEU</t>
  </si>
  <si>
    <t>液货危险品船运力</t>
  </si>
  <si>
    <t>分油船、化学品船、液化气船</t>
  </si>
  <si>
    <t>外流液体危险品货船运力</t>
  </si>
  <si>
    <t>注销集装箱货船运力</t>
  </si>
  <si>
    <t>注销干散货船运力</t>
  </si>
  <si>
    <t>新增干散货船运力</t>
  </si>
  <si>
    <t>新增集装箱船运力</t>
  </si>
  <si>
    <t>新增液货危险品船运力</t>
  </si>
  <si>
    <t>总船舶数量</t>
  </si>
  <si>
    <t>艘</t>
  </si>
  <si>
    <t>拆除船舶吨位</t>
  </si>
  <si>
    <t>万吨</t>
  </si>
  <si>
    <t>拆除船舶数量</t>
  </si>
  <si>
    <t>注销船舶数量</t>
  </si>
  <si>
    <t>新增船舶数量</t>
  </si>
  <si>
    <t>船舶净载重</t>
  </si>
  <si>
    <t>吨</t>
  </si>
  <si>
    <t>按能源类型分类的船舶数量\吨位</t>
  </si>
  <si>
    <t>艘\ 吨</t>
  </si>
  <si>
    <t>6艘新能源，58243吨；281艘传统，1775896吨</t>
  </si>
  <si>
    <t>8艘新能源，77146吨；308艘传统，2098357吨</t>
  </si>
  <si>
    <t>8艘新能源，77146吨；212艘传统，2152185吨</t>
  </si>
  <si>
    <t>按吨位标准分类的船舶数量\吨位</t>
  </si>
  <si>
    <t>5000吨以上149艘,1021829吨；5000吨以下73艘，228720吨</t>
  </si>
  <si>
    <t>5000吨以上178艘,1275562吨；5000吨以下88艘,285707吨。</t>
  </si>
  <si>
    <t>5000吨以上207艘，1575907吨；5000吨以下80艘，258232吨。</t>
  </si>
  <si>
    <t>5000吨以上242艘，1930332吨；5000吨以下74艘，245171吨。</t>
  </si>
  <si>
    <t>5000吨以上248艘，1978987吨；5000吨以下72艘，250344吨</t>
  </si>
  <si>
    <t>老旧船舶数量\吨位（18年以上船舶）</t>
  </si>
  <si>
    <t>46艘，140035吨</t>
  </si>
  <si>
    <t>21艘，65597吨</t>
  </si>
  <si>
    <t>17艘，51862艘</t>
  </si>
  <si>
    <t>14艘，44564吨</t>
  </si>
  <si>
    <t>13艘，47154吨</t>
  </si>
  <si>
    <t>船龄数据</t>
  </si>
  <si>
    <t>特检舶数量\吨位</t>
  </si>
  <si>
    <t>货运经营数据</t>
  </si>
  <si>
    <t>企业承担干散货总货运量</t>
  </si>
  <si>
    <t>企业承担干散货货运量占全市比重</t>
  </si>
  <si>
    <t>百分比</t>
  </si>
  <si>
    <t>企业承担集装箱总货运量</t>
  </si>
  <si>
    <t>企业承担集装箱总货运量占全市比重</t>
  </si>
  <si>
    <t>企业承担液货危险品总货运量</t>
  </si>
  <si>
    <t>企业承担液货危险品总货运量占全市比重</t>
  </si>
  <si>
    <t>散货运输总需求</t>
  </si>
  <si>
    <t>液货危险品运输总需求</t>
  </si>
  <si>
    <t>集装箱运输总需求</t>
  </si>
  <si>
    <t>市场集中度</t>
  </si>
  <si>
    <t>头部三家企业占全区货运量比重</t>
  </si>
  <si>
    <t>水运企业全年总营收</t>
  </si>
  <si>
    <t>万元</t>
  </si>
  <si>
    <t>补贴政策数据</t>
  </si>
  <si>
    <t>平均每吨运力能享受的综合补贴</t>
  </si>
  <si>
    <t>全年补贴发放数额</t>
  </si>
  <si>
    <t>万州</t>
  </si>
  <si>
    <t>截至当年12月31日存量正常户，主体类型包含单位和个体。</t>
  </si>
  <si>
    <t>云阳</t>
  </si>
  <si>
    <t>涪陵</t>
  </si>
  <si>
    <t>江津</t>
  </si>
  <si>
    <t>根据实际开具发票户数确定</t>
  </si>
  <si>
    <t>新增水上货物运输企业数量
（户）</t>
  </si>
  <si>
    <t>企业经营数据</t>
  </si>
  <si>
    <t>水上货物运输企业实缴税额
（万元）</t>
  </si>
  <si>
    <t>水上货物运输企业开票总金额
（万元）</t>
  </si>
  <si>
    <t>发票数据</t>
  </si>
  <si>
    <t>水上货物运输企业购进“贷款服务”总金额
（万元）</t>
  </si>
  <si>
    <r>
      <rPr>
        <sz val="11"/>
        <color theme="1"/>
        <rFont val="宋体"/>
        <charset val="134"/>
        <scheme val="minor"/>
      </rPr>
      <t>水上货物运输企业购进“贷款服务”总金额
（万元）</t>
    </r>
    <r>
      <rPr>
        <b/>
        <sz val="11"/>
        <color rgb="FFFF0000"/>
        <rFont val="宋体"/>
        <charset val="134"/>
        <scheme val="minor"/>
      </rPr>
      <t>购自区内部分</t>
    </r>
  </si>
  <si>
    <t>水上货物运输企业利润总额（万元）</t>
  </si>
  <si>
    <t>所得税申报数据</t>
  </si>
  <si>
    <t>此项用于分析企业的利润率，可考虑相关替代指标。另外：如能提供以企业为单位的截面数据或面板数据将更有利于分析。</t>
  </si>
  <si>
    <t>水上货物运输企业营业成本（万元）</t>
  </si>
  <si>
    <t>水上货物运输企业数量（户）</t>
    <phoneticPr fontId="9" type="noConversion"/>
  </si>
  <si>
    <t>开展实际业务的水上货运企业数量（户）</t>
    <phoneticPr fontId="9" type="noConversion"/>
  </si>
  <si>
    <t>水上货物运输企业营业收入（万元）</t>
    <phoneticPr fontId="9" type="noConversion"/>
  </si>
  <si>
    <t>水上货物运输企业营业利润（万元）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</si>
</sst>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255" wrapText="1"/>
    </xf>
    <xf numFmtId="177" fontId="2" fillId="0" borderId="3" xfId="0" applyNumberFormat="1" applyFon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177" fontId="0" fillId="0" borderId="6" xfId="0" applyNumberFormat="1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177" fontId="0" fillId="0" borderId="0" xfId="0" applyNumberFormat="1"/>
    <xf numFmtId="177" fontId="0" fillId="0" borderId="5" xfId="0" applyNumberFormat="1" applyBorder="1"/>
    <xf numFmtId="177" fontId="0" fillId="0" borderId="6" xfId="0" applyNumberFormat="1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1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1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3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77" fontId="0" fillId="0" borderId="13" xfId="0" applyNumberFormat="1" applyBorder="1"/>
    <xf numFmtId="177" fontId="0" fillId="0" borderId="14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255" wrapText="1"/>
    </xf>
    <xf numFmtId="0" fontId="2" fillId="0" borderId="17" xfId="0" applyFont="1" applyBorder="1" applyAlignment="1">
      <alignment horizontal="center" vertical="center" textRotation="255" wrapText="1"/>
    </xf>
    <xf numFmtId="0" fontId="2" fillId="0" borderId="18" xfId="0" applyFont="1" applyBorder="1" applyAlignment="1">
      <alignment horizontal="center" vertical="center" textRotation="255" wrapText="1"/>
    </xf>
    <xf numFmtId="0" fontId="2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 applyAlignment="1">
      <alignment horizontal="center" vertical="center" textRotation="255" wrapText="1"/>
    </xf>
    <xf numFmtId="0" fontId="2" fillId="0" borderId="26" xfId="0" applyFont="1" applyBorder="1" applyAlignment="1">
      <alignment horizontal="center" vertical="center" textRotation="255" wrapText="1"/>
    </xf>
    <xf numFmtId="0" fontId="2" fillId="0" borderId="2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center" vertical="center" textRotation="255" wrapText="1"/>
    </xf>
    <xf numFmtId="0" fontId="2" fillId="0" borderId="8" xfId="0" applyFont="1" applyBorder="1" applyAlignment="1">
      <alignment horizontal="center" vertical="center" textRotation="255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水上货物运输企业数量（户）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税务局数据!$D$2:$H$2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税务局数据!$D$3:$H$3</c:f>
              <c:numCache>
                <c:formatCode>General</c:formatCode>
                <c:ptCount val="5"/>
                <c:pt idx="0">
                  <c:v>63</c:v>
                </c:pt>
                <c:pt idx="1">
                  <c:v>81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CF1-B400-1FD2EF5C3729}"/>
            </c:ext>
          </c:extLst>
        </c:ser>
        <c:ser>
          <c:idx val="1"/>
          <c:order val="1"/>
          <c:tx>
            <c:strRef>
              <c:f>税务局数据!$C$4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税务局数据!$D$2:$H$2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税务局数据!$D$4:$H$4</c:f>
              <c:numCache>
                <c:formatCode>General</c:formatCode>
                <c:ptCount val="5"/>
                <c:pt idx="0">
                  <c:v>37</c:v>
                </c:pt>
                <c:pt idx="1">
                  <c:v>49</c:v>
                </c:pt>
                <c:pt idx="2">
                  <c:v>64</c:v>
                </c:pt>
                <c:pt idx="3">
                  <c:v>71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CF1-B400-1FD2EF5C3729}"/>
            </c:ext>
          </c:extLst>
        </c:ser>
        <c:ser>
          <c:idx val="2"/>
          <c:order val="2"/>
          <c:tx>
            <c:strRef>
              <c:f>税务局数据!$C$5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税务局数据!$D$2:$H$2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税务局数据!$D$5:$H$5</c:f>
              <c:numCache>
                <c:formatCode>General</c:formatCode>
                <c:ptCount val="5"/>
                <c:pt idx="0">
                  <c:v>51</c:v>
                </c:pt>
                <c:pt idx="1">
                  <c:v>60</c:v>
                </c:pt>
                <c:pt idx="2">
                  <c:v>65</c:v>
                </c:pt>
                <c:pt idx="3">
                  <c:v>69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CF1-B400-1FD2EF5C3729}"/>
            </c:ext>
          </c:extLst>
        </c:ser>
        <c:ser>
          <c:idx val="3"/>
          <c:order val="3"/>
          <c:tx>
            <c:strRef>
              <c:f>税务局数据!$C$6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税务局数据!$D$2:$H$2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税务局数据!$D$6:$H$6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CF1-B400-1FD2EF5C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73839"/>
        <c:axId val="1865872879"/>
      </c:lineChart>
      <c:catAx>
        <c:axId val="18658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72879"/>
        <c:crosses val="autoZero"/>
        <c:auto val="1"/>
        <c:lblAlgn val="ctr"/>
        <c:lblOffset val="100"/>
        <c:noMultiLvlLbl val="0"/>
      </c:catAx>
      <c:valAx>
        <c:axId val="18658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水上货物运输企业营业成本（万元）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税务局数据!$C$48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税务局数据!$D$47:$H$47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税务局数据!$D$48:$H$48</c:f>
              <c:numCache>
                <c:formatCode>0.00_ </c:formatCode>
                <c:ptCount val="5"/>
                <c:pt idx="0">
                  <c:v>85772.351020999995</c:v>
                </c:pt>
                <c:pt idx="1">
                  <c:v>109153.25862199999</c:v>
                </c:pt>
                <c:pt idx="2">
                  <c:v>144971.35183500001</c:v>
                </c:pt>
                <c:pt idx="3">
                  <c:v>142105.16978200001</c:v>
                </c:pt>
                <c:pt idx="4">
                  <c:v>110103.754826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AE3-8F3B-4C3E1B94D540}"/>
            </c:ext>
          </c:extLst>
        </c:ser>
        <c:ser>
          <c:idx val="1"/>
          <c:order val="1"/>
          <c:tx>
            <c:strRef>
              <c:f>税务局数据!$C$49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税务局数据!$D$47:$H$47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税务局数据!$D$49:$H$49</c:f>
              <c:numCache>
                <c:formatCode>0.00_ </c:formatCode>
                <c:ptCount val="5"/>
                <c:pt idx="0">
                  <c:v>52758.398044000001</c:v>
                </c:pt>
                <c:pt idx="1">
                  <c:v>67105.091801999995</c:v>
                </c:pt>
                <c:pt idx="2">
                  <c:v>83485.085602000006</c:v>
                </c:pt>
                <c:pt idx="3">
                  <c:v>99455.176330000002</c:v>
                </c:pt>
                <c:pt idx="4">
                  <c:v>94814.383929000003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AE3-8F3B-4C3E1B94D540}"/>
            </c:ext>
          </c:extLst>
        </c:ser>
        <c:ser>
          <c:idx val="2"/>
          <c:order val="2"/>
          <c:tx>
            <c:strRef>
              <c:f>税务局数据!$C$50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税务局数据!$D$47:$H$47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税务局数据!$D$50:$H$50</c:f>
              <c:numCache>
                <c:formatCode>0.00_ </c:formatCode>
                <c:ptCount val="5"/>
                <c:pt idx="0">
                  <c:v>133809.371071</c:v>
                </c:pt>
                <c:pt idx="1">
                  <c:v>203865.253792</c:v>
                </c:pt>
                <c:pt idx="2">
                  <c:v>191251.86525999999</c:v>
                </c:pt>
                <c:pt idx="3">
                  <c:v>206998.55338</c:v>
                </c:pt>
                <c:pt idx="4">
                  <c:v>321018.00937300001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AE3-8F3B-4C3E1B94D540}"/>
            </c:ext>
          </c:extLst>
        </c:ser>
        <c:ser>
          <c:idx val="3"/>
          <c:order val="3"/>
          <c:tx>
            <c:strRef>
              <c:f>税务局数据!$C$51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税务局数据!$D$47:$H$47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税务局数据!$D$51:$H$51</c:f>
              <c:numCache>
                <c:formatCode>0.00_ </c:formatCode>
                <c:ptCount val="5"/>
                <c:pt idx="0">
                  <c:v>13828.394023000001</c:v>
                </c:pt>
                <c:pt idx="1">
                  <c:v>15917.755228</c:v>
                </c:pt>
                <c:pt idx="2">
                  <c:v>17186.930282000001</c:v>
                </c:pt>
                <c:pt idx="3">
                  <c:v>20716.853013</c:v>
                </c:pt>
                <c:pt idx="4">
                  <c:v>20261.834932999998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4-4AE3-8F3B-4C3E1B94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88239"/>
        <c:axId val="1865882479"/>
      </c:lineChart>
      <c:catAx>
        <c:axId val="18658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82479"/>
        <c:crosses val="autoZero"/>
        <c:auto val="1"/>
        <c:lblAlgn val="ctr"/>
        <c:lblOffset val="100"/>
        <c:noMultiLvlLbl val="0"/>
      </c:catAx>
      <c:valAx>
        <c:axId val="18658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水上货物运输企业营业利润（万元）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税务局数据!$C$53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税务局数据!$D$52:$H$52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税务局数据!$D$53:$H$53</c:f>
              <c:numCache>
                <c:formatCode>0.00_ </c:formatCode>
                <c:ptCount val="5"/>
                <c:pt idx="0">
                  <c:v>141.28807399999999</c:v>
                </c:pt>
                <c:pt idx="1">
                  <c:v>362.00896</c:v>
                </c:pt>
                <c:pt idx="2">
                  <c:v>-3991.045298</c:v>
                </c:pt>
                <c:pt idx="3">
                  <c:v>-7455.9814720000004</c:v>
                </c:pt>
                <c:pt idx="4">
                  <c:v>-11265.285035999999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97E-BAB7-37A4075EBDCC}"/>
            </c:ext>
          </c:extLst>
        </c:ser>
        <c:ser>
          <c:idx val="1"/>
          <c:order val="1"/>
          <c:tx>
            <c:strRef>
              <c:f>税务局数据!$C$54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税务局数据!$D$52:$H$52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税务局数据!$D$54:$H$54</c:f>
              <c:numCache>
                <c:formatCode>0.00_ </c:formatCode>
                <c:ptCount val="5"/>
                <c:pt idx="0">
                  <c:v>-4051.4856970000001</c:v>
                </c:pt>
                <c:pt idx="1">
                  <c:v>-5913.4588020000001</c:v>
                </c:pt>
                <c:pt idx="2">
                  <c:v>-10739.100871000001</c:v>
                </c:pt>
                <c:pt idx="3">
                  <c:v>-11399.161083000001</c:v>
                </c:pt>
                <c:pt idx="4">
                  <c:v>-12708.160338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97E-BAB7-37A4075EBDCC}"/>
            </c:ext>
          </c:extLst>
        </c:ser>
        <c:ser>
          <c:idx val="2"/>
          <c:order val="2"/>
          <c:tx>
            <c:strRef>
              <c:f>税务局数据!$C$55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税务局数据!$D$52:$H$52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税务局数据!$D$55:$H$55</c:f>
              <c:numCache>
                <c:formatCode>0.00_ </c:formatCode>
                <c:ptCount val="5"/>
                <c:pt idx="0">
                  <c:v>3330.5954219999999</c:v>
                </c:pt>
                <c:pt idx="1">
                  <c:v>3790.0379579999999</c:v>
                </c:pt>
                <c:pt idx="2">
                  <c:v>-12686.779710999999</c:v>
                </c:pt>
                <c:pt idx="3">
                  <c:v>-10115.003113000001</c:v>
                </c:pt>
                <c:pt idx="4">
                  <c:v>33775.617321999998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A-497E-BAB7-37A4075EBDCC}"/>
            </c:ext>
          </c:extLst>
        </c:ser>
        <c:ser>
          <c:idx val="3"/>
          <c:order val="3"/>
          <c:tx>
            <c:strRef>
              <c:f>税务局数据!$C$56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税务局数据!$D$52:$H$52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税务局数据!$D$56:$H$56</c:f>
              <c:numCache>
                <c:formatCode>0.00_ </c:formatCode>
                <c:ptCount val="5"/>
                <c:pt idx="0">
                  <c:v>369.79826300000002</c:v>
                </c:pt>
                <c:pt idx="1">
                  <c:v>148.24625700000001</c:v>
                </c:pt>
                <c:pt idx="2">
                  <c:v>-3102.2718319999999</c:v>
                </c:pt>
                <c:pt idx="3">
                  <c:v>-149.697227</c:v>
                </c:pt>
                <c:pt idx="4">
                  <c:v>1079.2030910000001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A-497E-BAB7-37A4075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953583"/>
        <c:axId val="1753599455"/>
      </c:lineChart>
      <c:catAx>
        <c:axId val="17489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599455"/>
        <c:crosses val="autoZero"/>
        <c:auto val="1"/>
        <c:lblAlgn val="ctr"/>
        <c:lblOffset val="100"/>
        <c:noMultiLvlLbl val="0"/>
      </c:catAx>
      <c:valAx>
        <c:axId val="17535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9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开展实际业务的水上货运企业数量（户）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税务局数据!$C$8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税务局数据!$D$7:$H$7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税务局数据!$D$8:$H$8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58</c:v>
                </c:pt>
                <c:pt idx="3">
                  <c:v>70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F-4B05-B128-CB21AED45205}"/>
            </c:ext>
          </c:extLst>
        </c:ser>
        <c:ser>
          <c:idx val="1"/>
          <c:order val="1"/>
          <c:tx>
            <c:strRef>
              <c:f>税务局数据!$C$9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税务局数据!$D$7:$H$7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税务局数据!$D$9:$H$9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F-4B05-B128-CB21AED45205}"/>
            </c:ext>
          </c:extLst>
        </c:ser>
        <c:ser>
          <c:idx val="2"/>
          <c:order val="2"/>
          <c:tx>
            <c:strRef>
              <c:f>税务局数据!$C$10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税务局数据!$D$7:$H$7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税务局数据!$D$10:$H$10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49</c:v>
                </c:pt>
                <c:pt idx="3">
                  <c:v>52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F-4B05-B128-CB21AED45205}"/>
            </c:ext>
          </c:extLst>
        </c:ser>
        <c:ser>
          <c:idx val="3"/>
          <c:order val="3"/>
          <c:tx>
            <c:strRef>
              <c:f>税务局数据!$C$11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税务局数据!$D$7:$H$7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税务局数据!$D$11:$H$11</c:f>
              <c:numCache>
                <c:formatCode>0_ 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F-4B05-B128-CB21AED4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688319"/>
        <c:axId val="1757707039"/>
      </c:lineChart>
      <c:catAx>
        <c:axId val="17576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707039"/>
        <c:crosses val="autoZero"/>
        <c:auto val="1"/>
        <c:lblAlgn val="ctr"/>
        <c:lblOffset val="100"/>
        <c:noMultiLvlLbl val="0"/>
      </c:catAx>
      <c:valAx>
        <c:axId val="17577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6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新增水上货物运输企业数量</a:t>
            </a:r>
            <a:br>
              <a:rPr lang="zh-CN" altLang="en-US" sz="1400" b="0" i="0" u="none" strike="noStrike" baseline="0">
                <a:effectLst/>
              </a:rPr>
            </a:br>
            <a:r>
              <a:rPr lang="zh-CN" altLang="en-US" sz="1400" b="0" i="0" u="none" strike="noStrike" baseline="0">
                <a:effectLst/>
              </a:rPr>
              <a:t>（户）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税务局数据!$C$13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税务局数据!$D$12:$H$12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税务局数据!$D$13:$H$13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A-4B11-90C7-FB830967B35A}"/>
            </c:ext>
          </c:extLst>
        </c:ser>
        <c:ser>
          <c:idx val="1"/>
          <c:order val="1"/>
          <c:tx>
            <c:strRef>
              <c:f>税务局数据!$C$14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税务局数据!$D$12:$H$12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税务局数据!$D$14:$H$14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A-4B11-90C7-FB830967B35A}"/>
            </c:ext>
          </c:extLst>
        </c:ser>
        <c:ser>
          <c:idx val="2"/>
          <c:order val="2"/>
          <c:tx>
            <c:strRef>
              <c:f>税务局数据!$C$15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税务局数据!$D$12:$H$12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税务局数据!$D$15:$H$15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A-4B11-90C7-FB830967B35A}"/>
            </c:ext>
          </c:extLst>
        </c:ser>
        <c:ser>
          <c:idx val="3"/>
          <c:order val="3"/>
          <c:tx>
            <c:strRef>
              <c:f>税务局数据!$C$16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税务局数据!$D$12:$H$12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A-4B11-90C7-FB830967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09295"/>
        <c:axId val="1741809775"/>
      </c:lineChart>
      <c:catAx>
        <c:axId val="1741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09775"/>
        <c:crosses val="autoZero"/>
        <c:auto val="1"/>
        <c:lblAlgn val="ctr"/>
        <c:lblOffset val="100"/>
        <c:noMultiLvlLbl val="0"/>
      </c:catAx>
      <c:valAx>
        <c:axId val="17418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水上货物运输企业实缴税额</a:t>
            </a:r>
            <a:br>
              <a:rPr lang="zh-CN" altLang="en-US" sz="1400" b="0" i="0" u="none" strike="noStrike" baseline="0">
                <a:effectLst/>
              </a:rPr>
            </a:br>
            <a:r>
              <a:rPr lang="zh-CN" altLang="en-US" sz="1400" b="0" i="0" u="none" strike="noStrike" baseline="0">
                <a:effectLst/>
              </a:rPr>
              <a:t>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税务局数据!$C$18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税务局数据!$D$17:$H$17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税务局数据!$D$18:$H$18</c:f>
              <c:numCache>
                <c:formatCode>0.00_ </c:formatCode>
                <c:ptCount val="5"/>
                <c:pt idx="0">
                  <c:v>1274.56</c:v>
                </c:pt>
                <c:pt idx="1">
                  <c:v>1058.6099999999999</c:v>
                </c:pt>
                <c:pt idx="2">
                  <c:v>-1508.57</c:v>
                </c:pt>
                <c:pt idx="3">
                  <c:v>694.29</c:v>
                </c:pt>
                <c:pt idx="4">
                  <c:v>1034.93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0-4226-BD7D-6741BB2C4322}"/>
            </c:ext>
          </c:extLst>
        </c:ser>
        <c:ser>
          <c:idx val="1"/>
          <c:order val="1"/>
          <c:tx>
            <c:strRef>
              <c:f>税务局数据!$C$19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税务局数据!$D$17:$H$17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税务局数据!$D$19:$H$19</c:f>
              <c:numCache>
                <c:formatCode>0.00_ </c:formatCode>
                <c:ptCount val="5"/>
                <c:pt idx="0">
                  <c:v>446.568085</c:v>
                </c:pt>
                <c:pt idx="1">
                  <c:v>837.66790000000003</c:v>
                </c:pt>
                <c:pt idx="2">
                  <c:v>-3529.501053</c:v>
                </c:pt>
                <c:pt idx="3">
                  <c:v>712.516479</c:v>
                </c:pt>
                <c:pt idx="4">
                  <c:v>509.39605899999998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0-4226-BD7D-6741BB2C4322}"/>
            </c:ext>
          </c:extLst>
        </c:ser>
        <c:ser>
          <c:idx val="2"/>
          <c:order val="2"/>
          <c:tx>
            <c:strRef>
              <c:f>税务局数据!$C$20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税务局数据!$D$17:$H$17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税务局数据!$D$20:$H$20</c:f>
              <c:numCache>
                <c:formatCode>0.00_ </c:formatCode>
                <c:ptCount val="5"/>
                <c:pt idx="0">
                  <c:v>4848.4810090000001</c:v>
                </c:pt>
                <c:pt idx="1">
                  <c:v>4734.6241909999999</c:v>
                </c:pt>
                <c:pt idx="2">
                  <c:v>3648.6594650000002</c:v>
                </c:pt>
                <c:pt idx="3">
                  <c:v>5196.0249800000001</c:v>
                </c:pt>
                <c:pt idx="4">
                  <c:v>5692.3941150000001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0-4226-BD7D-6741BB2C4322}"/>
            </c:ext>
          </c:extLst>
        </c:ser>
        <c:ser>
          <c:idx val="3"/>
          <c:order val="3"/>
          <c:tx>
            <c:strRef>
              <c:f>税务局数据!$C$21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税务局数据!$D$17:$H$17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税务局数据!$D$21:$H$21</c:f>
              <c:numCache>
                <c:formatCode>0.00_ </c:formatCode>
                <c:ptCount val="5"/>
                <c:pt idx="0">
                  <c:v>470</c:v>
                </c:pt>
                <c:pt idx="1">
                  <c:v>437</c:v>
                </c:pt>
                <c:pt idx="2">
                  <c:v>-981</c:v>
                </c:pt>
                <c:pt idx="3">
                  <c:v>229</c:v>
                </c:pt>
                <c:pt idx="4">
                  <c:v>940.2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0-4226-BD7D-6741BB2C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309711"/>
        <c:axId val="1687306831"/>
      </c:lineChart>
      <c:catAx>
        <c:axId val="16873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06831"/>
        <c:crosses val="autoZero"/>
        <c:auto val="1"/>
        <c:lblAlgn val="ctr"/>
        <c:lblOffset val="100"/>
        <c:noMultiLvlLbl val="0"/>
      </c:catAx>
      <c:valAx>
        <c:axId val="16873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3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水上货物运输企业开票总金额</a:t>
            </a:r>
            <a:br>
              <a:rPr lang="zh-CN" altLang="en-US" sz="1400" b="0" i="0" u="none" strike="noStrike" baseline="0">
                <a:effectLst/>
              </a:rPr>
            </a:br>
            <a:r>
              <a:rPr lang="zh-CN" altLang="en-US" sz="1400" b="0" i="0" u="none" strike="noStrike" baseline="0">
                <a:effectLst/>
              </a:rPr>
              <a:t>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税务局数据!$C$23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税务局数据!$D$22:$H$22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税务局数据!$D$23:$H$23</c:f>
              <c:numCache>
                <c:formatCode>0.00_ </c:formatCode>
                <c:ptCount val="5"/>
                <c:pt idx="0">
                  <c:v>94495.974377999999</c:v>
                </c:pt>
                <c:pt idx="1">
                  <c:v>124931.46656299999</c:v>
                </c:pt>
                <c:pt idx="2">
                  <c:v>150263.06914899999</c:v>
                </c:pt>
                <c:pt idx="3">
                  <c:v>147013.77575599999</c:v>
                </c:pt>
                <c:pt idx="4">
                  <c:v>114207.75337200001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B-47A8-A98E-E98B883067C2}"/>
            </c:ext>
          </c:extLst>
        </c:ser>
        <c:ser>
          <c:idx val="1"/>
          <c:order val="1"/>
          <c:tx>
            <c:strRef>
              <c:f>税务局数据!$C$24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税务局数据!$D$22:$H$22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税务局数据!$D$24:$H$24</c:f>
              <c:numCache>
                <c:formatCode>0.00_ </c:formatCode>
                <c:ptCount val="5"/>
                <c:pt idx="0">
                  <c:v>58910.777600000001</c:v>
                </c:pt>
                <c:pt idx="1">
                  <c:v>67571.283800000005</c:v>
                </c:pt>
                <c:pt idx="2">
                  <c:v>80724.469100000002</c:v>
                </c:pt>
                <c:pt idx="3">
                  <c:v>97030.510899999994</c:v>
                </c:pt>
                <c:pt idx="4">
                  <c:v>96740.701100000006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B-47A8-A98E-E98B883067C2}"/>
            </c:ext>
          </c:extLst>
        </c:ser>
        <c:ser>
          <c:idx val="2"/>
          <c:order val="2"/>
          <c:tx>
            <c:strRef>
              <c:f>税务局数据!$C$25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税务局数据!$D$22:$H$22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税务局数据!$D$25:$H$25</c:f>
              <c:numCache>
                <c:formatCode>0.00_ </c:formatCode>
                <c:ptCount val="5"/>
                <c:pt idx="0">
                  <c:v>145715.90794999999</c:v>
                </c:pt>
                <c:pt idx="1">
                  <c:v>155999.974854</c:v>
                </c:pt>
                <c:pt idx="2">
                  <c:v>142078.794987</c:v>
                </c:pt>
                <c:pt idx="3">
                  <c:v>177706.48759599999</c:v>
                </c:pt>
                <c:pt idx="4">
                  <c:v>165220.22855500001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B-47A8-A98E-E98B883067C2}"/>
            </c:ext>
          </c:extLst>
        </c:ser>
        <c:ser>
          <c:idx val="3"/>
          <c:order val="3"/>
          <c:tx>
            <c:strRef>
              <c:f>税务局数据!$C$26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税务局数据!$D$22:$H$22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税务局数据!$D$26:$H$26</c:f>
              <c:numCache>
                <c:formatCode>0.00_ </c:formatCode>
                <c:ptCount val="5"/>
                <c:pt idx="0">
                  <c:v>15810.061561</c:v>
                </c:pt>
                <c:pt idx="1">
                  <c:v>18129.831531</c:v>
                </c:pt>
                <c:pt idx="2">
                  <c:v>16556.876241000002</c:v>
                </c:pt>
                <c:pt idx="3">
                  <c:v>23707.716641999999</c:v>
                </c:pt>
                <c:pt idx="4">
                  <c:v>24666.80024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B-47A8-A98E-E98B8830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0751"/>
        <c:axId val="125173071"/>
      </c:lineChart>
      <c:catAx>
        <c:axId val="1251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73071"/>
        <c:crosses val="autoZero"/>
        <c:auto val="1"/>
        <c:lblAlgn val="ctr"/>
        <c:lblOffset val="100"/>
        <c:noMultiLvlLbl val="0"/>
      </c:catAx>
      <c:valAx>
        <c:axId val="125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水上货物运输企业购进“贷款服务”总金额</a:t>
            </a:r>
            <a:br>
              <a:rPr lang="zh-CN" altLang="en-US" sz="1400" b="0" i="0" u="none" strike="noStrike" baseline="0">
                <a:effectLst/>
              </a:rPr>
            </a:br>
            <a:r>
              <a:rPr lang="zh-CN" altLang="en-US" sz="1400" b="0" i="0" u="none" strike="noStrike" baseline="0">
                <a:effectLst/>
              </a:rPr>
              <a:t>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税务局数据!$C$28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税务局数据!$D$27:$H$27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税务局数据!$D$28:$H$28</c:f>
              <c:numCache>
                <c:formatCode>0.00_ </c:formatCode>
                <c:ptCount val="5"/>
                <c:pt idx="0">
                  <c:v>689.43091300000003</c:v>
                </c:pt>
                <c:pt idx="1">
                  <c:v>1850.847597</c:v>
                </c:pt>
                <c:pt idx="2">
                  <c:v>4636.6429840000001</c:v>
                </c:pt>
                <c:pt idx="3">
                  <c:v>2504.3303249999999</c:v>
                </c:pt>
                <c:pt idx="4">
                  <c:v>2910.5402220000001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4-4FC3-ACD5-4E0BA09E99E5}"/>
            </c:ext>
          </c:extLst>
        </c:ser>
        <c:ser>
          <c:idx val="1"/>
          <c:order val="1"/>
          <c:tx>
            <c:strRef>
              <c:f>税务局数据!$C$29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税务局数据!$D$27:$H$27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税务局数据!$D$29:$H$29</c:f>
              <c:numCache>
                <c:formatCode>0.00_ </c:formatCode>
                <c:ptCount val="5"/>
                <c:pt idx="0">
                  <c:v>22.628405000000001</c:v>
                </c:pt>
                <c:pt idx="1">
                  <c:v>2947.8041269999999</c:v>
                </c:pt>
                <c:pt idx="2">
                  <c:v>1284.584593</c:v>
                </c:pt>
                <c:pt idx="3">
                  <c:v>959.08054300000003</c:v>
                </c:pt>
                <c:pt idx="4">
                  <c:v>524.98004900000001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4-4FC3-ACD5-4E0BA09E99E5}"/>
            </c:ext>
          </c:extLst>
        </c:ser>
        <c:ser>
          <c:idx val="2"/>
          <c:order val="2"/>
          <c:tx>
            <c:strRef>
              <c:f>税务局数据!$C$30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税务局数据!$D$27:$H$27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税务局数据!$D$30:$H$30</c:f>
              <c:numCache>
                <c:formatCode>0.00_ </c:formatCode>
                <c:ptCount val="5"/>
                <c:pt idx="0">
                  <c:v>1760.4405630000001</c:v>
                </c:pt>
                <c:pt idx="1">
                  <c:v>1786.9284749999999</c:v>
                </c:pt>
                <c:pt idx="2">
                  <c:v>1762.3032900000001</c:v>
                </c:pt>
                <c:pt idx="3">
                  <c:v>3241.163031</c:v>
                </c:pt>
                <c:pt idx="4">
                  <c:v>1393.783858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4-4FC3-ACD5-4E0BA09E99E5}"/>
            </c:ext>
          </c:extLst>
        </c:ser>
        <c:ser>
          <c:idx val="3"/>
          <c:order val="3"/>
          <c:tx>
            <c:strRef>
              <c:f>税务局数据!$C$31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税务局数据!$D$27:$H$27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税务局数据!$D$31:$H$31</c:f>
              <c:numCache>
                <c:formatCode>0.00_ </c:formatCode>
                <c:ptCount val="5"/>
                <c:pt idx="0">
                  <c:v>506.32059800000002</c:v>
                </c:pt>
                <c:pt idx="1">
                  <c:v>235.203014</c:v>
                </c:pt>
                <c:pt idx="2">
                  <c:v>1136.6560489999999</c:v>
                </c:pt>
                <c:pt idx="3">
                  <c:v>419.01071100000001</c:v>
                </c:pt>
                <c:pt idx="4">
                  <c:v>235.203014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4-4FC3-ACD5-4E0BA09E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37215"/>
        <c:axId val="1763137695"/>
      </c:lineChart>
      <c:catAx>
        <c:axId val="17631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137695"/>
        <c:crosses val="autoZero"/>
        <c:auto val="1"/>
        <c:lblAlgn val="ctr"/>
        <c:lblOffset val="100"/>
        <c:noMultiLvlLbl val="0"/>
      </c:catAx>
      <c:valAx>
        <c:axId val="17631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1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水上货物运输企业购进“贷款服务”总金额</a:t>
            </a:r>
            <a:br>
              <a:rPr lang="zh-CN" altLang="en-US" sz="1400" b="0" i="0" u="none" strike="noStrike" baseline="0">
                <a:effectLst/>
              </a:rPr>
            </a:br>
            <a:r>
              <a:rPr lang="zh-CN" altLang="en-US" sz="1400" b="0" i="0" u="none" strike="noStrike" baseline="0">
                <a:effectLst/>
              </a:rPr>
              <a:t>（万元）</a:t>
            </a:r>
            <a:r>
              <a:rPr lang="zh-CN" altLang="en-US" sz="1400" b="1" i="0" u="none" strike="noStrike" baseline="0">
                <a:effectLst/>
              </a:rPr>
              <a:t>购自区内部分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税务局数据!$C$33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税务局数据!$D$32:$H$32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税务局数据!$D$33:$H$33</c:f>
              <c:numCache>
                <c:formatCode>0.00_ </c:formatCode>
                <c:ptCount val="5"/>
                <c:pt idx="0">
                  <c:v>324.57071999999999</c:v>
                </c:pt>
                <c:pt idx="1">
                  <c:v>795.71365000000003</c:v>
                </c:pt>
                <c:pt idx="2">
                  <c:v>1451.655632</c:v>
                </c:pt>
                <c:pt idx="3">
                  <c:v>926.49627699999996</c:v>
                </c:pt>
                <c:pt idx="4">
                  <c:v>1016.091033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908-8B16-4698719CE3FC}"/>
            </c:ext>
          </c:extLst>
        </c:ser>
        <c:ser>
          <c:idx val="1"/>
          <c:order val="1"/>
          <c:tx>
            <c:strRef>
              <c:f>税务局数据!$C$34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税务局数据!$D$32:$H$32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税务局数据!$D$34:$H$34</c:f>
              <c:numCache>
                <c:formatCode>0.00_ </c:formatCode>
                <c:ptCount val="5"/>
                <c:pt idx="0">
                  <c:v>0</c:v>
                </c:pt>
                <c:pt idx="1">
                  <c:v>829.69953699999996</c:v>
                </c:pt>
                <c:pt idx="2">
                  <c:v>242.29237900000001</c:v>
                </c:pt>
                <c:pt idx="3">
                  <c:v>310.72770000000003</c:v>
                </c:pt>
                <c:pt idx="4">
                  <c:v>237.47839999999999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7-4908-8B16-4698719CE3FC}"/>
            </c:ext>
          </c:extLst>
        </c:ser>
        <c:ser>
          <c:idx val="2"/>
          <c:order val="2"/>
          <c:tx>
            <c:strRef>
              <c:f>税务局数据!$C$35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税务局数据!$D$32:$H$32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税务局数据!$D$35:$H$35</c:f>
              <c:numCache>
                <c:formatCode>0.00_ </c:formatCode>
                <c:ptCount val="5"/>
                <c:pt idx="0">
                  <c:v>485.16285299999998</c:v>
                </c:pt>
                <c:pt idx="1">
                  <c:v>907.73891000000003</c:v>
                </c:pt>
                <c:pt idx="2">
                  <c:v>1074.0303550000001</c:v>
                </c:pt>
                <c:pt idx="3">
                  <c:v>1740.2661780000001</c:v>
                </c:pt>
                <c:pt idx="4">
                  <c:v>144.20738299999999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7-4908-8B16-4698719CE3FC}"/>
            </c:ext>
          </c:extLst>
        </c:ser>
        <c:ser>
          <c:idx val="3"/>
          <c:order val="3"/>
          <c:tx>
            <c:strRef>
              <c:f>税务局数据!$C$36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税务局数据!$D$32:$H$32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税务局数据!$D$36:$H$36</c:f>
              <c:numCache>
                <c:formatCode>0.00_ </c:formatCode>
                <c:ptCount val="5"/>
                <c:pt idx="0">
                  <c:v>0</c:v>
                </c:pt>
                <c:pt idx="1">
                  <c:v>3.3281450000000001</c:v>
                </c:pt>
                <c:pt idx="2">
                  <c:v>0</c:v>
                </c:pt>
                <c:pt idx="3">
                  <c:v>2.0626139999999999</c:v>
                </c:pt>
                <c:pt idx="4">
                  <c:v>3.3281450000000001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7-4908-8B16-4698719C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75279"/>
        <c:axId val="1865878159"/>
      </c:lineChart>
      <c:catAx>
        <c:axId val="186587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78159"/>
        <c:crosses val="autoZero"/>
        <c:auto val="1"/>
        <c:lblAlgn val="ctr"/>
        <c:lblOffset val="100"/>
        <c:noMultiLvlLbl val="0"/>
      </c:catAx>
      <c:valAx>
        <c:axId val="18658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8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水上货物运输企业利润总额（万元）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税务局数据!$C$38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税务局数据!$D$37:$H$37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税务局数据!$D$38:$H$38</c:f>
              <c:numCache>
                <c:formatCode>0.00_ </c:formatCode>
                <c:ptCount val="5"/>
                <c:pt idx="0">
                  <c:v>646.18408299999999</c:v>
                </c:pt>
                <c:pt idx="1">
                  <c:v>3793.6643410000001</c:v>
                </c:pt>
                <c:pt idx="2">
                  <c:v>-6496.0998440000003</c:v>
                </c:pt>
                <c:pt idx="3">
                  <c:v>-4629.295846</c:v>
                </c:pt>
                <c:pt idx="4">
                  <c:v>-8702.0896759999996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9-496B-9C6F-455DA5D0E8B4}"/>
            </c:ext>
          </c:extLst>
        </c:ser>
        <c:ser>
          <c:idx val="1"/>
          <c:order val="1"/>
          <c:tx>
            <c:strRef>
              <c:f>税务局数据!$C$39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税务局数据!$D$37:$H$37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税务局数据!$D$39:$H$39</c:f>
              <c:numCache>
                <c:formatCode>0.00_ </c:formatCode>
                <c:ptCount val="5"/>
                <c:pt idx="0">
                  <c:v>1136.859821</c:v>
                </c:pt>
                <c:pt idx="1">
                  <c:v>2287.3318420000001</c:v>
                </c:pt>
                <c:pt idx="2">
                  <c:v>-6116.7871839999998</c:v>
                </c:pt>
                <c:pt idx="3">
                  <c:v>-6392.376706</c:v>
                </c:pt>
                <c:pt idx="4">
                  <c:v>-9267.6404380000004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9-496B-9C6F-455DA5D0E8B4}"/>
            </c:ext>
          </c:extLst>
        </c:ser>
        <c:ser>
          <c:idx val="2"/>
          <c:order val="2"/>
          <c:tx>
            <c:strRef>
              <c:f>税务局数据!$C$40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税务局数据!$D$37:$H$37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税务局数据!$D$40:$H$40</c:f>
              <c:numCache>
                <c:formatCode>0.00_ </c:formatCode>
                <c:ptCount val="5"/>
                <c:pt idx="0">
                  <c:v>4287.913133</c:v>
                </c:pt>
                <c:pt idx="1">
                  <c:v>5769.6375690000004</c:v>
                </c:pt>
                <c:pt idx="2">
                  <c:v>-9781.8683230000006</c:v>
                </c:pt>
                <c:pt idx="3">
                  <c:v>-6610.3532290000003</c:v>
                </c:pt>
                <c:pt idx="4">
                  <c:v>34144.548336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9-496B-9C6F-455DA5D0E8B4}"/>
            </c:ext>
          </c:extLst>
        </c:ser>
        <c:ser>
          <c:idx val="3"/>
          <c:order val="3"/>
          <c:tx>
            <c:strRef>
              <c:f>税务局数据!$C$41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税务局数据!$D$37:$H$37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税务局数据!$D$41:$H$41</c:f>
              <c:numCache>
                <c:formatCode>0.00_ </c:formatCode>
                <c:ptCount val="5"/>
                <c:pt idx="0">
                  <c:v>409.55176799999998</c:v>
                </c:pt>
                <c:pt idx="1">
                  <c:v>204.14743100000001</c:v>
                </c:pt>
                <c:pt idx="2">
                  <c:v>-2756.2785680000002</c:v>
                </c:pt>
                <c:pt idx="3">
                  <c:v>10.610265999999999</c:v>
                </c:pt>
                <c:pt idx="4">
                  <c:v>1165.4388879999999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9-496B-9C6F-455DA5D0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10735"/>
        <c:axId val="1741808335"/>
      </c:lineChart>
      <c:catAx>
        <c:axId val="17418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08335"/>
        <c:crosses val="autoZero"/>
        <c:auto val="1"/>
        <c:lblAlgn val="ctr"/>
        <c:lblOffset val="100"/>
        <c:noMultiLvlLbl val="0"/>
      </c:catAx>
      <c:valAx>
        <c:axId val="17418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水上货物运输企业营业收入（万元）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税务局数据!$C$43</c:f>
              <c:strCache>
                <c:ptCount val="1"/>
                <c:pt idx="0">
                  <c:v>万州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税务局数据!$D$42:$H$42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税务局数据!$D$43:$H$43</c:f>
              <c:numCache>
                <c:formatCode>0.00_ </c:formatCode>
                <c:ptCount val="5"/>
                <c:pt idx="0">
                  <c:v>94491.306991999998</c:v>
                </c:pt>
                <c:pt idx="1">
                  <c:v>121075.720378</c:v>
                </c:pt>
                <c:pt idx="2">
                  <c:v>153688.14956600001</c:v>
                </c:pt>
                <c:pt idx="3">
                  <c:v>147945.63174499999</c:v>
                </c:pt>
                <c:pt idx="4">
                  <c:v>113491.579789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452-98F7-2D18224EAE5C}"/>
            </c:ext>
          </c:extLst>
        </c:ser>
        <c:ser>
          <c:idx val="1"/>
          <c:order val="1"/>
          <c:tx>
            <c:strRef>
              <c:f>税务局数据!$C$44</c:f>
              <c:strCache>
                <c:ptCount val="1"/>
                <c:pt idx="0">
                  <c:v>云阳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税务局数据!$D$42:$H$42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税务局数据!$D$44:$H$44</c:f>
              <c:numCache>
                <c:formatCode>0.00_ </c:formatCode>
                <c:ptCount val="5"/>
                <c:pt idx="0">
                  <c:v>55044.281190000002</c:v>
                </c:pt>
                <c:pt idx="1">
                  <c:v>68720.032825999995</c:v>
                </c:pt>
                <c:pt idx="2">
                  <c:v>81897.520749999996</c:v>
                </c:pt>
                <c:pt idx="3">
                  <c:v>99192.971760999993</c:v>
                </c:pt>
                <c:pt idx="4">
                  <c:v>94799.374563999998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452-98F7-2D18224EAE5C}"/>
            </c:ext>
          </c:extLst>
        </c:ser>
        <c:ser>
          <c:idx val="2"/>
          <c:order val="2"/>
          <c:tx>
            <c:strRef>
              <c:f>税务局数据!$C$45</c:f>
              <c:strCache>
                <c:ptCount val="1"/>
                <c:pt idx="0">
                  <c:v>涪陵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税务局数据!$D$42:$H$42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税务局数据!$D$45:$H$45</c:f>
              <c:numCache>
                <c:formatCode>0.00_ </c:formatCode>
                <c:ptCount val="5"/>
                <c:pt idx="0">
                  <c:v>156597.91643099999</c:v>
                </c:pt>
                <c:pt idx="1">
                  <c:v>240485.20160900001</c:v>
                </c:pt>
                <c:pt idx="2">
                  <c:v>204606.24411500001</c:v>
                </c:pt>
                <c:pt idx="3">
                  <c:v>226390.46283599999</c:v>
                </c:pt>
                <c:pt idx="4">
                  <c:v>395135.12954599998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452-98F7-2D18224EAE5C}"/>
            </c:ext>
          </c:extLst>
        </c:ser>
        <c:ser>
          <c:idx val="3"/>
          <c:order val="3"/>
          <c:tx>
            <c:strRef>
              <c:f>税务局数据!$C$46</c:f>
              <c:strCache>
                <c:ptCount val="1"/>
                <c:pt idx="0">
                  <c:v>江津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税务局数据!$D$42:$H$42</c:f>
              <c:strCache>
                <c:ptCount val="5"/>
                <c:pt idx="0">
                  <c:v>2020年</c:v>
                </c:pt>
                <c:pt idx="1">
                  <c:v>2021年</c:v>
                </c:pt>
                <c:pt idx="2">
                  <c:v>2022年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税务局数据!$D$46:$H$46</c:f>
              <c:numCache>
                <c:formatCode>0.00_ </c:formatCode>
                <c:ptCount val="5"/>
                <c:pt idx="0">
                  <c:v>15750.559496</c:v>
                </c:pt>
                <c:pt idx="1">
                  <c:v>18823.922438000001</c:v>
                </c:pt>
                <c:pt idx="2">
                  <c:v>17204.143536</c:v>
                </c:pt>
                <c:pt idx="3">
                  <c:v>23379.111260000001</c:v>
                </c:pt>
                <c:pt idx="4">
                  <c:v>23975.943177000001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452-98F7-2D18224E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25631"/>
        <c:axId val="127128991"/>
      </c:lineChart>
      <c:catAx>
        <c:axId val="1271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28991"/>
        <c:crosses val="autoZero"/>
        <c:auto val="1"/>
        <c:lblAlgn val="ctr"/>
        <c:lblOffset val="100"/>
        <c:noMultiLvlLbl val="0"/>
      </c:catAx>
      <c:valAx>
        <c:axId val="1271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158003</xdr:rowOff>
    </xdr:from>
    <xdr:to>
      <xdr:col>16</xdr:col>
      <xdr:colOff>366992</xdr:colOff>
      <xdr:row>11</xdr:row>
      <xdr:rowOff>206188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EC2FA83-3A8E-E0B9-FFC7-6D1D9FF5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324969</xdr:colOff>
      <xdr:row>12</xdr:row>
      <xdr:rowOff>91969</xdr:rowOff>
    </xdr:from>
    <xdr:to>
      <xdr:col>16</xdr:col>
      <xdr:colOff>356585</xdr:colOff>
      <xdr:row>23</xdr:row>
      <xdr:rowOff>61713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D05A081-BD93-8E86-B3A3-982E0B2F1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343580</xdr:colOff>
      <xdr:row>23</xdr:row>
      <xdr:rowOff>162605</xdr:rowOff>
    </xdr:from>
    <xdr:to>
      <xdr:col>16</xdr:col>
      <xdr:colOff>370794</xdr:colOff>
      <xdr:row>34</xdr:row>
      <xdr:rowOff>136752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B1558C3-CB87-0E35-D00F-0AD003E3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357185</xdr:colOff>
      <xdr:row>36</xdr:row>
      <xdr:rowOff>26534</xdr:rowOff>
    </xdr:from>
    <xdr:to>
      <xdr:col>16</xdr:col>
      <xdr:colOff>384399</xdr:colOff>
      <xdr:row>47</xdr:row>
      <xdr:rowOff>679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9697BA0-EDA1-67B0-DB6D-B4EDE761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289150</xdr:colOff>
      <xdr:row>48</xdr:row>
      <xdr:rowOff>33337</xdr:rowOff>
    </xdr:from>
    <xdr:to>
      <xdr:col>16</xdr:col>
      <xdr:colOff>316364</xdr:colOff>
      <xdr:row>60</xdr:row>
      <xdr:rowOff>123144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2456907-D1D0-5321-17EC-24C60823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527275</xdr:colOff>
      <xdr:row>61</xdr:row>
      <xdr:rowOff>121783</xdr:rowOff>
    </xdr:from>
    <xdr:to>
      <xdr:col>16</xdr:col>
      <xdr:colOff>554489</xdr:colOff>
      <xdr:row>77</xdr:row>
      <xdr:rowOff>143555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C2B95CA-2ED1-6E9D-50CD-274FA11CD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516392</xdr:colOff>
      <xdr:row>81</xdr:row>
      <xdr:rowOff>1360</xdr:rowOff>
    </xdr:from>
    <xdr:to>
      <xdr:col>16</xdr:col>
      <xdr:colOff>549049</xdr:colOff>
      <xdr:row>96</xdr:row>
      <xdr:rowOff>127906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4CD337C-CAD1-D70A-6992-E9E1B1C4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709272</xdr:colOff>
      <xdr:row>61</xdr:row>
      <xdr:rowOff>143894</xdr:rowOff>
    </xdr:from>
    <xdr:to>
      <xdr:col>9</xdr:col>
      <xdr:colOff>2485003</xdr:colOff>
      <xdr:row>78</xdr:row>
      <xdr:rowOff>36397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1054A00-50D3-D5B3-ECC9-C2B42432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520472</xdr:colOff>
      <xdr:row>61</xdr:row>
      <xdr:rowOff>67354</xdr:rowOff>
    </xdr:from>
    <xdr:to>
      <xdr:col>8</xdr:col>
      <xdr:colOff>438829</xdr:colOff>
      <xdr:row>77</xdr:row>
      <xdr:rowOff>89126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E75CC73-CAB1-B8A4-6E5E-2A9D2D44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459239</xdr:colOff>
      <xdr:row>62</xdr:row>
      <xdr:rowOff>67355</xdr:rowOff>
    </xdr:from>
    <xdr:to>
      <xdr:col>2</xdr:col>
      <xdr:colOff>1969632</xdr:colOff>
      <xdr:row>78</xdr:row>
      <xdr:rowOff>89126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A165712-19C9-7B4A-7378-3E998E44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780849</xdr:colOff>
      <xdr:row>81</xdr:row>
      <xdr:rowOff>21092</xdr:rowOff>
    </xdr:from>
    <xdr:to>
      <xdr:col>9</xdr:col>
      <xdr:colOff>2604206</xdr:colOff>
      <xdr:row>97</xdr:row>
      <xdr:rowOff>74157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F594E80-0CDE-70C0-4195-505CD2DF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0" zoomScale="55" zoomScaleNormal="55" workbookViewId="0">
      <selection activeCell="F25" sqref="F25"/>
    </sheetView>
  </sheetViews>
  <sheetFormatPr defaultColWidth="9" defaultRowHeight="13.5" x14ac:dyDescent="0.3"/>
  <cols>
    <col min="1" max="1" width="16" style="65" customWidth="1"/>
    <col min="2" max="2" width="46.3984375" style="65" customWidth="1"/>
    <col min="3" max="3" width="18.86328125" style="65" customWidth="1"/>
    <col min="4" max="8" width="39.3984375" style="65" customWidth="1"/>
    <col min="9" max="9" width="14.265625" style="65" customWidth="1"/>
    <col min="10" max="10" width="13" style="65" bestFit="1" customWidth="1"/>
    <col min="11" max="16384" width="9" style="65"/>
  </cols>
  <sheetData>
    <row r="1" spans="1:10" ht="18.9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10" ht="24.95" customHeight="1" x14ac:dyDescent="0.3">
      <c r="A2" s="3" t="s">
        <v>1</v>
      </c>
      <c r="B2" s="4" t="s">
        <v>2</v>
      </c>
      <c r="C2" s="4" t="s">
        <v>3</v>
      </c>
      <c r="D2" s="66" t="s">
        <v>4</v>
      </c>
      <c r="E2" s="85" t="s">
        <v>5</v>
      </c>
      <c r="F2" s="85" t="s">
        <v>6</v>
      </c>
      <c r="G2" s="85">
        <v>2023</v>
      </c>
      <c r="H2" s="86">
        <v>2024</v>
      </c>
      <c r="I2" s="3" t="s">
        <v>7</v>
      </c>
    </row>
    <row r="3" spans="1:10" ht="30" hidden="1" customHeight="1" x14ac:dyDescent="0.3">
      <c r="A3" s="100" t="s">
        <v>8</v>
      </c>
      <c r="B3" s="67" t="s">
        <v>9</v>
      </c>
      <c r="C3" s="12" t="s">
        <v>10</v>
      </c>
      <c r="D3" s="6">
        <v>37</v>
      </c>
      <c r="E3" s="4">
        <v>39</v>
      </c>
      <c r="F3" s="4">
        <v>36</v>
      </c>
      <c r="G3" s="4">
        <v>37</v>
      </c>
      <c r="H3" s="32">
        <v>37</v>
      </c>
      <c r="I3" s="93"/>
    </row>
    <row r="4" spans="1:10" ht="30" hidden="1" customHeight="1" x14ac:dyDescent="0.3">
      <c r="A4" s="101"/>
      <c r="B4" s="43" t="s">
        <v>11</v>
      </c>
      <c r="C4" s="14" t="s">
        <v>12</v>
      </c>
      <c r="D4" s="7">
        <v>1</v>
      </c>
      <c r="E4" s="43">
        <v>1</v>
      </c>
      <c r="F4" s="43">
        <v>1</v>
      </c>
      <c r="G4" s="43">
        <v>1</v>
      </c>
      <c r="H4" s="44">
        <v>1</v>
      </c>
      <c r="I4" s="94"/>
    </row>
    <row r="5" spans="1:10" ht="30" hidden="1" customHeight="1" x14ac:dyDescent="0.3">
      <c r="A5" s="101"/>
      <c r="B5" s="43" t="s">
        <v>13</v>
      </c>
      <c r="C5" s="14" t="s">
        <v>10</v>
      </c>
      <c r="D5" s="7">
        <v>14</v>
      </c>
      <c r="E5" s="43">
        <v>14</v>
      </c>
      <c r="F5" s="43">
        <v>13</v>
      </c>
      <c r="G5" s="43">
        <v>12</v>
      </c>
      <c r="H5" s="44">
        <v>13</v>
      </c>
      <c r="I5" s="94"/>
    </row>
    <row r="6" spans="1:10" ht="30" hidden="1" customHeight="1" x14ac:dyDescent="0.3">
      <c r="A6" s="101"/>
      <c r="B6" s="43" t="s">
        <v>14</v>
      </c>
      <c r="C6" s="14" t="s">
        <v>10</v>
      </c>
      <c r="D6" s="7">
        <v>23</v>
      </c>
      <c r="E6" s="43">
        <v>25</v>
      </c>
      <c r="F6" s="43">
        <v>23</v>
      </c>
      <c r="G6" s="43">
        <v>25</v>
      </c>
      <c r="H6" s="44">
        <v>24</v>
      </c>
      <c r="I6" s="94"/>
    </row>
    <row r="7" spans="1:10" ht="30" hidden="1" customHeight="1" x14ac:dyDescent="0.3">
      <c r="A7" s="101"/>
      <c r="B7" s="43" t="s">
        <v>15</v>
      </c>
      <c r="C7" s="14" t="s">
        <v>10</v>
      </c>
      <c r="D7" s="7"/>
      <c r="E7" s="43"/>
      <c r="F7" s="43"/>
      <c r="G7" s="43"/>
      <c r="H7" s="44"/>
      <c r="I7" s="94"/>
    </row>
    <row r="8" spans="1:10" ht="30" hidden="1" customHeight="1" x14ac:dyDescent="0.3">
      <c r="A8" s="101"/>
      <c r="B8" s="43" t="s">
        <v>16</v>
      </c>
      <c r="C8" s="14" t="s">
        <v>10</v>
      </c>
      <c r="D8" s="7"/>
      <c r="E8" s="43"/>
      <c r="F8" s="43"/>
      <c r="G8" s="43">
        <v>0</v>
      </c>
      <c r="H8" s="44"/>
      <c r="I8" s="94"/>
    </row>
    <row r="9" spans="1:10" ht="30" hidden="1" customHeight="1" x14ac:dyDescent="0.3">
      <c r="A9" s="101"/>
      <c r="B9" s="68" t="s">
        <v>17</v>
      </c>
      <c r="C9" s="14"/>
      <c r="D9" s="7"/>
      <c r="E9" s="43"/>
      <c r="F9" s="43"/>
      <c r="G9" s="43"/>
      <c r="H9" s="44"/>
      <c r="I9" s="94"/>
    </row>
    <row r="10" spans="1:10" ht="30" hidden="1" customHeight="1" x14ac:dyDescent="0.3">
      <c r="A10" s="101"/>
      <c r="B10" s="68" t="s">
        <v>18</v>
      </c>
      <c r="C10" s="14" t="s">
        <v>10</v>
      </c>
      <c r="D10" s="7" t="s">
        <v>19</v>
      </c>
      <c r="E10" s="43" t="s">
        <v>19</v>
      </c>
      <c r="F10" s="43" t="s">
        <v>19</v>
      </c>
      <c r="G10" s="43" t="s">
        <v>19</v>
      </c>
      <c r="H10" s="44" t="s">
        <v>19</v>
      </c>
      <c r="I10" s="94"/>
    </row>
    <row r="11" spans="1:10" ht="30" hidden="1" customHeight="1" x14ac:dyDescent="0.3">
      <c r="A11" s="102"/>
      <c r="B11" s="69" t="s">
        <v>20</v>
      </c>
      <c r="C11" s="70" t="s">
        <v>10</v>
      </c>
      <c r="D11" s="7" t="s">
        <v>19</v>
      </c>
      <c r="E11" s="78" t="s">
        <v>19</v>
      </c>
      <c r="F11" s="78" t="s">
        <v>19</v>
      </c>
      <c r="G11" s="78" t="s">
        <v>19</v>
      </c>
      <c r="H11" s="87" t="s">
        <v>19</v>
      </c>
      <c r="I11" s="95"/>
    </row>
    <row r="12" spans="1:10" ht="30" customHeight="1" x14ac:dyDescent="0.3">
      <c r="A12" s="100" t="s">
        <v>21</v>
      </c>
      <c r="B12" s="67" t="s">
        <v>22</v>
      </c>
      <c r="C12" s="71" t="s">
        <v>23</v>
      </c>
      <c r="D12" s="72">
        <v>1227505</v>
      </c>
      <c r="E12" s="67">
        <v>1538225</v>
      </c>
      <c r="F12" s="67">
        <v>1810658</v>
      </c>
      <c r="G12" s="67">
        <v>2152022</v>
      </c>
      <c r="H12" s="88">
        <v>2226615</v>
      </c>
      <c r="I12" s="93"/>
      <c r="J12" s="65">
        <f>H12/D12</f>
        <v>1.8139355847837686</v>
      </c>
    </row>
    <row r="13" spans="1:10" ht="30" customHeight="1" x14ac:dyDescent="0.3">
      <c r="A13" s="101"/>
      <c r="B13" s="43" t="s">
        <v>24</v>
      </c>
      <c r="C13" s="14" t="s">
        <v>25</v>
      </c>
      <c r="D13" s="7">
        <v>810</v>
      </c>
      <c r="E13" s="43">
        <v>810</v>
      </c>
      <c r="F13" s="43">
        <v>1026</v>
      </c>
      <c r="G13" s="43">
        <v>1026</v>
      </c>
      <c r="H13" s="44">
        <v>342</v>
      </c>
      <c r="I13" s="94"/>
    </row>
    <row r="14" spans="1:10" ht="30" customHeight="1" x14ac:dyDescent="0.3">
      <c r="A14" s="101"/>
      <c r="B14" s="68" t="s">
        <v>26</v>
      </c>
      <c r="C14" s="14" t="s">
        <v>23</v>
      </c>
      <c r="D14" s="7" t="s">
        <v>19</v>
      </c>
      <c r="E14" s="43" t="s">
        <v>19</v>
      </c>
      <c r="F14" s="43" t="s">
        <v>19</v>
      </c>
      <c r="G14" s="43" t="s">
        <v>19</v>
      </c>
      <c r="H14" s="44" t="s">
        <v>19</v>
      </c>
      <c r="I14" s="94" t="s">
        <v>27</v>
      </c>
    </row>
    <row r="15" spans="1:10" ht="30" customHeight="1" x14ac:dyDescent="0.3">
      <c r="A15" s="101"/>
      <c r="B15" s="68" t="s">
        <v>28</v>
      </c>
      <c r="C15" s="14" t="s">
        <v>23</v>
      </c>
      <c r="D15" s="7" t="s">
        <v>19</v>
      </c>
      <c r="E15" s="43" t="s">
        <v>19</v>
      </c>
      <c r="F15" s="43" t="s">
        <v>19</v>
      </c>
      <c r="G15" s="43" t="s">
        <v>19</v>
      </c>
      <c r="H15" s="44" t="s">
        <v>19</v>
      </c>
      <c r="I15" s="94"/>
    </row>
    <row r="16" spans="1:10" ht="30" customHeight="1" x14ac:dyDescent="0.3">
      <c r="A16" s="101"/>
      <c r="B16" s="73" t="s">
        <v>29</v>
      </c>
      <c r="C16" s="14" t="s">
        <v>25</v>
      </c>
      <c r="D16" s="7">
        <v>0</v>
      </c>
      <c r="E16" s="43">
        <v>0</v>
      </c>
      <c r="F16" s="43">
        <v>0</v>
      </c>
      <c r="G16" s="43">
        <v>0</v>
      </c>
      <c r="H16" s="44">
        <v>684</v>
      </c>
      <c r="I16" s="94"/>
    </row>
    <row r="17" spans="1:9" ht="30" customHeight="1" x14ac:dyDescent="0.3">
      <c r="A17" s="101"/>
      <c r="B17" s="73" t="s">
        <v>30</v>
      </c>
      <c r="C17" s="70" t="s">
        <v>23</v>
      </c>
      <c r="D17" s="7">
        <v>114933</v>
      </c>
      <c r="E17" s="43">
        <v>81796</v>
      </c>
      <c r="F17" s="43">
        <v>130967</v>
      </c>
      <c r="G17" s="43">
        <v>117021</v>
      </c>
      <c r="H17" s="44">
        <v>115222</v>
      </c>
      <c r="I17" s="94"/>
    </row>
    <row r="18" spans="1:9" ht="30" customHeight="1" x14ac:dyDescent="0.3">
      <c r="A18" s="103"/>
      <c r="B18" s="12" t="s">
        <v>31</v>
      </c>
      <c r="C18" s="67" t="s">
        <v>23</v>
      </c>
      <c r="D18" s="5">
        <v>173979</v>
      </c>
      <c r="E18" s="4">
        <v>392516</v>
      </c>
      <c r="F18" s="4">
        <v>403837</v>
      </c>
      <c r="G18" s="4">
        <v>458385</v>
      </c>
      <c r="H18" s="32">
        <v>169050</v>
      </c>
      <c r="I18" s="61"/>
    </row>
    <row r="19" spans="1:9" ht="30" customHeight="1" x14ac:dyDescent="0.3">
      <c r="A19" s="103"/>
      <c r="B19" s="14" t="s">
        <v>32</v>
      </c>
      <c r="C19" s="43" t="s">
        <v>25</v>
      </c>
      <c r="D19" s="7">
        <v>0</v>
      </c>
      <c r="E19" s="43">
        <v>0</v>
      </c>
      <c r="F19" s="43">
        <v>216</v>
      </c>
      <c r="G19" s="43">
        <v>0</v>
      </c>
      <c r="H19" s="44">
        <v>0</v>
      </c>
      <c r="I19" s="59"/>
    </row>
    <row r="20" spans="1:9" ht="30" customHeight="1" x14ac:dyDescent="0.3">
      <c r="A20" s="103"/>
      <c r="B20" s="74" t="s">
        <v>33</v>
      </c>
      <c r="C20" s="43" t="s">
        <v>23</v>
      </c>
      <c r="D20" s="7" t="s">
        <v>19</v>
      </c>
      <c r="E20" s="43" t="s">
        <v>19</v>
      </c>
      <c r="F20" s="43" t="s">
        <v>19</v>
      </c>
      <c r="G20" s="43" t="s">
        <v>19</v>
      </c>
      <c r="H20" s="44" t="s">
        <v>19</v>
      </c>
      <c r="I20" s="59"/>
    </row>
    <row r="21" spans="1:9" ht="30" customHeight="1" x14ac:dyDescent="0.3">
      <c r="A21" s="103"/>
      <c r="B21" s="75" t="s">
        <v>34</v>
      </c>
      <c r="C21" s="43" t="s">
        <v>35</v>
      </c>
      <c r="D21" s="7">
        <v>222</v>
      </c>
      <c r="E21" s="43">
        <v>266</v>
      </c>
      <c r="F21" s="43">
        <v>287</v>
      </c>
      <c r="G21" s="43">
        <v>316</v>
      </c>
      <c r="H21" s="44">
        <v>320</v>
      </c>
      <c r="I21" s="96"/>
    </row>
    <row r="22" spans="1:9" ht="30" customHeight="1" x14ac:dyDescent="0.3">
      <c r="A22" s="103"/>
      <c r="B22" s="74" t="s">
        <v>36</v>
      </c>
      <c r="C22" s="43" t="s">
        <v>37</v>
      </c>
      <c r="D22" s="7"/>
      <c r="E22" s="43"/>
      <c r="F22" s="43"/>
      <c r="G22" s="43"/>
      <c r="H22" s="44"/>
      <c r="I22" s="96"/>
    </row>
    <row r="23" spans="1:9" ht="30" customHeight="1" x14ac:dyDescent="0.3">
      <c r="A23" s="103"/>
      <c r="B23" s="74" t="s">
        <v>38</v>
      </c>
      <c r="C23" s="43" t="s">
        <v>35</v>
      </c>
      <c r="D23" s="7"/>
      <c r="E23" s="43"/>
      <c r="F23" s="43"/>
      <c r="G23" s="43"/>
      <c r="H23" s="44"/>
      <c r="I23" s="96"/>
    </row>
    <row r="24" spans="1:9" ht="30" customHeight="1" x14ac:dyDescent="0.3">
      <c r="A24" s="103"/>
      <c r="B24" s="76" t="s">
        <v>39</v>
      </c>
      <c r="C24" s="43" t="s">
        <v>35</v>
      </c>
      <c r="D24" s="7">
        <v>25</v>
      </c>
      <c r="E24" s="43">
        <v>19</v>
      </c>
      <c r="F24" s="43">
        <v>30</v>
      </c>
      <c r="G24" s="43">
        <v>23</v>
      </c>
      <c r="H24" s="44">
        <v>32</v>
      </c>
      <c r="I24" s="59"/>
    </row>
    <row r="25" spans="1:9" ht="30" customHeight="1" x14ac:dyDescent="0.3">
      <c r="A25" s="103"/>
      <c r="B25" s="76" t="s">
        <v>40</v>
      </c>
      <c r="C25" s="43" t="s">
        <v>35</v>
      </c>
      <c r="D25" s="7">
        <v>25</v>
      </c>
      <c r="E25" s="43">
        <v>63</v>
      </c>
      <c r="F25" s="43">
        <v>51</v>
      </c>
      <c r="G25" s="43">
        <v>52</v>
      </c>
      <c r="H25" s="44">
        <v>36</v>
      </c>
      <c r="I25" s="59"/>
    </row>
    <row r="26" spans="1:9" ht="30" customHeight="1" x14ac:dyDescent="0.3">
      <c r="A26" s="103"/>
      <c r="B26" s="75" t="s">
        <v>41</v>
      </c>
      <c r="C26" s="43" t="s">
        <v>42</v>
      </c>
      <c r="D26" s="7">
        <v>1250549</v>
      </c>
      <c r="E26" s="43">
        <v>1561269</v>
      </c>
      <c r="F26" s="43">
        <v>1834139</v>
      </c>
      <c r="G26" s="43">
        <v>2175503</v>
      </c>
      <c r="H26" s="44">
        <v>2229331</v>
      </c>
      <c r="I26" s="59"/>
    </row>
    <row r="27" spans="1:9" ht="30" customHeight="1" x14ac:dyDescent="0.3">
      <c r="A27" s="103"/>
      <c r="B27" s="14" t="s">
        <v>43</v>
      </c>
      <c r="C27" s="43" t="s">
        <v>44</v>
      </c>
      <c r="D27" s="7">
        <v>0</v>
      </c>
      <c r="E27" s="43">
        <v>0</v>
      </c>
      <c r="F27" s="43" t="s">
        <v>45</v>
      </c>
      <c r="G27" s="43" t="s">
        <v>46</v>
      </c>
      <c r="H27" s="44" t="s">
        <v>47</v>
      </c>
      <c r="I27" s="59"/>
    </row>
    <row r="28" spans="1:9" ht="30" customHeight="1" x14ac:dyDescent="0.3">
      <c r="A28" s="103"/>
      <c r="B28" s="14" t="s">
        <v>48</v>
      </c>
      <c r="C28" s="43" t="s">
        <v>44</v>
      </c>
      <c r="D28" s="7" t="s">
        <v>49</v>
      </c>
      <c r="E28" s="43" t="s">
        <v>50</v>
      </c>
      <c r="F28" s="43" t="s">
        <v>51</v>
      </c>
      <c r="G28" s="43" t="s">
        <v>52</v>
      </c>
      <c r="H28" s="44" t="s">
        <v>53</v>
      </c>
      <c r="I28" s="59"/>
    </row>
    <row r="29" spans="1:9" ht="30" customHeight="1" x14ac:dyDescent="0.3">
      <c r="A29" s="103"/>
      <c r="B29" s="74" t="s">
        <v>54</v>
      </c>
      <c r="C29" s="43" t="s">
        <v>44</v>
      </c>
      <c r="D29" s="7" t="s">
        <v>55</v>
      </c>
      <c r="E29" s="43" t="s">
        <v>56</v>
      </c>
      <c r="F29" s="43" t="s">
        <v>57</v>
      </c>
      <c r="G29" s="43" t="s">
        <v>58</v>
      </c>
      <c r="H29" s="44" t="s">
        <v>59</v>
      </c>
      <c r="I29" s="59" t="s">
        <v>60</v>
      </c>
    </row>
    <row r="30" spans="1:9" ht="30" customHeight="1" x14ac:dyDescent="0.3">
      <c r="A30" s="104"/>
      <c r="B30" s="77" t="s">
        <v>61</v>
      </c>
      <c r="C30" s="78" t="s">
        <v>44</v>
      </c>
      <c r="D30" s="10"/>
      <c r="E30" s="89"/>
      <c r="F30" s="89"/>
      <c r="G30" s="89"/>
      <c r="H30" s="90"/>
      <c r="I30" s="60" t="s">
        <v>60</v>
      </c>
    </row>
    <row r="31" spans="1:9" ht="30" customHeight="1" x14ac:dyDescent="0.3">
      <c r="A31" s="100" t="s">
        <v>62</v>
      </c>
      <c r="B31" s="67" t="s">
        <v>63</v>
      </c>
      <c r="C31" s="71" t="s">
        <v>37</v>
      </c>
      <c r="D31" s="7">
        <v>3697.6</v>
      </c>
      <c r="E31" s="43">
        <v>4076.5</v>
      </c>
      <c r="F31" s="43">
        <v>4190.7</v>
      </c>
      <c r="G31" s="43">
        <v>4208.5</v>
      </c>
      <c r="H31" s="44">
        <v>4231</v>
      </c>
      <c r="I31" s="94"/>
    </row>
    <row r="32" spans="1:9" ht="30" customHeight="1" x14ac:dyDescent="0.3">
      <c r="A32" s="101"/>
      <c r="B32" s="43" t="s">
        <v>64</v>
      </c>
      <c r="C32" s="14" t="s">
        <v>65</v>
      </c>
      <c r="D32" s="79">
        <v>0.187</v>
      </c>
      <c r="E32" s="43">
        <v>0.191</v>
      </c>
      <c r="F32" s="43">
        <v>0.19400000000000001</v>
      </c>
      <c r="G32" s="43">
        <v>0.2</v>
      </c>
      <c r="H32" s="44">
        <v>0.21099999999999999</v>
      </c>
      <c r="I32" s="94"/>
    </row>
    <row r="33" spans="1:9" ht="30" customHeight="1" x14ac:dyDescent="0.3">
      <c r="A33" s="101"/>
      <c r="B33" s="43" t="s">
        <v>66</v>
      </c>
      <c r="C33" s="14" t="s">
        <v>25</v>
      </c>
      <c r="D33" s="7" t="s">
        <v>19</v>
      </c>
      <c r="E33" s="43" t="s">
        <v>19</v>
      </c>
      <c r="F33" s="43" t="s">
        <v>19</v>
      </c>
      <c r="G33" s="43" t="s">
        <v>19</v>
      </c>
      <c r="H33" s="44" t="s">
        <v>19</v>
      </c>
      <c r="I33" s="94"/>
    </row>
    <row r="34" spans="1:9" ht="30" customHeight="1" x14ac:dyDescent="0.3">
      <c r="A34" s="101"/>
      <c r="B34" s="43" t="s">
        <v>67</v>
      </c>
      <c r="C34" s="14" t="s">
        <v>65</v>
      </c>
      <c r="D34" s="7" t="s">
        <v>19</v>
      </c>
      <c r="E34" s="43" t="s">
        <v>19</v>
      </c>
      <c r="F34" s="43" t="s">
        <v>19</v>
      </c>
      <c r="G34" s="43" t="s">
        <v>19</v>
      </c>
      <c r="H34" s="44" t="s">
        <v>19</v>
      </c>
      <c r="I34" s="94"/>
    </row>
    <row r="35" spans="1:9" ht="30" customHeight="1" x14ac:dyDescent="0.3">
      <c r="A35" s="101"/>
      <c r="B35" s="68" t="s">
        <v>68</v>
      </c>
      <c r="C35" s="14" t="s">
        <v>42</v>
      </c>
      <c r="D35" s="7" t="s">
        <v>19</v>
      </c>
      <c r="E35" s="43" t="s">
        <v>19</v>
      </c>
      <c r="F35" s="43" t="s">
        <v>19</v>
      </c>
      <c r="G35" s="43" t="s">
        <v>19</v>
      </c>
      <c r="H35" s="44" t="s">
        <v>19</v>
      </c>
      <c r="I35" s="94"/>
    </row>
    <row r="36" spans="1:9" ht="30" customHeight="1" x14ac:dyDescent="0.3">
      <c r="A36" s="101"/>
      <c r="B36" s="68" t="s">
        <v>69</v>
      </c>
      <c r="C36" s="14" t="s">
        <v>65</v>
      </c>
      <c r="D36" s="7" t="s">
        <v>19</v>
      </c>
      <c r="E36" s="43" t="s">
        <v>19</v>
      </c>
      <c r="F36" s="43" t="s">
        <v>19</v>
      </c>
      <c r="G36" s="43" t="s">
        <v>19</v>
      </c>
      <c r="H36" s="44" t="s">
        <v>19</v>
      </c>
      <c r="I36" s="94"/>
    </row>
    <row r="37" spans="1:9" ht="30" customHeight="1" x14ac:dyDescent="0.3">
      <c r="A37" s="101"/>
      <c r="B37" s="43" t="s">
        <v>70</v>
      </c>
      <c r="C37" s="14" t="s">
        <v>23</v>
      </c>
      <c r="D37" s="7" t="s">
        <v>19</v>
      </c>
      <c r="E37" s="43"/>
      <c r="F37" s="43"/>
      <c r="G37" s="43"/>
      <c r="H37" s="44"/>
      <c r="I37" s="94"/>
    </row>
    <row r="38" spans="1:9" ht="30" customHeight="1" x14ac:dyDescent="0.3">
      <c r="A38" s="101"/>
      <c r="B38" s="68" t="s">
        <v>71</v>
      </c>
      <c r="C38" s="14" t="s">
        <v>23</v>
      </c>
      <c r="D38" s="7" t="s">
        <v>19</v>
      </c>
      <c r="E38" s="43" t="s">
        <v>19</v>
      </c>
      <c r="F38" s="43" t="s">
        <v>19</v>
      </c>
      <c r="G38" s="43" t="s">
        <v>19</v>
      </c>
      <c r="H38" s="44" t="s">
        <v>19</v>
      </c>
      <c r="I38" s="94"/>
    </row>
    <row r="39" spans="1:9" ht="30" customHeight="1" x14ac:dyDescent="0.3">
      <c r="A39" s="101"/>
      <c r="B39" s="68" t="s">
        <v>72</v>
      </c>
      <c r="C39" s="14" t="s">
        <v>23</v>
      </c>
      <c r="D39" s="7" t="s">
        <v>19</v>
      </c>
      <c r="E39" s="43" t="s">
        <v>19</v>
      </c>
      <c r="F39" s="43" t="s">
        <v>19</v>
      </c>
      <c r="G39" s="43" t="s">
        <v>19</v>
      </c>
      <c r="H39" s="44" t="s">
        <v>19</v>
      </c>
      <c r="I39" s="94"/>
    </row>
    <row r="40" spans="1:9" ht="30" customHeight="1" x14ac:dyDescent="0.3">
      <c r="A40" s="101"/>
      <c r="B40" s="43" t="s">
        <v>73</v>
      </c>
      <c r="C40" s="14" t="s">
        <v>65</v>
      </c>
      <c r="D40" s="7"/>
      <c r="E40" s="43"/>
      <c r="F40" s="43"/>
      <c r="G40" s="43"/>
      <c r="H40" s="44"/>
      <c r="I40" s="94" t="s">
        <v>74</v>
      </c>
    </row>
    <row r="41" spans="1:9" ht="30" customHeight="1" x14ac:dyDescent="0.3">
      <c r="A41" s="102"/>
      <c r="B41" s="78" t="s">
        <v>75</v>
      </c>
      <c r="C41" s="70" t="s">
        <v>76</v>
      </c>
      <c r="D41" s="80">
        <v>86931</v>
      </c>
      <c r="E41" s="78">
        <v>108831</v>
      </c>
      <c r="F41" s="78">
        <v>124385</v>
      </c>
      <c r="G41" s="78">
        <v>134311</v>
      </c>
      <c r="H41" s="87">
        <v>87342</v>
      </c>
      <c r="I41" s="95"/>
    </row>
    <row r="42" spans="1:9" ht="30" customHeight="1" x14ac:dyDescent="0.3">
      <c r="A42" s="105" t="s">
        <v>77</v>
      </c>
      <c r="B42" s="81" t="s">
        <v>78</v>
      </c>
      <c r="C42" s="82" t="s">
        <v>76</v>
      </c>
      <c r="D42" s="7" t="s">
        <v>19</v>
      </c>
      <c r="E42" s="82" t="s">
        <v>19</v>
      </c>
      <c r="F42" s="82" t="s">
        <v>19</v>
      </c>
      <c r="G42" s="82" t="s">
        <v>19</v>
      </c>
      <c r="H42" s="91" t="s">
        <v>19</v>
      </c>
      <c r="I42" s="91"/>
    </row>
    <row r="43" spans="1:9" ht="30" customHeight="1" x14ac:dyDescent="0.3">
      <c r="A43" s="106"/>
      <c r="B43" s="83" t="s">
        <v>79</v>
      </c>
      <c r="C43" s="84" t="s">
        <v>76</v>
      </c>
      <c r="D43" s="7" t="s">
        <v>19</v>
      </c>
      <c r="E43" s="84" t="s">
        <v>19</v>
      </c>
      <c r="F43" s="84" t="s">
        <v>19</v>
      </c>
      <c r="G43" s="84" t="s">
        <v>19</v>
      </c>
      <c r="H43" s="92" t="s">
        <v>19</v>
      </c>
      <c r="I43" s="92"/>
    </row>
  </sheetData>
  <mergeCells count="5">
    <mergeCell ref="A1:I1"/>
    <mergeCell ref="A3:A11"/>
    <mergeCell ref="A12:A30"/>
    <mergeCell ref="A31:A41"/>
    <mergeCell ref="A42:A43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15" zoomScale="40" zoomScaleNormal="40" workbookViewId="0">
      <selection activeCell="U48" sqref="U48"/>
    </sheetView>
  </sheetViews>
  <sheetFormatPr defaultColWidth="9" defaultRowHeight="13.5" x14ac:dyDescent="0.3"/>
  <cols>
    <col min="2" max="2" width="42.86328125" style="1" customWidth="1"/>
    <col min="3" max="3" width="30.9296875" customWidth="1"/>
    <col min="4" max="4" width="11.46484375" style="2"/>
    <col min="5" max="5" width="12.59765625" style="2"/>
    <col min="6" max="8" width="13.73046875" style="2"/>
    <col min="9" max="9" width="39" customWidth="1"/>
    <col min="10" max="10" width="36.46484375" customWidth="1"/>
    <col min="11" max="12" width="13.73046875"/>
  </cols>
  <sheetData>
    <row r="1" spans="1:14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14" ht="20" customHeight="1" x14ac:dyDescent="0.3">
      <c r="A2" s="3" t="s">
        <v>1</v>
      </c>
      <c r="B2" s="4" t="s">
        <v>2</v>
      </c>
      <c r="C2" s="4"/>
      <c r="D2" s="5" t="s">
        <v>4</v>
      </c>
      <c r="E2" s="4" t="s">
        <v>5</v>
      </c>
      <c r="F2" s="4" t="s">
        <v>6</v>
      </c>
      <c r="G2" s="4">
        <v>2023</v>
      </c>
      <c r="H2" s="31">
        <v>2024</v>
      </c>
      <c r="I2" s="3" t="s">
        <v>7</v>
      </c>
    </row>
    <row r="3" spans="1:14" ht="20" customHeight="1" x14ac:dyDescent="0.3">
      <c r="A3" s="112" t="s">
        <v>8</v>
      </c>
      <c r="B3" s="115" t="s">
        <v>97</v>
      </c>
      <c r="C3" s="5" t="s">
        <v>80</v>
      </c>
      <c r="D3" s="6">
        <v>63</v>
      </c>
      <c r="E3" s="4">
        <v>81</v>
      </c>
      <c r="F3" s="4">
        <v>88</v>
      </c>
      <c r="G3" s="4">
        <v>88</v>
      </c>
      <c r="H3" s="32">
        <v>89</v>
      </c>
      <c r="I3" s="58" t="s">
        <v>81</v>
      </c>
    </row>
    <row r="4" spans="1:14" ht="20" customHeight="1" x14ac:dyDescent="0.3">
      <c r="A4" s="112"/>
      <c r="B4" s="116"/>
      <c r="C4" s="7" t="s">
        <v>82</v>
      </c>
      <c r="D4" s="8">
        <v>37</v>
      </c>
      <c r="E4" s="33">
        <v>49</v>
      </c>
      <c r="F4" s="33">
        <v>64</v>
      </c>
      <c r="G4" s="33">
        <v>71</v>
      </c>
      <c r="H4" s="34">
        <v>77</v>
      </c>
      <c r="I4" s="59"/>
    </row>
    <row r="5" spans="1:14" ht="20" customHeight="1" x14ac:dyDescent="0.3">
      <c r="A5" s="112"/>
      <c r="B5" s="116"/>
      <c r="C5" s="7" t="s">
        <v>83</v>
      </c>
      <c r="D5" s="9">
        <v>51</v>
      </c>
      <c r="E5" s="35">
        <v>60</v>
      </c>
      <c r="F5" s="35">
        <v>65</v>
      </c>
      <c r="G5" s="35">
        <v>69</v>
      </c>
      <c r="H5" s="36">
        <v>77</v>
      </c>
      <c r="I5" s="59"/>
    </row>
    <row r="6" spans="1:14" ht="20" customHeight="1" x14ac:dyDescent="0.3">
      <c r="A6" s="112"/>
      <c r="B6" s="116"/>
      <c r="C6" s="10" t="s">
        <v>84</v>
      </c>
      <c r="D6" s="11">
        <v>14</v>
      </c>
      <c r="E6" s="37">
        <v>15</v>
      </c>
      <c r="F6" s="37">
        <v>16</v>
      </c>
      <c r="G6" s="37">
        <v>16</v>
      </c>
      <c r="H6" s="38">
        <v>18</v>
      </c>
      <c r="I6" s="60"/>
    </row>
    <row r="7" spans="1:14" ht="20" customHeight="1" x14ac:dyDescent="0.3">
      <c r="A7" s="112"/>
      <c r="B7" s="12"/>
      <c r="C7" s="7"/>
      <c r="D7" s="5" t="s">
        <v>4</v>
      </c>
      <c r="E7" s="4" t="s">
        <v>5</v>
      </c>
      <c r="F7" s="4" t="s">
        <v>6</v>
      </c>
      <c r="G7" s="4">
        <v>2023</v>
      </c>
      <c r="H7" s="31">
        <v>2024</v>
      </c>
      <c r="I7" s="59"/>
    </row>
    <row r="8" spans="1:14" ht="20" customHeight="1" x14ac:dyDescent="0.3">
      <c r="A8" s="112"/>
      <c r="B8" s="117" t="s">
        <v>98</v>
      </c>
      <c r="C8" s="5" t="s">
        <v>80</v>
      </c>
      <c r="D8" s="13">
        <v>47</v>
      </c>
      <c r="E8" s="39">
        <v>49</v>
      </c>
      <c r="F8" s="39">
        <v>58</v>
      </c>
      <c r="G8" s="39">
        <v>70</v>
      </c>
      <c r="H8" s="40">
        <v>76</v>
      </c>
      <c r="I8" s="107" t="s">
        <v>85</v>
      </c>
    </row>
    <row r="9" spans="1:14" ht="20" customHeight="1" x14ac:dyDescent="0.3">
      <c r="A9" s="112"/>
      <c r="B9" s="118"/>
      <c r="C9" s="7" t="s">
        <v>82</v>
      </c>
      <c r="D9" s="8">
        <v>25</v>
      </c>
      <c r="E9" s="33">
        <v>35</v>
      </c>
      <c r="F9" s="33">
        <v>49</v>
      </c>
      <c r="G9" s="33">
        <v>51</v>
      </c>
      <c r="H9" s="34">
        <v>52</v>
      </c>
      <c r="I9" s="107"/>
    </row>
    <row r="10" spans="1:14" ht="20" customHeight="1" x14ac:dyDescent="0.3">
      <c r="A10" s="112"/>
      <c r="B10" s="118"/>
      <c r="C10" s="7" t="s">
        <v>83</v>
      </c>
      <c r="D10" s="9">
        <v>41</v>
      </c>
      <c r="E10" s="35">
        <v>48</v>
      </c>
      <c r="F10" s="35">
        <v>49</v>
      </c>
      <c r="G10" s="35">
        <v>52</v>
      </c>
      <c r="H10" s="36">
        <v>57</v>
      </c>
      <c r="I10" s="107"/>
    </row>
    <row r="11" spans="1:14" ht="20" customHeight="1" x14ac:dyDescent="0.3">
      <c r="A11" s="112"/>
      <c r="B11" s="119"/>
      <c r="C11" s="10" t="s">
        <v>84</v>
      </c>
      <c r="D11" s="16">
        <v>9</v>
      </c>
      <c r="E11" s="41">
        <v>9</v>
      </c>
      <c r="F11" s="41">
        <v>11</v>
      </c>
      <c r="G11" s="41">
        <v>13</v>
      </c>
      <c r="H11" s="42">
        <v>12</v>
      </c>
      <c r="I11" s="107"/>
    </row>
    <row r="12" spans="1:14" ht="20" customHeight="1" x14ac:dyDescent="0.3">
      <c r="A12" s="112"/>
      <c r="B12" s="15"/>
      <c r="C12" s="7"/>
      <c r="D12" s="5" t="s">
        <v>4</v>
      </c>
      <c r="E12" s="4" t="s">
        <v>5</v>
      </c>
      <c r="F12" s="4" t="s">
        <v>6</v>
      </c>
      <c r="G12" s="4">
        <v>2023</v>
      </c>
      <c r="H12" s="31">
        <v>2024</v>
      </c>
      <c r="I12" s="58"/>
    </row>
    <row r="13" spans="1:14" ht="20" customHeight="1" x14ac:dyDescent="0.3">
      <c r="A13" s="112"/>
      <c r="B13" s="116" t="s">
        <v>86</v>
      </c>
      <c r="C13" s="5" t="s">
        <v>80</v>
      </c>
      <c r="D13" s="17">
        <v>6</v>
      </c>
      <c r="E13" s="43">
        <v>17</v>
      </c>
      <c r="F13" s="43">
        <v>9</v>
      </c>
      <c r="G13" s="43">
        <v>13</v>
      </c>
      <c r="H13" s="44">
        <v>10</v>
      </c>
      <c r="I13" s="61"/>
    </row>
    <row r="14" spans="1:14" ht="20" customHeight="1" x14ac:dyDescent="0.3">
      <c r="A14" s="112"/>
      <c r="B14" s="116"/>
      <c r="C14" s="7" t="s">
        <v>82</v>
      </c>
      <c r="D14" s="8">
        <v>10</v>
      </c>
      <c r="E14" s="33">
        <v>13</v>
      </c>
      <c r="F14" s="33">
        <v>15</v>
      </c>
      <c r="G14" s="33">
        <v>8</v>
      </c>
      <c r="H14" s="34">
        <v>6</v>
      </c>
      <c r="I14" s="59"/>
      <c r="N14" s="129"/>
    </row>
    <row r="15" spans="1:14" ht="20" customHeight="1" x14ac:dyDescent="0.3">
      <c r="A15" s="112"/>
      <c r="B15" s="116"/>
      <c r="C15" s="7" t="s">
        <v>83</v>
      </c>
      <c r="D15" s="9">
        <v>2</v>
      </c>
      <c r="E15" s="35">
        <v>9</v>
      </c>
      <c r="F15" s="35">
        <v>5</v>
      </c>
      <c r="G15" s="35">
        <v>4</v>
      </c>
      <c r="H15" s="36">
        <v>8</v>
      </c>
      <c r="I15" s="59"/>
      <c r="N15" s="129"/>
    </row>
    <row r="16" spans="1:14" ht="20" customHeight="1" x14ac:dyDescent="0.3">
      <c r="A16" s="112"/>
      <c r="B16" s="116"/>
      <c r="C16" s="10" t="s">
        <v>84</v>
      </c>
      <c r="D16" s="11">
        <v>0</v>
      </c>
      <c r="E16" s="37">
        <v>1</v>
      </c>
      <c r="F16" s="37">
        <v>1</v>
      </c>
      <c r="G16" s="37">
        <v>0</v>
      </c>
      <c r="H16" s="38">
        <v>2</v>
      </c>
      <c r="I16" s="60"/>
      <c r="N16" s="129"/>
    </row>
    <row r="17" spans="1:14" ht="20" customHeight="1" x14ac:dyDescent="0.3">
      <c r="A17" s="18"/>
      <c r="B17" s="12"/>
      <c r="C17" s="7"/>
      <c r="D17" s="5" t="s">
        <v>4</v>
      </c>
      <c r="E17" s="4" t="s">
        <v>5</v>
      </c>
      <c r="F17" s="4" t="s">
        <v>6</v>
      </c>
      <c r="G17" s="4">
        <v>2023</v>
      </c>
      <c r="H17" s="31">
        <v>2024</v>
      </c>
      <c r="I17" s="59"/>
      <c r="N17" s="64"/>
    </row>
    <row r="18" spans="1:14" ht="20" customHeight="1" x14ac:dyDescent="0.3">
      <c r="A18" s="113" t="s">
        <v>87</v>
      </c>
      <c r="B18" s="120" t="s">
        <v>88</v>
      </c>
      <c r="C18" s="7" t="s">
        <v>80</v>
      </c>
      <c r="D18" s="19">
        <v>1274.56</v>
      </c>
      <c r="E18" s="45">
        <v>1058.6099999999999</v>
      </c>
      <c r="F18" s="45">
        <v>-1508.57</v>
      </c>
      <c r="G18" s="45">
        <v>694.29</v>
      </c>
      <c r="H18" s="46">
        <v>1034.93</v>
      </c>
      <c r="I18" s="59"/>
      <c r="N18" s="64"/>
    </row>
    <row r="19" spans="1:14" ht="20" customHeight="1" x14ac:dyDescent="0.3">
      <c r="A19" s="114"/>
      <c r="B19" s="118"/>
      <c r="C19" s="7" t="s">
        <v>82</v>
      </c>
      <c r="D19" s="20">
        <v>446.568085</v>
      </c>
      <c r="E19" s="47">
        <v>837.66790000000003</v>
      </c>
      <c r="F19" s="47">
        <v>-3529.501053</v>
      </c>
      <c r="G19" s="47">
        <v>712.516479</v>
      </c>
      <c r="H19" s="48">
        <v>509.39605899999998</v>
      </c>
      <c r="I19" s="59"/>
      <c r="N19" s="64"/>
    </row>
    <row r="20" spans="1:14" ht="20" customHeight="1" x14ac:dyDescent="0.3">
      <c r="A20" s="114"/>
      <c r="B20" s="118"/>
      <c r="C20" s="7" t="s">
        <v>83</v>
      </c>
      <c r="D20" s="21">
        <v>4848.4810090000001</v>
      </c>
      <c r="E20" s="49">
        <v>4734.6241909999999</v>
      </c>
      <c r="F20" s="49">
        <v>3648.6594650000002</v>
      </c>
      <c r="G20" s="49">
        <v>5196.0249800000001</v>
      </c>
      <c r="H20" s="50">
        <v>5692.3941150000001</v>
      </c>
      <c r="I20" s="59"/>
      <c r="N20" s="64"/>
    </row>
    <row r="21" spans="1:14" ht="20" customHeight="1" x14ac:dyDescent="0.3">
      <c r="A21" s="114"/>
      <c r="B21" s="119"/>
      <c r="C21" s="7" t="s">
        <v>84</v>
      </c>
      <c r="D21" s="22">
        <v>470</v>
      </c>
      <c r="E21" s="51">
        <v>437</v>
      </c>
      <c r="F21" s="51">
        <v>-981</v>
      </c>
      <c r="G21" s="51">
        <v>229</v>
      </c>
      <c r="H21" s="52">
        <v>940.2</v>
      </c>
      <c r="I21" s="59"/>
      <c r="N21" s="64"/>
    </row>
    <row r="22" spans="1:14" ht="20" customHeight="1" x14ac:dyDescent="0.3">
      <c r="A22" s="114"/>
      <c r="B22" s="15"/>
      <c r="C22" s="7"/>
      <c r="D22" s="5" t="s">
        <v>4</v>
      </c>
      <c r="E22" s="4" t="s">
        <v>5</v>
      </c>
      <c r="F22" s="4" t="s">
        <v>6</v>
      </c>
      <c r="G22" s="4">
        <v>2023</v>
      </c>
      <c r="H22" s="31">
        <v>2024</v>
      </c>
      <c r="I22" s="59"/>
      <c r="N22" s="64"/>
    </row>
    <row r="23" spans="1:14" ht="20" customHeight="1" x14ac:dyDescent="0.3">
      <c r="A23" s="114"/>
      <c r="B23" s="121" t="s">
        <v>89</v>
      </c>
      <c r="C23" s="12" t="s">
        <v>80</v>
      </c>
      <c r="D23" s="23">
        <v>94495.974377999999</v>
      </c>
      <c r="E23" s="53">
        <v>124931.46656299999</v>
      </c>
      <c r="F23" s="53">
        <v>150263.06914899999</v>
      </c>
      <c r="G23" s="53">
        <v>147013.77575599999</v>
      </c>
      <c r="H23" s="54">
        <v>114207.75337200001</v>
      </c>
      <c r="I23" s="108" t="s">
        <v>90</v>
      </c>
      <c r="N23" s="129"/>
    </row>
    <row r="24" spans="1:14" ht="20" customHeight="1" x14ac:dyDescent="0.3">
      <c r="A24" s="114"/>
      <c r="B24" s="122"/>
      <c r="C24" s="14" t="s">
        <v>82</v>
      </c>
      <c r="D24" s="24">
        <v>58910.777600000001</v>
      </c>
      <c r="E24" s="24">
        <v>67571.283800000005</v>
      </c>
      <c r="F24" s="24">
        <v>80724.469100000002</v>
      </c>
      <c r="G24" s="24">
        <v>97030.510899999994</v>
      </c>
      <c r="H24" s="24">
        <v>96740.701100000006</v>
      </c>
      <c r="I24" s="109"/>
      <c r="N24" s="129"/>
    </row>
    <row r="25" spans="1:14" ht="20" customHeight="1" x14ac:dyDescent="0.3">
      <c r="A25" s="114"/>
      <c r="B25" s="122"/>
      <c r="C25" s="14" t="s">
        <v>83</v>
      </c>
      <c r="D25" s="25">
        <v>145715.90794999999</v>
      </c>
      <c r="E25" s="24">
        <v>155999.974854</v>
      </c>
      <c r="F25" s="24">
        <v>142078.794987</v>
      </c>
      <c r="G25" s="24">
        <v>177706.48759599999</v>
      </c>
      <c r="H25" s="55">
        <v>165220.22855500001</v>
      </c>
      <c r="I25" s="109"/>
      <c r="N25" s="129"/>
    </row>
    <row r="26" spans="1:14" ht="20" customHeight="1" x14ac:dyDescent="0.3">
      <c r="A26" s="114"/>
      <c r="B26" s="122"/>
      <c r="C26" s="15" t="s">
        <v>84</v>
      </c>
      <c r="D26" s="26">
        <v>15810.061561</v>
      </c>
      <c r="E26" s="56">
        <v>18129.831531</v>
      </c>
      <c r="F26" s="56">
        <v>16556.876241000002</v>
      </c>
      <c r="G26" s="56">
        <v>23707.716641999999</v>
      </c>
      <c r="H26" s="57">
        <v>24666.80024</v>
      </c>
      <c r="I26" s="109"/>
      <c r="N26" s="43"/>
    </row>
    <row r="27" spans="1:14" ht="20" customHeight="1" x14ac:dyDescent="0.3">
      <c r="A27" s="114"/>
      <c r="B27" s="97"/>
      <c r="C27" s="14"/>
      <c r="D27" s="5" t="s">
        <v>4</v>
      </c>
      <c r="E27" s="4" t="s">
        <v>5</v>
      </c>
      <c r="F27" s="4" t="s">
        <v>6</v>
      </c>
      <c r="G27" s="4">
        <v>2023</v>
      </c>
      <c r="H27" s="31">
        <v>2024</v>
      </c>
      <c r="I27" s="109"/>
      <c r="N27" s="43"/>
    </row>
    <row r="28" spans="1:14" ht="20" customHeight="1" x14ac:dyDescent="0.3">
      <c r="A28" s="114"/>
      <c r="B28" s="108" t="s">
        <v>91</v>
      </c>
      <c r="C28" s="14" t="s">
        <v>80</v>
      </c>
      <c r="D28" s="27">
        <v>689.43091300000003</v>
      </c>
      <c r="E28" s="27">
        <v>1850.847597</v>
      </c>
      <c r="F28" s="27">
        <v>4636.6429840000001</v>
      </c>
      <c r="G28" s="27">
        <v>2504.3303249999999</v>
      </c>
      <c r="H28" s="27">
        <v>2910.5402220000001</v>
      </c>
      <c r="I28" s="109"/>
      <c r="N28" s="64"/>
    </row>
    <row r="29" spans="1:14" ht="20" customHeight="1" x14ac:dyDescent="0.3">
      <c r="A29" s="114"/>
      <c r="B29" s="123"/>
      <c r="C29" s="14" t="s">
        <v>82</v>
      </c>
      <c r="D29" s="24">
        <v>22.628405000000001</v>
      </c>
      <c r="E29" s="24">
        <v>2947.8041269999999</v>
      </c>
      <c r="F29" s="24">
        <v>1284.584593</v>
      </c>
      <c r="G29" s="24">
        <v>959.08054300000003</v>
      </c>
      <c r="H29" s="24">
        <v>524.98004900000001</v>
      </c>
      <c r="I29" s="109"/>
      <c r="N29" s="64"/>
    </row>
    <row r="30" spans="1:14" ht="20" customHeight="1" x14ac:dyDescent="0.3">
      <c r="A30" s="114"/>
      <c r="B30" s="123"/>
      <c r="C30" s="14" t="s">
        <v>83</v>
      </c>
      <c r="D30" s="25">
        <v>1760.4405630000001</v>
      </c>
      <c r="E30" s="24">
        <v>1786.9284749999999</v>
      </c>
      <c r="F30" s="24">
        <v>1762.3032900000001</v>
      </c>
      <c r="G30" s="24">
        <v>3241.163031</v>
      </c>
      <c r="H30" s="55">
        <v>1393.783858</v>
      </c>
      <c r="I30" s="109"/>
      <c r="N30" s="64"/>
    </row>
    <row r="31" spans="1:14" ht="20" customHeight="1" x14ac:dyDescent="0.3">
      <c r="A31" s="114"/>
      <c r="B31" s="124"/>
      <c r="C31" s="15" t="s">
        <v>84</v>
      </c>
      <c r="D31" s="26">
        <v>506.32059800000002</v>
      </c>
      <c r="E31" s="56">
        <v>235.203014</v>
      </c>
      <c r="F31" s="56">
        <v>1136.6560489999999</v>
      </c>
      <c r="G31" s="56">
        <v>419.01071100000001</v>
      </c>
      <c r="H31" s="56">
        <v>235.203014</v>
      </c>
      <c r="I31" s="109"/>
      <c r="N31" s="64"/>
    </row>
    <row r="32" spans="1:14" ht="20" customHeight="1" x14ac:dyDescent="0.3">
      <c r="A32" s="114"/>
      <c r="B32" s="28"/>
      <c r="C32" s="14"/>
      <c r="D32" s="5" t="s">
        <v>4</v>
      </c>
      <c r="E32" s="4" t="s">
        <v>5</v>
      </c>
      <c r="F32" s="4" t="s">
        <v>6</v>
      </c>
      <c r="G32" s="4">
        <v>2023</v>
      </c>
      <c r="H32" s="31">
        <v>2024</v>
      </c>
      <c r="I32" s="109"/>
      <c r="N32" s="64"/>
    </row>
    <row r="33" spans="1:14" ht="20" customHeight="1" x14ac:dyDescent="0.3">
      <c r="A33" s="114"/>
      <c r="B33" s="125" t="s">
        <v>92</v>
      </c>
      <c r="C33" s="14" t="s">
        <v>80</v>
      </c>
      <c r="D33" s="23">
        <v>324.57071999999999</v>
      </c>
      <c r="E33" s="53">
        <v>795.71365000000003</v>
      </c>
      <c r="F33" s="53">
        <v>1451.655632</v>
      </c>
      <c r="G33" s="53">
        <v>926.49627699999996</v>
      </c>
      <c r="H33" s="53">
        <v>1016.091033</v>
      </c>
      <c r="I33" s="109"/>
      <c r="N33" s="64"/>
    </row>
    <row r="34" spans="1:14" ht="20" customHeight="1" x14ac:dyDescent="0.3">
      <c r="A34" s="114"/>
      <c r="B34" s="123"/>
      <c r="C34" s="14" t="s">
        <v>82</v>
      </c>
      <c r="D34" s="24">
        <v>0</v>
      </c>
      <c r="E34" s="24">
        <v>829.69953699999996</v>
      </c>
      <c r="F34" s="24">
        <v>242.29237900000001</v>
      </c>
      <c r="G34" s="24">
        <v>310.72770000000003</v>
      </c>
      <c r="H34" s="24">
        <v>237.47839999999999</v>
      </c>
      <c r="I34" s="109"/>
      <c r="N34" s="64"/>
    </row>
    <row r="35" spans="1:14" ht="20" customHeight="1" x14ac:dyDescent="0.3">
      <c r="A35" s="114"/>
      <c r="B35" s="123"/>
      <c r="C35" s="14" t="s">
        <v>83</v>
      </c>
      <c r="D35" s="25">
        <v>485.16285299999998</v>
      </c>
      <c r="E35" s="24">
        <v>907.73891000000003</v>
      </c>
      <c r="F35" s="24">
        <v>1074.0303550000001</v>
      </c>
      <c r="G35" s="24">
        <v>1740.2661780000001</v>
      </c>
      <c r="H35" s="55">
        <v>144.20738299999999</v>
      </c>
      <c r="I35" s="109"/>
      <c r="N35" s="64"/>
    </row>
    <row r="36" spans="1:14" ht="20" customHeight="1" x14ac:dyDescent="0.3">
      <c r="A36" s="114"/>
      <c r="B36" s="124"/>
      <c r="C36" s="15" t="s">
        <v>84</v>
      </c>
      <c r="D36" s="26">
        <v>0</v>
      </c>
      <c r="E36" s="56">
        <v>3.3281450000000001</v>
      </c>
      <c r="F36" s="56">
        <v>0</v>
      </c>
      <c r="G36" s="56">
        <v>2.0626139999999999</v>
      </c>
      <c r="H36" s="56">
        <v>3.3281450000000001</v>
      </c>
      <c r="I36" s="110"/>
      <c r="N36" s="64"/>
    </row>
    <row r="37" spans="1:14" ht="20" customHeight="1" x14ac:dyDescent="0.3">
      <c r="A37" s="114"/>
      <c r="B37" s="29"/>
      <c r="C37" s="14"/>
      <c r="D37" s="5" t="s">
        <v>4</v>
      </c>
      <c r="E37" s="4" t="s">
        <v>5</v>
      </c>
      <c r="F37" s="4" t="s">
        <v>6</v>
      </c>
      <c r="G37" s="4">
        <v>2023</v>
      </c>
      <c r="H37" s="31">
        <v>2024</v>
      </c>
      <c r="I37" s="62"/>
      <c r="N37" s="64"/>
    </row>
    <row r="38" spans="1:14" ht="20" customHeight="1" x14ac:dyDescent="0.3">
      <c r="A38" s="114"/>
      <c r="B38" s="121" t="s">
        <v>93</v>
      </c>
      <c r="C38" s="14" t="s">
        <v>80</v>
      </c>
      <c r="D38" s="23">
        <v>646.18408299999999</v>
      </c>
      <c r="E38" s="53">
        <v>3793.6643410000001</v>
      </c>
      <c r="F38" s="53">
        <v>-6496.0998440000003</v>
      </c>
      <c r="G38" s="53">
        <v>-4629.295846</v>
      </c>
      <c r="H38" s="54">
        <v>-8702.0896759999996</v>
      </c>
      <c r="I38" s="111" t="s">
        <v>94</v>
      </c>
      <c r="J38" s="128" t="s">
        <v>95</v>
      </c>
    </row>
    <row r="39" spans="1:14" ht="20" customHeight="1" x14ac:dyDescent="0.3">
      <c r="A39" s="114"/>
      <c r="B39" s="122"/>
      <c r="C39" s="14" t="s">
        <v>82</v>
      </c>
      <c r="D39" s="24">
        <v>1136.859821</v>
      </c>
      <c r="E39" s="24">
        <v>2287.3318420000001</v>
      </c>
      <c r="F39" s="24">
        <v>-6116.7871839999998</v>
      </c>
      <c r="G39" s="24">
        <v>-6392.376706</v>
      </c>
      <c r="H39" s="24">
        <v>-9267.6404380000004</v>
      </c>
      <c r="I39" s="111"/>
      <c r="J39" s="128"/>
    </row>
    <row r="40" spans="1:14" ht="20" customHeight="1" x14ac:dyDescent="0.3">
      <c r="A40" s="114"/>
      <c r="B40" s="122"/>
      <c r="C40" s="14" t="s">
        <v>83</v>
      </c>
      <c r="D40" s="24">
        <v>4287.913133</v>
      </c>
      <c r="E40" s="24">
        <v>5769.6375690000004</v>
      </c>
      <c r="F40" s="24">
        <v>-9781.8683230000006</v>
      </c>
      <c r="G40" s="24">
        <v>-6610.3532290000003</v>
      </c>
      <c r="H40" s="24">
        <v>34144.548336</v>
      </c>
      <c r="I40" s="111"/>
      <c r="J40" s="128"/>
    </row>
    <row r="41" spans="1:14" ht="20" customHeight="1" x14ac:dyDescent="0.3">
      <c r="A41" s="114"/>
      <c r="B41" s="122"/>
      <c r="C41" s="14" t="s">
        <v>84</v>
      </c>
      <c r="D41" s="26">
        <v>409.55176799999998</v>
      </c>
      <c r="E41" s="56">
        <v>204.14743100000001</v>
      </c>
      <c r="F41" s="56">
        <v>-2756.2785680000002</v>
      </c>
      <c r="G41" s="56">
        <v>10.610265999999999</v>
      </c>
      <c r="H41" s="57">
        <v>1165.4388879999999</v>
      </c>
      <c r="I41" s="111"/>
      <c r="J41" s="128"/>
    </row>
    <row r="42" spans="1:14" ht="20" customHeight="1" x14ac:dyDescent="0.3">
      <c r="A42" s="114"/>
      <c r="B42" s="30"/>
      <c r="C42" s="14"/>
      <c r="D42" s="5" t="s">
        <v>4</v>
      </c>
      <c r="E42" s="4" t="s">
        <v>5</v>
      </c>
      <c r="F42" s="4" t="s">
        <v>6</v>
      </c>
      <c r="G42" s="4">
        <v>2023</v>
      </c>
      <c r="H42" s="31">
        <v>2024</v>
      </c>
      <c r="I42" s="111"/>
      <c r="J42" s="63"/>
    </row>
    <row r="43" spans="1:14" ht="20" customHeight="1" x14ac:dyDescent="0.3">
      <c r="A43" s="114"/>
      <c r="B43" s="126" t="s">
        <v>99</v>
      </c>
      <c r="C43" s="12" t="s">
        <v>80</v>
      </c>
      <c r="D43" s="23">
        <v>94491.306991999998</v>
      </c>
      <c r="E43" s="53">
        <v>121075.720378</v>
      </c>
      <c r="F43" s="53">
        <v>153688.14956600001</v>
      </c>
      <c r="G43" s="53">
        <v>147945.63174499999</v>
      </c>
      <c r="H43" s="54">
        <v>113491.579789</v>
      </c>
      <c r="I43" s="111"/>
    </row>
    <row r="44" spans="1:14" ht="20" customHeight="1" x14ac:dyDescent="0.3">
      <c r="A44" s="114"/>
      <c r="B44" s="127"/>
      <c r="C44" s="14" t="s">
        <v>82</v>
      </c>
      <c r="D44" s="24">
        <v>55044.281190000002</v>
      </c>
      <c r="E44" s="24">
        <v>68720.032825999995</v>
      </c>
      <c r="F44" s="24">
        <v>81897.520749999996</v>
      </c>
      <c r="G44" s="24">
        <v>99192.971760999993</v>
      </c>
      <c r="H44" s="24">
        <v>94799.374563999998</v>
      </c>
      <c r="I44" s="111"/>
    </row>
    <row r="45" spans="1:14" ht="20" customHeight="1" x14ac:dyDescent="0.3">
      <c r="A45" s="114"/>
      <c r="B45" s="127"/>
      <c r="C45" s="14" t="s">
        <v>83</v>
      </c>
      <c r="D45" s="24">
        <v>156597.91643099999</v>
      </c>
      <c r="E45" s="24">
        <v>240485.20160900001</v>
      </c>
      <c r="F45" s="24">
        <v>204606.24411500001</v>
      </c>
      <c r="G45" s="24">
        <v>226390.46283599999</v>
      </c>
      <c r="H45" s="24">
        <v>395135.12954599998</v>
      </c>
      <c r="I45" s="111"/>
    </row>
    <row r="46" spans="1:14" ht="20" customHeight="1" x14ac:dyDescent="0.3">
      <c r="A46" s="114"/>
      <c r="B46" s="127"/>
      <c r="C46" s="15" t="s">
        <v>84</v>
      </c>
      <c r="D46" s="26">
        <v>15750.559496</v>
      </c>
      <c r="E46" s="56">
        <v>18823.922438000001</v>
      </c>
      <c r="F46" s="56">
        <v>17204.143536</v>
      </c>
      <c r="G46" s="56">
        <v>23379.111260000001</v>
      </c>
      <c r="H46" s="57">
        <v>23975.943177000001</v>
      </c>
      <c r="I46" s="111"/>
    </row>
    <row r="47" spans="1:14" ht="20" customHeight="1" x14ac:dyDescent="0.3">
      <c r="A47" s="98"/>
      <c r="B47" s="30"/>
      <c r="C47" s="14"/>
      <c r="D47" s="5" t="s">
        <v>4</v>
      </c>
      <c r="E47" s="4" t="s">
        <v>5</v>
      </c>
      <c r="F47" s="4" t="s">
        <v>6</v>
      </c>
      <c r="G47" s="4">
        <v>2023</v>
      </c>
      <c r="H47" s="31">
        <v>2024</v>
      </c>
      <c r="I47" s="111"/>
    </row>
    <row r="48" spans="1:14" ht="20" customHeight="1" x14ac:dyDescent="0.3">
      <c r="B48" s="127" t="s">
        <v>96</v>
      </c>
      <c r="C48" s="12" t="s">
        <v>80</v>
      </c>
      <c r="D48" s="23">
        <v>85772.351020999995</v>
      </c>
      <c r="E48" s="53">
        <v>109153.25862199999</v>
      </c>
      <c r="F48" s="53">
        <v>144971.35183500001</v>
      </c>
      <c r="G48" s="53">
        <v>142105.16978200001</v>
      </c>
      <c r="H48" s="54">
        <v>110103.754826</v>
      </c>
      <c r="I48" s="111"/>
    </row>
    <row r="49" spans="2:9" ht="20" customHeight="1" x14ac:dyDescent="0.3">
      <c r="B49" s="127"/>
      <c r="C49" s="14" t="s">
        <v>82</v>
      </c>
      <c r="D49" s="24">
        <v>52758.398044000001</v>
      </c>
      <c r="E49" s="24">
        <v>67105.091801999995</v>
      </c>
      <c r="F49" s="24">
        <v>83485.085602000006</v>
      </c>
      <c r="G49" s="24">
        <v>99455.176330000002</v>
      </c>
      <c r="H49" s="24">
        <v>94814.383929000003</v>
      </c>
      <c r="I49" s="111"/>
    </row>
    <row r="50" spans="2:9" ht="21" customHeight="1" x14ac:dyDescent="0.3">
      <c r="B50" s="127"/>
      <c r="C50" s="14" t="s">
        <v>83</v>
      </c>
      <c r="D50" s="24">
        <v>133809.371071</v>
      </c>
      <c r="E50" s="24">
        <v>203865.253792</v>
      </c>
      <c r="F50" s="24">
        <v>191251.86525999999</v>
      </c>
      <c r="G50" s="24">
        <v>206998.55338</v>
      </c>
      <c r="H50" s="24">
        <v>321018.00937300001</v>
      </c>
      <c r="I50" s="111"/>
    </row>
    <row r="51" spans="2:9" ht="20" customHeight="1" x14ac:dyDescent="0.3">
      <c r="B51" s="127"/>
      <c r="C51" s="15" t="s">
        <v>84</v>
      </c>
      <c r="D51" s="26">
        <v>13828.394023000001</v>
      </c>
      <c r="E51" s="56">
        <v>15917.755228</v>
      </c>
      <c r="F51" s="56">
        <v>17186.930282000001</v>
      </c>
      <c r="G51" s="56">
        <v>20716.853013</v>
      </c>
      <c r="H51" s="57">
        <v>20261.834932999998</v>
      </c>
      <c r="I51" s="111"/>
    </row>
    <row r="52" spans="2:9" ht="20" customHeight="1" x14ac:dyDescent="0.3">
      <c r="B52" s="30"/>
      <c r="C52" s="14"/>
      <c r="D52" s="5" t="s">
        <v>4</v>
      </c>
      <c r="E52" s="4" t="s">
        <v>5</v>
      </c>
      <c r="F52" s="4" t="s">
        <v>6</v>
      </c>
      <c r="G52" s="4">
        <v>2023</v>
      </c>
      <c r="H52" s="31">
        <v>2024</v>
      </c>
      <c r="I52" s="111"/>
    </row>
    <row r="53" spans="2:9" ht="19.05" customHeight="1" x14ac:dyDescent="0.3">
      <c r="B53" s="126" t="s">
        <v>100</v>
      </c>
      <c r="C53" s="12" t="s">
        <v>80</v>
      </c>
      <c r="D53" s="23">
        <v>141.28807399999999</v>
      </c>
      <c r="E53" s="53">
        <v>362.00896</v>
      </c>
      <c r="F53" s="53">
        <v>-3991.045298</v>
      </c>
      <c r="G53" s="53">
        <v>-7455.9814720000004</v>
      </c>
      <c r="H53" s="54">
        <v>-11265.285035999999</v>
      </c>
      <c r="I53" s="111"/>
    </row>
    <row r="54" spans="2:9" ht="19.05" customHeight="1" x14ac:dyDescent="0.3">
      <c r="B54" s="127"/>
      <c r="C54" s="14" t="s">
        <v>82</v>
      </c>
      <c r="D54" s="24">
        <v>-4051.4856970000001</v>
      </c>
      <c r="E54" s="24">
        <v>-5913.4588020000001</v>
      </c>
      <c r="F54" s="24">
        <v>-10739.100871000001</v>
      </c>
      <c r="G54" s="24">
        <v>-11399.161083000001</v>
      </c>
      <c r="H54" s="24">
        <v>-12708.160338</v>
      </c>
      <c r="I54" s="111"/>
    </row>
    <row r="55" spans="2:9" ht="19.05" customHeight="1" x14ac:dyDescent="0.3">
      <c r="B55" s="127"/>
      <c r="C55" s="14" t="s">
        <v>83</v>
      </c>
      <c r="D55" s="24">
        <v>3330.5954219999999</v>
      </c>
      <c r="E55" s="24">
        <v>3790.0379579999999</v>
      </c>
      <c r="F55" s="24">
        <v>-12686.779710999999</v>
      </c>
      <c r="G55" s="24">
        <v>-10115.003113000001</v>
      </c>
      <c r="H55" s="24">
        <v>33775.617321999998</v>
      </c>
      <c r="I55" s="111"/>
    </row>
    <row r="56" spans="2:9" ht="19.05" customHeight="1" x14ac:dyDescent="0.3">
      <c r="B56" s="127"/>
      <c r="C56" s="15" t="s">
        <v>84</v>
      </c>
      <c r="D56" s="26">
        <v>369.79826300000002</v>
      </c>
      <c r="E56" s="56">
        <v>148.24625700000001</v>
      </c>
      <c r="F56" s="56">
        <v>-3102.2718319999999</v>
      </c>
      <c r="G56" s="56">
        <v>-149.697227</v>
      </c>
      <c r="H56" s="57">
        <v>1079.2030910000001</v>
      </c>
      <c r="I56" s="111"/>
    </row>
  </sheetData>
  <mergeCells count="20">
    <mergeCell ref="J38:J41"/>
    <mergeCell ref="N14:N16"/>
    <mergeCell ref="N23:N25"/>
    <mergeCell ref="B48:B51"/>
    <mergeCell ref="B53:B56"/>
    <mergeCell ref="I8:I11"/>
    <mergeCell ref="I23:I36"/>
    <mergeCell ref="I38:I56"/>
    <mergeCell ref="A1:I1"/>
    <mergeCell ref="A3:A16"/>
    <mergeCell ref="A18:A46"/>
    <mergeCell ref="B3:B6"/>
    <mergeCell ref="B8:B11"/>
    <mergeCell ref="B13:B16"/>
    <mergeCell ref="B18:B21"/>
    <mergeCell ref="B23:B26"/>
    <mergeCell ref="B28:B31"/>
    <mergeCell ref="B33:B36"/>
    <mergeCell ref="B38:B41"/>
    <mergeCell ref="B43:B46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M13" sqref="M13"/>
    </sheetView>
  </sheetViews>
  <sheetFormatPr defaultColWidth="9" defaultRowHeight="13.5" x14ac:dyDescent="0.3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海事局提供数据</vt:lpstr>
      <vt:lpstr>税务局数据</vt:lpstr>
      <vt:lpstr>长江航运数据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荣坤 戴</cp:lastModifiedBy>
  <dcterms:created xsi:type="dcterms:W3CDTF">2006-09-18T08:00:00Z</dcterms:created>
  <dcterms:modified xsi:type="dcterms:W3CDTF">2025-07-03T07:14:15Z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2052-11.8.2.9695</vt:lpwstr>
  </property>
  <property fmtid="{D5CDD505-2E9C-101B-9397-08002B2CF9AE}" pid="3" name="ICV">
    <vt:lpwstr>7D3D2572038A4BAE83FA86729940D2D0_13</vt:lpwstr>
  </property>
</Properties>
</file>